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.mas\Documents\Perso\Prog SAA Samia\07 - lait\"/>
    </mc:Choice>
  </mc:AlternateContent>
  <bookViews>
    <workbookView xWindow="0" yWindow="0" windowWidth="13905" windowHeight="6090" tabRatio="879"/>
  </bookViews>
  <sheets>
    <sheet name="Méthodologie" sheetId="15" r:id="rId1"/>
    <sheet name="OCCITANIE" sheetId="1" r:id="rId2"/>
    <sheet name="ARIEGE" sheetId="2" r:id="rId3"/>
    <sheet name="AUDE" sheetId="3" r:id="rId4"/>
    <sheet name="AVEYRON" sheetId="4" r:id="rId5"/>
    <sheet name="GARD" sheetId="5" r:id="rId6"/>
    <sheet name="HAUTE-GARONNE" sheetId="6" r:id="rId7"/>
    <sheet name="GERS" sheetId="7" r:id="rId8"/>
    <sheet name="HERAULT" sheetId="8" r:id="rId9"/>
    <sheet name="LOT" sheetId="9" r:id="rId10"/>
    <sheet name="LOZERE" sheetId="10" r:id="rId11"/>
    <sheet name="HAUTES-PYRENEES" sheetId="11" r:id="rId12"/>
    <sheet name="PYRENEES-ORIENTALES" sheetId="12" r:id="rId13"/>
    <sheet name="TARN" sheetId="13" r:id="rId14"/>
    <sheet name="TARN-ET-GARONNE" sheetId="14" r:id="rId15"/>
  </sheets>
  <definedNames>
    <definedName name="_xlnm.Print_Area" localSheetId="0">Méthodologie!$A$1:$B$66</definedName>
  </definedNames>
  <calcPr calcId="162913"/>
</workbook>
</file>

<file path=xl/calcChain.xml><?xml version="1.0" encoding="utf-8"?>
<calcChain xmlns="http://schemas.openxmlformats.org/spreadsheetml/2006/main">
  <c r="A7" i="3" l="1"/>
  <c r="T88" i="15" l="1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B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B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A7" i="14" l="1"/>
  <c r="A7" i="13"/>
  <c r="A7" i="12"/>
  <c r="A7" i="11"/>
  <c r="A7" i="10"/>
  <c r="A7" i="9"/>
  <c r="A7" i="8"/>
  <c r="A7" i="7"/>
  <c r="A7" i="6"/>
  <c r="A7" i="5"/>
  <c r="A7" i="4"/>
  <c r="A7" i="2"/>
  <c r="A7" i="1"/>
</calcChain>
</file>

<file path=xl/sharedStrings.xml><?xml version="1.0" encoding="utf-8"?>
<sst xmlns="http://schemas.openxmlformats.org/spreadsheetml/2006/main" count="328" uniqueCount="33">
  <si>
    <t>hl</t>
  </si>
  <si>
    <t>Lait de vache</t>
  </si>
  <si>
    <t>Lait de brebis</t>
  </si>
  <si>
    <t>Lait de chèvre</t>
  </si>
  <si>
    <t>Production laitière</t>
  </si>
  <si>
    <t>Production finale = production totale - pertes - lait utilisé pour l'alimentation des jeunes animaux</t>
  </si>
  <si>
    <t>Livraison à l'industrie = quantité de lait livrée par les producteurs d'un département considéré, indépendamment du lieu d'implantation du collecteur (coopérative ou industriel privé).</t>
  </si>
  <si>
    <t xml:space="preserve">Livraisons à l'industrie </t>
  </si>
  <si>
    <t>Production finale</t>
  </si>
  <si>
    <t>(hl)</t>
  </si>
  <si>
    <t>L'utilisation et la diffusion des données sont autorisées sous réserve de mentionner impérativement la source (en adaptant l'année et la version selon les données utilisées) : Agreste - Statistique Agricole Annuelle - Version - Année</t>
  </si>
  <si>
    <t>Pour toute question vous pouvez adresser un courriel à :</t>
  </si>
  <si>
    <t>ensavoirplus.draaf-occitanie@agriculture.gouv.fr</t>
  </si>
  <si>
    <t>Vous souhaitez avoir plus de précisions sur les données de la SAA ? Consultez notre site internet :</t>
  </si>
  <si>
    <t>Pour en savoir plus :</t>
  </si>
  <si>
    <t>https://agreste.agriculture.gouv.fr/agreste-web/accueil/</t>
  </si>
  <si>
    <t>Sommaire :</t>
  </si>
  <si>
    <t>Occitanie</t>
  </si>
  <si>
    <t>Ariège</t>
  </si>
  <si>
    <t>Aude</t>
  </si>
  <si>
    <t>Aveyron</t>
  </si>
  <si>
    <t>Gard</t>
  </si>
  <si>
    <t>Haute-Garonne</t>
  </si>
  <si>
    <t>Gers</t>
  </si>
  <si>
    <t>Hérault</t>
  </si>
  <si>
    <t>Lot</t>
  </si>
  <si>
    <t>Lozère</t>
  </si>
  <si>
    <t>Hautes-Pyrénées</t>
  </si>
  <si>
    <t>Pyrénées-Orientales</t>
  </si>
  <si>
    <t>Tarn</t>
  </si>
  <si>
    <t>Tarn-et-Garonne</t>
  </si>
  <si>
    <t>-</t>
  </si>
  <si>
    <t>Ce fichier vise à mettre à la disposition du public les données issues de la Statistique Agricole Annuelle.
Il présente les quantités de lait livrée et la production finale de 2000 à 2020 dans les départements d'Occitanie.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</si>
</sst>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21"/>
      <name val="Marianne"/>
      <family val="3"/>
    </font>
    <font>
      <sz val="9"/>
      <name val="Marianne"/>
      <family val="3"/>
    </font>
    <font>
      <b/>
      <sz val="9"/>
      <name val="Marianne"/>
      <family val="3"/>
    </font>
    <font>
      <sz val="9"/>
      <color indexed="23"/>
      <name val="Marianne"/>
      <family val="3"/>
    </font>
    <font>
      <sz val="11"/>
      <color indexed="8"/>
      <name val="Marianne"/>
      <family val="3"/>
    </font>
    <font>
      <u/>
      <sz val="9"/>
      <color indexed="12"/>
      <name val="Marianne"/>
      <family val="3"/>
    </font>
    <font>
      <sz val="8"/>
      <name val="Marianne"/>
      <family val="3"/>
    </font>
    <font>
      <b/>
      <sz val="10"/>
      <name val="Marianne"/>
      <family val="3"/>
    </font>
    <font>
      <b/>
      <sz val="8"/>
      <name val="Marianne"/>
      <family val="3"/>
    </font>
    <font>
      <b/>
      <sz val="12"/>
      <color indexed="23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medium">
        <color indexed="21"/>
      </top>
      <bottom/>
      <diagonal/>
    </border>
    <border>
      <left/>
      <right/>
      <top style="medium">
        <color indexed="21"/>
      </top>
      <bottom/>
      <diagonal/>
    </border>
    <border>
      <left/>
      <right style="thin">
        <color indexed="21"/>
      </right>
      <top style="medium">
        <color indexed="21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17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3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Border="1" applyAlignment="1">
      <alignment horizontal="justify" vertical="center" wrapText="1"/>
    </xf>
    <xf numFmtId="0" fontId="5" fillId="3" borderId="0" xfId="1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0" xfId="0" applyFont="1" applyFill="1" applyBorder="1" applyAlignment="1">
      <alignment horizontal="justify" vertical="center" wrapText="1"/>
    </xf>
    <xf numFmtId="0" fontId="8" fillId="3" borderId="0" xfId="2" applyFont="1" applyFill="1" applyAlignment="1" applyProtection="1">
      <alignment vertical="center" wrapText="1"/>
    </xf>
    <xf numFmtId="0" fontId="5" fillId="2" borderId="0" xfId="0" applyFont="1" applyFill="1" applyBorder="1" applyAlignment="1">
      <alignment vertical="center"/>
    </xf>
    <xf numFmtId="0" fontId="8" fillId="2" borderId="0" xfId="2" applyFont="1" applyFill="1" applyBorder="1" applyAlignment="1" applyProtection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left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left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8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3" fontId="11" fillId="2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draaf.occitanie.agriculture.gouv.fr/Le-Guide-des-donnees,582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6461760</xdr:colOff>
      <xdr:row>12</xdr:row>
      <xdr:rowOff>60960</xdr:rowOff>
    </xdr:from>
    <xdr:to>
      <xdr:col>0</xdr:col>
      <xdr:colOff>7404735</xdr:colOff>
      <xdr:row>18</xdr:row>
      <xdr:rowOff>87630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2057400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238125</xdr:colOff>
      <xdr:row>6</xdr:row>
      <xdr:rowOff>133350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77725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95250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24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greste.agriculture.gouv.fr/agreste-web/accueil/" TargetMode="External"/><Relationship Id="rId1" Type="http://schemas.openxmlformats.org/officeDocument/2006/relationships/hyperlink" Target="mailto:ensavoirplus.draaf-occitanie@agriculture.gouv.fr?subject=SAA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9:T88"/>
  <sheetViews>
    <sheetView showGridLines="0" tabSelected="1" zoomScaleNormal="100" workbookViewId="0"/>
  </sheetViews>
  <sheetFormatPr baseColWidth="10" defaultColWidth="11.42578125" defaultRowHeight="12" x14ac:dyDescent="0.25"/>
  <cols>
    <col min="1" max="1" width="112" style="2" customWidth="1"/>
    <col min="2" max="256" width="11.42578125" style="2"/>
    <col min="257" max="257" width="104.28515625" style="2" customWidth="1"/>
    <col min="258" max="512" width="11.42578125" style="2"/>
    <col min="513" max="513" width="104.28515625" style="2" customWidth="1"/>
    <col min="514" max="768" width="11.42578125" style="2"/>
    <col min="769" max="769" width="104.28515625" style="2" customWidth="1"/>
    <col min="770" max="1024" width="11.42578125" style="2"/>
    <col min="1025" max="1025" width="104.28515625" style="2" customWidth="1"/>
    <col min="1026" max="1280" width="11.42578125" style="2"/>
    <col min="1281" max="1281" width="104.28515625" style="2" customWidth="1"/>
    <col min="1282" max="1536" width="11.42578125" style="2"/>
    <col min="1537" max="1537" width="104.28515625" style="2" customWidth="1"/>
    <col min="1538" max="1792" width="11.42578125" style="2"/>
    <col min="1793" max="1793" width="104.28515625" style="2" customWidth="1"/>
    <col min="1794" max="2048" width="11.42578125" style="2"/>
    <col min="2049" max="2049" width="104.28515625" style="2" customWidth="1"/>
    <col min="2050" max="2304" width="11.42578125" style="2"/>
    <col min="2305" max="2305" width="104.28515625" style="2" customWidth="1"/>
    <col min="2306" max="2560" width="11.42578125" style="2"/>
    <col min="2561" max="2561" width="104.28515625" style="2" customWidth="1"/>
    <col min="2562" max="2816" width="11.42578125" style="2"/>
    <col min="2817" max="2817" width="104.28515625" style="2" customWidth="1"/>
    <col min="2818" max="3072" width="11.42578125" style="2"/>
    <col min="3073" max="3073" width="104.28515625" style="2" customWidth="1"/>
    <col min="3074" max="3328" width="11.42578125" style="2"/>
    <col min="3329" max="3329" width="104.28515625" style="2" customWidth="1"/>
    <col min="3330" max="3584" width="11.42578125" style="2"/>
    <col min="3585" max="3585" width="104.28515625" style="2" customWidth="1"/>
    <col min="3586" max="3840" width="11.42578125" style="2"/>
    <col min="3841" max="3841" width="104.28515625" style="2" customWidth="1"/>
    <col min="3842" max="4096" width="11.42578125" style="2"/>
    <col min="4097" max="4097" width="104.28515625" style="2" customWidth="1"/>
    <col min="4098" max="4352" width="11.42578125" style="2"/>
    <col min="4353" max="4353" width="104.28515625" style="2" customWidth="1"/>
    <col min="4354" max="4608" width="11.42578125" style="2"/>
    <col min="4609" max="4609" width="104.28515625" style="2" customWidth="1"/>
    <col min="4610" max="4864" width="11.42578125" style="2"/>
    <col min="4865" max="4865" width="104.28515625" style="2" customWidth="1"/>
    <col min="4866" max="5120" width="11.42578125" style="2"/>
    <col min="5121" max="5121" width="104.28515625" style="2" customWidth="1"/>
    <col min="5122" max="5376" width="11.42578125" style="2"/>
    <col min="5377" max="5377" width="104.28515625" style="2" customWidth="1"/>
    <col min="5378" max="5632" width="11.42578125" style="2"/>
    <col min="5633" max="5633" width="104.28515625" style="2" customWidth="1"/>
    <col min="5634" max="5888" width="11.42578125" style="2"/>
    <col min="5889" max="5889" width="104.28515625" style="2" customWidth="1"/>
    <col min="5890" max="6144" width="11.42578125" style="2"/>
    <col min="6145" max="6145" width="104.28515625" style="2" customWidth="1"/>
    <col min="6146" max="6400" width="11.42578125" style="2"/>
    <col min="6401" max="6401" width="104.28515625" style="2" customWidth="1"/>
    <col min="6402" max="6656" width="11.42578125" style="2"/>
    <col min="6657" max="6657" width="104.28515625" style="2" customWidth="1"/>
    <col min="6658" max="6912" width="11.42578125" style="2"/>
    <col min="6913" max="6913" width="104.28515625" style="2" customWidth="1"/>
    <col min="6914" max="7168" width="11.42578125" style="2"/>
    <col min="7169" max="7169" width="104.28515625" style="2" customWidth="1"/>
    <col min="7170" max="7424" width="11.42578125" style="2"/>
    <col min="7425" max="7425" width="104.28515625" style="2" customWidth="1"/>
    <col min="7426" max="7680" width="11.42578125" style="2"/>
    <col min="7681" max="7681" width="104.28515625" style="2" customWidth="1"/>
    <col min="7682" max="7936" width="11.42578125" style="2"/>
    <col min="7937" max="7937" width="104.28515625" style="2" customWidth="1"/>
    <col min="7938" max="8192" width="11.42578125" style="2"/>
    <col min="8193" max="8193" width="104.28515625" style="2" customWidth="1"/>
    <col min="8194" max="8448" width="11.42578125" style="2"/>
    <col min="8449" max="8449" width="104.28515625" style="2" customWidth="1"/>
    <col min="8450" max="8704" width="11.42578125" style="2"/>
    <col min="8705" max="8705" width="104.28515625" style="2" customWidth="1"/>
    <col min="8706" max="8960" width="11.42578125" style="2"/>
    <col min="8961" max="8961" width="104.28515625" style="2" customWidth="1"/>
    <col min="8962" max="9216" width="11.42578125" style="2"/>
    <col min="9217" max="9217" width="104.28515625" style="2" customWidth="1"/>
    <col min="9218" max="9472" width="11.42578125" style="2"/>
    <col min="9473" max="9473" width="104.28515625" style="2" customWidth="1"/>
    <col min="9474" max="9728" width="11.42578125" style="2"/>
    <col min="9729" max="9729" width="104.28515625" style="2" customWidth="1"/>
    <col min="9730" max="9984" width="11.42578125" style="2"/>
    <col min="9985" max="9985" width="104.28515625" style="2" customWidth="1"/>
    <col min="9986" max="10240" width="11.42578125" style="2"/>
    <col min="10241" max="10241" width="104.28515625" style="2" customWidth="1"/>
    <col min="10242" max="10496" width="11.42578125" style="2"/>
    <col min="10497" max="10497" width="104.28515625" style="2" customWidth="1"/>
    <col min="10498" max="10752" width="11.42578125" style="2"/>
    <col min="10753" max="10753" width="104.28515625" style="2" customWidth="1"/>
    <col min="10754" max="11008" width="11.42578125" style="2"/>
    <col min="11009" max="11009" width="104.28515625" style="2" customWidth="1"/>
    <col min="11010" max="11264" width="11.42578125" style="2"/>
    <col min="11265" max="11265" width="104.28515625" style="2" customWidth="1"/>
    <col min="11266" max="11520" width="11.42578125" style="2"/>
    <col min="11521" max="11521" width="104.28515625" style="2" customWidth="1"/>
    <col min="11522" max="11776" width="11.42578125" style="2"/>
    <col min="11777" max="11777" width="104.28515625" style="2" customWidth="1"/>
    <col min="11778" max="12032" width="11.42578125" style="2"/>
    <col min="12033" max="12033" width="104.28515625" style="2" customWidth="1"/>
    <col min="12034" max="12288" width="11.42578125" style="2"/>
    <col min="12289" max="12289" width="104.28515625" style="2" customWidth="1"/>
    <col min="12290" max="12544" width="11.42578125" style="2"/>
    <col min="12545" max="12545" width="104.28515625" style="2" customWidth="1"/>
    <col min="12546" max="12800" width="11.42578125" style="2"/>
    <col min="12801" max="12801" width="104.28515625" style="2" customWidth="1"/>
    <col min="12802" max="13056" width="11.42578125" style="2"/>
    <col min="13057" max="13057" width="104.28515625" style="2" customWidth="1"/>
    <col min="13058" max="13312" width="11.42578125" style="2"/>
    <col min="13313" max="13313" width="104.28515625" style="2" customWidth="1"/>
    <col min="13314" max="13568" width="11.42578125" style="2"/>
    <col min="13569" max="13569" width="104.28515625" style="2" customWidth="1"/>
    <col min="13570" max="13824" width="11.42578125" style="2"/>
    <col min="13825" max="13825" width="104.28515625" style="2" customWidth="1"/>
    <col min="13826" max="14080" width="11.42578125" style="2"/>
    <col min="14081" max="14081" width="104.28515625" style="2" customWidth="1"/>
    <col min="14082" max="14336" width="11.42578125" style="2"/>
    <col min="14337" max="14337" width="104.28515625" style="2" customWidth="1"/>
    <col min="14338" max="14592" width="11.42578125" style="2"/>
    <col min="14593" max="14593" width="104.28515625" style="2" customWidth="1"/>
    <col min="14594" max="14848" width="11.42578125" style="2"/>
    <col min="14849" max="14849" width="104.28515625" style="2" customWidth="1"/>
    <col min="14850" max="15104" width="11.42578125" style="2"/>
    <col min="15105" max="15105" width="104.28515625" style="2" customWidth="1"/>
    <col min="15106" max="15360" width="11.42578125" style="2"/>
    <col min="15361" max="15361" width="104.28515625" style="2" customWidth="1"/>
    <col min="15362" max="15616" width="11.42578125" style="2"/>
    <col min="15617" max="15617" width="104.28515625" style="2" customWidth="1"/>
    <col min="15618" max="15872" width="11.42578125" style="2"/>
    <col min="15873" max="15873" width="104.28515625" style="2" customWidth="1"/>
    <col min="15874" max="16128" width="11.42578125" style="2"/>
    <col min="16129" max="16129" width="104.28515625" style="2" customWidth="1"/>
    <col min="16130" max="16384" width="11.42578125" style="2"/>
  </cols>
  <sheetData>
    <row r="9" spans="1:1" ht="22.5" x14ac:dyDescent="0.25">
      <c r="A9" s="1" t="s">
        <v>10</v>
      </c>
    </row>
    <row r="11" spans="1:1" ht="24" x14ac:dyDescent="0.25">
      <c r="A11" s="3" t="s">
        <v>32</v>
      </c>
    </row>
    <row r="12" spans="1:1" x14ac:dyDescent="0.25">
      <c r="A12" s="3"/>
    </row>
    <row r="13" spans="1:1" x14ac:dyDescent="0.25">
      <c r="A13" s="4"/>
    </row>
    <row r="14" spans="1:1" x14ac:dyDescent="0.25">
      <c r="A14" s="3"/>
    </row>
    <row r="15" spans="1:1" ht="12.75" customHeight="1" x14ac:dyDescent="0.25">
      <c r="A15" s="5" t="s">
        <v>13</v>
      </c>
    </row>
    <row r="16" spans="1:1" ht="12.75" customHeight="1" x14ac:dyDescent="0.25">
      <c r="A16" s="6"/>
    </row>
    <row r="17" spans="1:1" x14ac:dyDescent="0.25">
      <c r="A17" s="7" t="s">
        <v>14</v>
      </c>
    </row>
    <row r="18" spans="1:1" x14ac:dyDescent="0.25">
      <c r="A18" s="8" t="s">
        <v>15</v>
      </c>
    </row>
    <row r="20" spans="1:1" x14ac:dyDescent="0.25">
      <c r="A20" s="2" t="s">
        <v>11</v>
      </c>
    </row>
    <row r="21" spans="1:1" x14ac:dyDescent="0.25">
      <c r="A21" s="8" t="s">
        <v>12</v>
      </c>
    </row>
    <row r="23" spans="1:1" x14ac:dyDescent="0.25">
      <c r="A23" s="9" t="s">
        <v>16</v>
      </c>
    </row>
    <row r="24" spans="1:1" x14ac:dyDescent="0.25">
      <c r="A24" s="10" t="s">
        <v>17</v>
      </c>
    </row>
    <row r="25" spans="1:1" x14ac:dyDescent="0.25">
      <c r="A25" s="10" t="s">
        <v>18</v>
      </c>
    </row>
    <row r="26" spans="1:1" x14ac:dyDescent="0.25">
      <c r="A26" s="10" t="s">
        <v>19</v>
      </c>
    </row>
    <row r="27" spans="1:1" x14ac:dyDescent="0.25">
      <c r="A27" s="10" t="s">
        <v>20</v>
      </c>
    </row>
    <row r="28" spans="1:1" x14ac:dyDescent="0.25">
      <c r="A28" s="10" t="s">
        <v>21</v>
      </c>
    </row>
    <row r="29" spans="1:1" x14ac:dyDescent="0.25">
      <c r="A29" s="10" t="s">
        <v>22</v>
      </c>
    </row>
    <row r="30" spans="1:1" x14ac:dyDescent="0.25">
      <c r="A30" s="10" t="s">
        <v>23</v>
      </c>
    </row>
    <row r="31" spans="1:1" x14ac:dyDescent="0.25">
      <c r="A31" s="10" t="s">
        <v>24</v>
      </c>
    </row>
    <row r="32" spans="1:1" x14ac:dyDescent="0.25">
      <c r="A32" s="10" t="s">
        <v>25</v>
      </c>
    </row>
    <row r="33" spans="1:1" x14ac:dyDescent="0.25">
      <c r="A33" s="10" t="s">
        <v>26</v>
      </c>
    </row>
    <row r="34" spans="1:1" x14ac:dyDescent="0.25">
      <c r="A34" s="10" t="s">
        <v>27</v>
      </c>
    </row>
    <row r="35" spans="1:1" x14ac:dyDescent="0.25">
      <c r="A35" s="10" t="s">
        <v>28</v>
      </c>
    </row>
    <row r="36" spans="1:1" x14ac:dyDescent="0.25">
      <c r="A36" s="10" t="s">
        <v>29</v>
      </c>
    </row>
    <row r="37" spans="1:1" x14ac:dyDescent="0.25">
      <c r="A37" s="10" t="s">
        <v>30</v>
      </c>
    </row>
    <row r="84" spans="2:20" x14ac:dyDescent="0.25">
      <c r="B84" s="2">
        <f>B74-B79</f>
        <v>0</v>
      </c>
      <c r="C84" s="2">
        <f t="shared" ref="C84:T88" si="0">C74-C79</f>
        <v>0</v>
      </c>
      <c r="D84" s="2">
        <f t="shared" si="0"/>
        <v>0</v>
      </c>
      <c r="E84" s="2">
        <f t="shared" si="0"/>
        <v>0</v>
      </c>
      <c r="F84" s="2">
        <f t="shared" si="0"/>
        <v>0</v>
      </c>
      <c r="G84" s="2">
        <f t="shared" si="0"/>
        <v>0</v>
      </c>
      <c r="H84" s="2">
        <f t="shared" si="0"/>
        <v>0</v>
      </c>
      <c r="I84" s="2">
        <f t="shared" si="0"/>
        <v>0</v>
      </c>
      <c r="J84" s="2">
        <f t="shared" si="0"/>
        <v>0</v>
      </c>
      <c r="K84" s="2">
        <f t="shared" si="0"/>
        <v>0</v>
      </c>
      <c r="L84" s="2">
        <f t="shared" si="0"/>
        <v>0</v>
      </c>
      <c r="M84" s="2">
        <f t="shared" si="0"/>
        <v>0</v>
      </c>
      <c r="N84" s="2">
        <f t="shared" si="0"/>
        <v>0</v>
      </c>
      <c r="O84" s="2">
        <f t="shared" si="0"/>
        <v>0</v>
      </c>
      <c r="P84" s="2">
        <f t="shared" si="0"/>
        <v>0</v>
      </c>
      <c r="Q84" s="2">
        <f t="shared" si="0"/>
        <v>0</v>
      </c>
      <c r="R84" s="2">
        <f t="shared" si="0"/>
        <v>0</v>
      </c>
      <c r="S84" s="2">
        <f t="shared" si="0"/>
        <v>0</v>
      </c>
      <c r="T84" s="2">
        <f t="shared" si="0"/>
        <v>0</v>
      </c>
    </row>
    <row r="85" spans="2:20" x14ac:dyDescent="0.25">
      <c r="B85" s="2">
        <f>B75-B80</f>
        <v>0</v>
      </c>
      <c r="C85" s="2">
        <f t="shared" si="0"/>
        <v>0</v>
      </c>
      <c r="D85" s="2">
        <f t="shared" si="0"/>
        <v>0</v>
      </c>
      <c r="E85" s="2">
        <f t="shared" si="0"/>
        <v>0</v>
      </c>
      <c r="F85" s="2">
        <f t="shared" si="0"/>
        <v>0</v>
      </c>
      <c r="G85" s="2">
        <f t="shared" si="0"/>
        <v>0</v>
      </c>
      <c r="H85" s="2">
        <f t="shared" si="0"/>
        <v>0</v>
      </c>
      <c r="I85" s="2">
        <f t="shared" si="0"/>
        <v>0</v>
      </c>
      <c r="J85" s="2">
        <f t="shared" si="0"/>
        <v>0</v>
      </c>
      <c r="K85" s="2">
        <f t="shared" si="0"/>
        <v>0</v>
      </c>
      <c r="L85" s="2">
        <f t="shared" si="0"/>
        <v>0</v>
      </c>
      <c r="M85" s="2">
        <f t="shared" si="0"/>
        <v>0</v>
      </c>
      <c r="N85" s="2">
        <f t="shared" si="0"/>
        <v>0</v>
      </c>
      <c r="O85" s="2">
        <f t="shared" si="0"/>
        <v>0</v>
      </c>
      <c r="P85" s="2">
        <f t="shared" si="0"/>
        <v>0</v>
      </c>
      <c r="Q85" s="2">
        <f t="shared" si="0"/>
        <v>0</v>
      </c>
      <c r="R85" s="2">
        <f t="shared" si="0"/>
        <v>0</v>
      </c>
      <c r="S85" s="2">
        <f t="shared" si="0"/>
        <v>0</v>
      </c>
      <c r="T85" s="2">
        <f t="shared" si="0"/>
        <v>0</v>
      </c>
    </row>
    <row r="86" spans="2:20" x14ac:dyDescent="0.25">
      <c r="B86" s="2">
        <f>B76-B81</f>
        <v>0</v>
      </c>
      <c r="C86" s="2">
        <f t="shared" si="0"/>
        <v>0</v>
      </c>
      <c r="D86" s="2">
        <f t="shared" si="0"/>
        <v>0</v>
      </c>
      <c r="E86" s="2">
        <f t="shared" si="0"/>
        <v>0</v>
      </c>
      <c r="F86" s="2">
        <f t="shared" si="0"/>
        <v>0</v>
      </c>
      <c r="G86" s="2">
        <f t="shared" si="0"/>
        <v>0</v>
      </c>
      <c r="H86" s="2">
        <f t="shared" si="0"/>
        <v>0</v>
      </c>
      <c r="I86" s="2">
        <f t="shared" si="0"/>
        <v>0</v>
      </c>
      <c r="J86" s="2">
        <f t="shared" si="0"/>
        <v>0</v>
      </c>
      <c r="K86" s="2">
        <f t="shared" si="0"/>
        <v>0</v>
      </c>
      <c r="L86" s="2">
        <f t="shared" si="0"/>
        <v>0</v>
      </c>
      <c r="M86" s="2">
        <f t="shared" si="0"/>
        <v>0</v>
      </c>
      <c r="N86" s="2">
        <f t="shared" si="0"/>
        <v>0</v>
      </c>
      <c r="O86" s="2">
        <f t="shared" si="0"/>
        <v>0</v>
      </c>
      <c r="P86" s="2">
        <f t="shared" si="0"/>
        <v>0</v>
      </c>
      <c r="Q86" s="2">
        <f t="shared" si="0"/>
        <v>0</v>
      </c>
      <c r="R86" s="2">
        <f t="shared" si="0"/>
        <v>0</v>
      </c>
      <c r="S86" s="2">
        <f t="shared" si="0"/>
        <v>0</v>
      </c>
      <c r="T86" s="2">
        <f t="shared" si="0"/>
        <v>0</v>
      </c>
    </row>
    <row r="87" spans="2:20" x14ac:dyDescent="0.25">
      <c r="B87" s="2">
        <f>B77-B82</f>
        <v>0</v>
      </c>
      <c r="C87" s="2">
        <f t="shared" si="0"/>
        <v>0</v>
      </c>
      <c r="D87" s="2">
        <f t="shared" si="0"/>
        <v>0</v>
      </c>
      <c r="E87" s="2">
        <f t="shared" si="0"/>
        <v>0</v>
      </c>
      <c r="F87" s="2">
        <f t="shared" si="0"/>
        <v>0</v>
      </c>
      <c r="G87" s="2">
        <f t="shared" si="0"/>
        <v>0</v>
      </c>
      <c r="H87" s="2">
        <f t="shared" si="0"/>
        <v>0</v>
      </c>
      <c r="I87" s="2">
        <f t="shared" si="0"/>
        <v>0</v>
      </c>
      <c r="J87" s="2">
        <f t="shared" si="0"/>
        <v>0</v>
      </c>
      <c r="K87" s="2">
        <f t="shared" si="0"/>
        <v>0</v>
      </c>
      <c r="L87" s="2">
        <f t="shared" si="0"/>
        <v>0</v>
      </c>
      <c r="M87" s="2">
        <f t="shared" si="0"/>
        <v>0</v>
      </c>
      <c r="N87" s="2">
        <f t="shared" si="0"/>
        <v>0</v>
      </c>
      <c r="O87" s="2">
        <f t="shared" si="0"/>
        <v>0</v>
      </c>
      <c r="P87" s="2">
        <f t="shared" si="0"/>
        <v>0</v>
      </c>
      <c r="Q87" s="2">
        <f t="shared" si="0"/>
        <v>0</v>
      </c>
      <c r="R87" s="2">
        <f t="shared" si="0"/>
        <v>0</v>
      </c>
      <c r="S87" s="2">
        <f t="shared" si="0"/>
        <v>0</v>
      </c>
      <c r="T87" s="2">
        <f t="shared" si="0"/>
        <v>0</v>
      </c>
    </row>
    <row r="88" spans="2:20" x14ac:dyDescent="0.25">
      <c r="B88" s="2">
        <f>B78-B83</f>
        <v>0</v>
      </c>
      <c r="C88" s="2">
        <f t="shared" si="0"/>
        <v>0</v>
      </c>
      <c r="D88" s="2">
        <f t="shared" si="0"/>
        <v>0</v>
      </c>
      <c r="E88" s="2">
        <f t="shared" si="0"/>
        <v>0</v>
      </c>
      <c r="F88" s="2">
        <f t="shared" si="0"/>
        <v>0</v>
      </c>
      <c r="G88" s="2">
        <f t="shared" si="0"/>
        <v>0</v>
      </c>
      <c r="H88" s="2">
        <f t="shared" si="0"/>
        <v>0</v>
      </c>
      <c r="I88" s="2">
        <f t="shared" si="0"/>
        <v>0</v>
      </c>
      <c r="J88" s="2">
        <f t="shared" si="0"/>
        <v>0</v>
      </c>
      <c r="K88" s="2">
        <f t="shared" si="0"/>
        <v>0</v>
      </c>
      <c r="L88" s="2">
        <f t="shared" si="0"/>
        <v>0</v>
      </c>
      <c r="M88" s="2">
        <f t="shared" si="0"/>
        <v>0</v>
      </c>
      <c r="N88" s="2">
        <f t="shared" si="0"/>
        <v>0</v>
      </c>
      <c r="O88" s="2">
        <f t="shared" si="0"/>
        <v>0</v>
      </c>
      <c r="P88" s="2">
        <f t="shared" si="0"/>
        <v>0</v>
      </c>
      <c r="Q88" s="2">
        <f t="shared" si="0"/>
        <v>0</v>
      </c>
      <c r="R88" s="2">
        <f t="shared" si="0"/>
        <v>0</v>
      </c>
      <c r="S88" s="2">
        <f t="shared" si="0"/>
        <v>0</v>
      </c>
      <c r="T88" s="2">
        <f t="shared" si="0"/>
        <v>0</v>
      </c>
    </row>
  </sheetData>
  <hyperlinks>
    <hyperlink ref="A21" r:id="rId1"/>
    <hyperlink ref="A18" r:id="rId2"/>
    <hyperlink ref="A24" location="OCCITANIE!A1" display="Occitanie"/>
    <hyperlink ref="A25" location="ARIEGE!A1" display="Ariège"/>
    <hyperlink ref="A26" location="AUDE!A1" display="Aude"/>
    <hyperlink ref="A27" location="AVEYRON!A1" display="Aveyron"/>
    <hyperlink ref="A28" location="GARD!A1" display="Gard"/>
    <hyperlink ref="A29" location="'HAUTE-GARONNE'!A1" display="Haute-Garonne"/>
    <hyperlink ref="A30" location="GERS!A1" display="Gers"/>
    <hyperlink ref="A31" location="HERAULT!A1" display="Hérault"/>
    <hyperlink ref="A32" location="LOT!A1" display="Lot"/>
    <hyperlink ref="A33" location="LOZERE!A1" display="Lozère"/>
    <hyperlink ref="A34" location="'HAUTES-PYRENEES'!A1" display="Hautes-Pyrénées"/>
    <hyperlink ref="A35" location="'PYRENEES-ORIENTALES'!A1" display="Pyrénées-Orientales"/>
    <hyperlink ref="A36" location="TARN!A1" display="Tarn"/>
    <hyperlink ref="A37" location="'TARN-ET-GARONNE'!A1" display="Tarn-et-Garonne"/>
  </hyperlinks>
  <pageMargins left="0.70866141732283472" right="0.70866141732283472" top="0.74803149606299213" bottom="0.74803149606299213" header="0.31496062992125984" footer="0.31496062992125984"/>
  <pageSetup paperSize="9" scale="53" orientation="landscape" r:id="rId3"/>
  <headerFooter>
    <oddHeader>&amp;LProduction laitière - SAA 2018&amp;C&amp;A&amp;RImprimé le &amp;D</oddHeader>
    <oddFooter>&amp;LDRAAF Occitanie - SRISET&amp;Rhttp://draaf.occitanie.agriculture.gouv.fr/Lait,466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CONCATENATE("46"," - ",RIGHT(CELL("nomfichier",A8),LEN(CELL("nomfichier",A8))-FIND("]",
CELL("nomfichier",A8))))</f>
        <v>46 - LOT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1039509</v>
      </c>
      <c r="D10" s="26">
        <v>1028539</v>
      </c>
      <c r="E10" s="26">
        <v>1059523</v>
      </c>
      <c r="F10" s="26">
        <v>1037679</v>
      </c>
      <c r="G10" s="26">
        <v>989513</v>
      </c>
      <c r="H10" s="26">
        <v>1062272</v>
      </c>
      <c r="I10" s="26">
        <v>1030257</v>
      </c>
      <c r="J10" s="26">
        <v>998135</v>
      </c>
      <c r="K10" s="26">
        <v>1030951</v>
      </c>
      <c r="L10" s="26">
        <v>1005945</v>
      </c>
      <c r="M10" s="26">
        <v>989377</v>
      </c>
      <c r="N10" s="26">
        <v>1060027</v>
      </c>
      <c r="O10" s="26">
        <v>1041833</v>
      </c>
      <c r="P10" s="26">
        <v>980300</v>
      </c>
      <c r="Q10" s="26">
        <v>1005689</v>
      </c>
      <c r="R10" s="26">
        <v>998265</v>
      </c>
      <c r="S10" s="26">
        <v>955870</v>
      </c>
      <c r="T10" s="26">
        <v>892169</v>
      </c>
      <c r="U10" s="26">
        <v>854449</v>
      </c>
      <c r="V10" s="26">
        <v>815842</v>
      </c>
      <c r="W10" s="27">
        <v>781870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1063409</v>
      </c>
      <c r="D11" s="30">
        <v>1052539</v>
      </c>
      <c r="E11" s="30">
        <v>1083523</v>
      </c>
      <c r="F11" s="30">
        <v>1058179</v>
      </c>
      <c r="G11" s="30">
        <v>1009913</v>
      </c>
      <c r="H11" s="30">
        <v>1082772</v>
      </c>
      <c r="I11" s="30">
        <v>1050757</v>
      </c>
      <c r="J11" s="30">
        <v>1018635</v>
      </c>
      <c r="K11" s="30">
        <v>1051451</v>
      </c>
      <c r="L11" s="30">
        <v>1026445</v>
      </c>
      <c r="M11" s="30">
        <v>1009877</v>
      </c>
      <c r="N11" s="30">
        <v>1080527</v>
      </c>
      <c r="O11" s="30">
        <v>1062333</v>
      </c>
      <c r="P11" s="30">
        <v>1000800</v>
      </c>
      <c r="Q11" s="30">
        <v>1026189</v>
      </c>
      <c r="R11" s="30">
        <v>1018765</v>
      </c>
      <c r="S11" s="30">
        <v>976370</v>
      </c>
      <c r="T11" s="30">
        <v>907169</v>
      </c>
      <c r="U11" s="30">
        <v>869449</v>
      </c>
      <c r="V11" s="30">
        <v>830642</v>
      </c>
      <c r="W11" s="31">
        <v>796670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5020</v>
      </c>
      <c r="D13" s="26">
        <v>6639</v>
      </c>
      <c r="E13" s="26">
        <v>8430</v>
      </c>
      <c r="F13" s="26">
        <v>8906</v>
      </c>
      <c r="G13" s="26">
        <v>9148</v>
      </c>
      <c r="H13" s="26">
        <v>8305</v>
      </c>
      <c r="I13" s="26">
        <v>9099</v>
      </c>
      <c r="J13" s="26">
        <v>9454</v>
      </c>
      <c r="K13" s="26">
        <v>8500</v>
      </c>
      <c r="L13" s="26">
        <v>9250</v>
      </c>
      <c r="M13" s="26">
        <v>10050</v>
      </c>
      <c r="N13" s="26">
        <v>8375</v>
      </c>
      <c r="O13" s="26">
        <v>7555</v>
      </c>
      <c r="P13" s="26">
        <v>7564</v>
      </c>
      <c r="Q13" s="26">
        <v>6785</v>
      </c>
      <c r="R13" s="26">
        <v>7540</v>
      </c>
      <c r="S13" s="26">
        <v>6900</v>
      </c>
      <c r="T13" s="26">
        <v>7938</v>
      </c>
      <c r="U13" s="26">
        <v>6605</v>
      </c>
      <c r="V13" s="26">
        <v>6910</v>
      </c>
      <c r="W13" s="27">
        <v>7330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5420</v>
      </c>
      <c r="D14" s="30">
        <v>7139</v>
      </c>
      <c r="E14" s="30">
        <v>9810</v>
      </c>
      <c r="F14" s="30">
        <v>8986</v>
      </c>
      <c r="G14" s="30">
        <v>9230</v>
      </c>
      <c r="H14" s="30">
        <v>8405</v>
      </c>
      <c r="I14" s="30">
        <v>9199</v>
      </c>
      <c r="J14" s="30">
        <v>9554</v>
      </c>
      <c r="K14" s="30">
        <v>8600</v>
      </c>
      <c r="L14" s="30">
        <v>9350</v>
      </c>
      <c r="M14" s="30">
        <v>10150</v>
      </c>
      <c r="N14" s="30">
        <v>8475</v>
      </c>
      <c r="O14" s="30">
        <v>7655</v>
      </c>
      <c r="P14" s="30">
        <v>7664</v>
      </c>
      <c r="Q14" s="30">
        <v>6885</v>
      </c>
      <c r="R14" s="30">
        <v>7640</v>
      </c>
      <c r="S14" s="30">
        <v>7000</v>
      </c>
      <c r="T14" s="30">
        <v>8038</v>
      </c>
      <c r="U14" s="30">
        <v>6705</v>
      </c>
      <c r="V14" s="30">
        <v>7010</v>
      </c>
      <c r="W14" s="31">
        <v>7430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27636</v>
      </c>
      <c r="D16" s="26">
        <v>22590</v>
      </c>
      <c r="E16" s="26">
        <v>20708</v>
      </c>
      <c r="F16" s="26">
        <v>35161</v>
      </c>
      <c r="G16" s="26">
        <v>38852</v>
      </c>
      <c r="H16" s="26">
        <v>46793</v>
      </c>
      <c r="I16" s="26">
        <v>42231</v>
      </c>
      <c r="J16" s="26">
        <v>42357</v>
      </c>
      <c r="K16" s="26">
        <v>43642</v>
      </c>
      <c r="L16" s="26">
        <v>43712</v>
      </c>
      <c r="M16" s="26">
        <v>53031</v>
      </c>
      <c r="N16" s="26">
        <v>57925</v>
      </c>
      <c r="O16" s="26">
        <v>55218</v>
      </c>
      <c r="P16" s="26">
        <v>52038</v>
      </c>
      <c r="Q16" s="26">
        <v>48867</v>
      </c>
      <c r="R16" s="26">
        <v>38710</v>
      </c>
      <c r="S16" s="26">
        <v>40500</v>
      </c>
      <c r="T16" s="26">
        <v>41340</v>
      </c>
      <c r="U16" s="26">
        <v>44056</v>
      </c>
      <c r="V16" s="26">
        <v>49090</v>
      </c>
      <c r="W16" s="27">
        <v>55260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88841</v>
      </c>
      <c r="D17" s="30">
        <v>89190</v>
      </c>
      <c r="E17" s="30">
        <v>88558</v>
      </c>
      <c r="F17" s="30">
        <v>96061</v>
      </c>
      <c r="G17" s="30">
        <v>101147</v>
      </c>
      <c r="H17" s="30">
        <v>103693</v>
      </c>
      <c r="I17" s="30">
        <v>102460</v>
      </c>
      <c r="J17" s="30">
        <v>103290</v>
      </c>
      <c r="K17" s="30">
        <v>104770</v>
      </c>
      <c r="L17" s="30">
        <v>104492</v>
      </c>
      <c r="M17" s="30">
        <v>114964</v>
      </c>
      <c r="N17" s="30">
        <v>121149</v>
      </c>
      <c r="O17" s="30">
        <v>117486</v>
      </c>
      <c r="P17" s="30">
        <v>113019</v>
      </c>
      <c r="Q17" s="30">
        <v>108267</v>
      </c>
      <c r="R17" s="30">
        <v>101354</v>
      </c>
      <c r="S17" s="30">
        <v>103500</v>
      </c>
      <c r="T17" s="30">
        <v>102840</v>
      </c>
      <c r="U17" s="30">
        <v>105956</v>
      </c>
      <c r="V17" s="30">
        <v>110990</v>
      </c>
      <c r="W17" s="31">
        <v>117160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CONCATENATE("48"," - ",RIGHT(CELL("nomfichier",A8),LEN(CELL("nomfichier",A8))-FIND("]",
CELL("nomfichier",A8))))</f>
        <v>48 - LOZERE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687400</v>
      </c>
      <c r="D10" s="26">
        <v>694500</v>
      </c>
      <c r="E10" s="26">
        <v>713400</v>
      </c>
      <c r="F10" s="26">
        <v>694400</v>
      </c>
      <c r="G10" s="26">
        <v>683710</v>
      </c>
      <c r="H10" s="26">
        <v>694070</v>
      </c>
      <c r="I10" s="26">
        <v>697860</v>
      </c>
      <c r="J10" s="26">
        <v>676194</v>
      </c>
      <c r="K10" s="26">
        <v>669905</v>
      </c>
      <c r="L10" s="26">
        <v>662214</v>
      </c>
      <c r="M10" s="26">
        <v>679713</v>
      </c>
      <c r="N10" s="26">
        <v>693280</v>
      </c>
      <c r="O10" s="26">
        <v>713371</v>
      </c>
      <c r="P10" s="26">
        <v>696109</v>
      </c>
      <c r="Q10" s="26">
        <v>720370</v>
      </c>
      <c r="R10" s="26">
        <v>708042</v>
      </c>
      <c r="S10" s="26">
        <v>654220</v>
      </c>
      <c r="T10" s="26">
        <v>616077</v>
      </c>
      <c r="U10" s="26">
        <v>601444</v>
      </c>
      <c r="V10" s="26">
        <v>576800</v>
      </c>
      <c r="W10" s="27">
        <v>587540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706400</v>
      </c>
      <c r="D11" s="30">
        <v>712500</v>
      </c>
      <c r="E11" s="30">
        <v>730400</v>
      </c>
      <c r="F11" s="30">
        <v>709400</v>
      </c>
      <c r="G11" s="30">
        <v>696710</v>
      </c>
      <c r="H11" s="30">
        <v>707070</v>
      </c>
      <c r="I11" s="30">
        <v>710860</v>
      </c>
      <c r="J11" s="30">
        <v>687134</v>
      </c>
      <c r="K11" s="30">
        <v>678220</v>
      </c>
      <c r="L11" s="30">
        <v>670414</v>
      </c>
      <c r="M11" s="30">
        <v>689495</v>
      </c>
      <c r="N11" s="30">
        <v>702980</v>
      </c>
      <c r="O11" s="30">
        <v>722971</v>
      </c>
      <c r="P11" s="30">
        <v>705709</v>
      </c>
      <c r="Q11" s="30">
        <v>727870</v>
      </c>
      <c r="R11" s="30">
        <v>715422</v>
      </c>
      <c r="S11" s="30">
        <v>661930</v>
      </c>
      <c r="T11" s="30">
        <v>623877</v>
      </c>
      <c r="U11" s="30">
        <v>609059</v>
      </c>
      <c r="V11" s="30">
        <v>584100</v>
      </c>
      <c r="W11" s="31">
        <v>594980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139000</v>
      </c>
      <c r="D13" s="26">
        <v>139000</v>
      </c>
      <c r="E13" s="26">
        <v>138200</v>
      </c>
      <c r="F13" s="26">
        <v>146700</v>
      </c>
      <c r="G13" s="26">
        <v>148960</v>
      </c>
      <c r="H13" s="26">
        <v>144180</v>
      </c>
      <c r="I13" s="26">
        <v>156360</v>
      </c>
      <c r="J13" s="26">
        <v>154764</v>
      </c>
      <c r="K13" s="26">
        <v>144830</v>
      </c>
      <c r="L13" s="26">
        <v>149169</v>
      </c>
      <c r="M13" s="26">
        <v>157032</v>
      </c>
      <c r="N13" s="26">
        <v>163114</v>
      </c>
      <c r="O13" s="26">
        <v>162039</v>
      </c>
      <c r="P13" s="26">
        <v>154892</v>
      </c>
      <c r="Q13" s="26">
        <v>157467</v>
      </c>
      <c r="R13" s="26">
        <v>159955</v>
      </c>
      <c r="S13" s="26">
        <v>170811</v>
      </c>
      <c r="T13" s="26">
        <v>168719</v>
      </c>
      <c r="U13" s="26">
        <v>176732</v>
      </c>
      <c r="V13" s="26">
        <v>171800</v>
      </c>
      <c r="W13" s="27">
        <v>177880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139800</v>
      </c>
      <c r="D14" s="30">
        <v>140150</v>
      </c>
      <c r="E14" s="30">
        <v>139350</v>
      </c>
      <c r="F14" s="30">
        <v>148050</v>
      </c>
      <c r="G14" s="30">
        <v>150460</v>
      </c>
      <c r="H14" s="30">
        <v>145980</v>
      </c>
      <c r="I14" s="30">
        <v>158160</v>
      </c>
      <c r="J14" s="30">
        <v>156564</v>
      </c>
      <c r="K14" s="30">
        <v>146630</v>
      </c>
      <c r="L14" s="30">
        <v>150969</v>
      </c>
      <c r="M14" s="30">
        <v>158832</v>
      </c>
      <c r="N14" s="30">
        <v>164914</v>
      </c>
      <c r="O14" s="30">
        <v>163839</v>
      </c>
      <c r="P14" s="30">
        <v>156692</v>
      </c>
      <c r="Q14" s="30">
        <v>159267</v>
      </c>
      <c r="R14" s="30">
        <v>161785</v>
      </c>
      <c r="S14" s="30">
        <v>172761</v>
      </c>
      <c r="T14" s="30">
        <v>170719</v>
      </c>
      <c r="U14" s="30">
        <v>178827</v>
      </c>
      <c r="V14" s="30">
        <v>173835</v>
      </c>
      <c r="W14" s="31">
        <v>179980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12600</v>
      </c>
      <c r="D16" s="26">
        <v>12500</v>
      </c>
      <c r="E16" s="26">
        <v>13330</v>
      </c>
      <c r="F16" s="26">
        <v>13600</v>
      </c>
      <c r="G16" s="26">
        <v>14050</v>
      </c>
      <c r="H16" s="26">
        <v>13950</v>
      </c>
      <c r="I16" s="26">
        <v>14160</v>
      </c>
      <c r="J16" s="26">
        <v>11484</v>
      </c>
      <c r="K16" s="26">
        <v>11405</v>
      </c>
      <c r="L16" s="26">
        <v>16570</v>
      </c>
      <c r="M16" s="26">
        <v>20257</v>
      </c>
      <c r="N16" s="26">
        <v>21918</v>
      </c>
      <c r="O16" s="26">
        <v>18055</v>
      </c>
      <c r="P16" s="26">
        <v>15114</v>
      </c>
      <c r="Q16" s="26">
        <v>14300</v>
      </c>
      <c r="R16" s="26">
        <v>13608</v>
      </c>
      <c r="S16" s="26">
        <v>12731</v>
      </c>
      <c r="T16" s="26">
        <v>15924</v>
      </c>
      <c r="U16" s="26">
        <v>20296</v>
      </c>
      <c r="V16" s="26">
        <v>21800</v>
      </c>
      <c r="W16" s="27">
        <v>22680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28700</v>
      </c>
      <c r="D17" s="30">
        <v>30050</v>
      </c>
      <c r="E17" s="30">
        <v>29880</v>
      </c>
      <c r="F17" s="30">
        <v>30450</v>
      </c>
      <c r="G17" s="30">
        <v>31070</v>
      </c>
      <c r="H17" s="30">
        <v>31200</v>
      </c>
      <c r="I17" s="30">
        <v>31410</v>
      </c>
      <c r="J17" s="30">
        <v>29834</v>
      </c>
      <c r="K17" s="30">
        <v>30400</v>
      </c>
      <c r="L17" s="30">
        <v>35520</v>
      </c>
      <c r="M17" s="30">
        <v>38807</v>
      </c>
      <c r="N17" s="30">
        <v>38968</v>
      </c>
      <c r="O17" s="30">
        <v>35105</v>
      </c>
      <c r="P17" s="30">
        <v>32164</v>
      </c>
      <c r="Q17" s="30">
        <v>31850</v>
      </c>
      <c r="R17" s="30">
        <v>30308</v>
      </c>
      <c r="S17" s="30">
        <v>28276</v>
      </c>
      <c r="T17" s="30">
        <v>31974</v>
      </c>
      <c r="U17" s="30">
        <v>40751</v>
      </c>
      <c r="V17" s="30">
        <v>43770</v>
      </c>
      <c r="W17" s="31">
        <v>45250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CONCATENATE("65"," - ",RIGHT(CELL("nomfichier",A8),LEN(CELL("nomfichier",A8))-FIND("]",
CELL("nomfichier",A8))))</f>
        <v>65 - HAUTES-PYRENEES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539624</v>
      </c>
      <c r="D10" s="26">
        <v>542012</v>
      </c>
      <c r="E10" s="26">
        <v>555320</v>
      </c>
      <c r="F10" s="26">
        <v>542300</v>
      </c>
      <c r="G10" s="26">
        <v>518993</v>
      </c>
      <c r="H10" s="26">
        <v>545352</v>
      </c>
      <c r="I10" s="26">
        <v>534763</v>
      </c>
      <c r="J10" s="26">
        <v>513738</v>
      </c>
      <c r="K10" s="26">
        <v>518253</v>
      </c>
      <c r="L10" s="26">
        <v>490546</v>
      </c>
      <c r="M10" s="26">
        <v>486260</v>
      </c>
      <c r="N10" s="26">
        <v>506373</v>
      </c>
      <c r="O10" s="26">
        <v>481407</v>
      </c>
      <c r="P10" s="26">
        <v>443530</v>
      </c>
      <c r="Q10" s="26">
        <v>430118</v>
      </c>
      <c r="R10" s="26">
        <v>397228</v>
      </c>
      <c r="S10" s="26">
        <v>393160</v>
      </c>
      <c r="T10" s="26">
        <v>370710</v>
      </c>
      <c r="U10" s="26">
        <v>350664</v>
      </c>
      <c r="V10" s="26">
        <v>326308</v>
      </c>
      <c r="W10" s="27">
        <v>312040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575724</v>
      </c>
      <c r="D11" s="30">
        <v>579512</v>
      </c>
      <c r="E11" s="30">
        <v>592820</v>
      </c>
      <c r="F11" s="30">
        <v>578518</v>
      </c>
      <c r="G11" s="30">
        <v>609180</v>
      </c>
      <c r="H11" s="30">
        <v>607752</v>
      </c>
      <c r="I11" s="30">
        <v>599933</v>
      </c>
      <c r="J11" s="30">
        <v>578908</v>
      </c>
      <c r="K11" s="30">
        <v>583423</v>
      </c>
      <c r="L11" s="30">
        <v>555716</v>
      </c>
      <c r="M11" s="30">
        <v>551430</v>
      </c>
      <c r="N11" s="30">
        <v>571543</v>
      </c>
      <c r="O11" s="30">
        <v>546577</v>
      </c>
      <c r="P11" s="30">
        <v>508700</v>
      </c>
      <c r="Q11" s="30">
        <v>495288</v>
      </c>
      <c r="R11" s="30">
        <v>462398</v>
      </c>
      <c r="S11" s="30">
        <v>458330</v>
      </c>
      <c r="T11" s="30">
        <v>439360</v>
      </c>
      <c r="U11" s="30">
        <v>418164</v>
      </c>
      <c r="V11" s="30">
        <v>392308</v>
      </c>
      <c r="W11" s="31">
        <v>378040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 t="s">
        <v>31</v>
      </c>
      <c r="D13" s="26" t="s">
        <v>31</v>
      </c>
      <c r="E13" s="26" t="s">
        <v>31</v>
      </c>
      <c r="F13" s="26" t="s">
        <v>31</v>
      </c>
      <c r="G13" s="26" t="s">
        <v>31</v>
      </c>
      <c r="H13" s="26" t="s">
        <v>31</v>
      </c>
      <c r="I13" s="26" t="s">
        <v>31</v>
      </c>
      <c r="J13" s="26" t="s">
        <v>31</v>
      </c>
      <c r="K13" s="26" t="s">
        <v>31</v>
      </c>
      <c r="L13" s="26" t="s">
        <v>31</v>
      </c>
      <c r="M13" s="26" t="s">
        <v>31</v>
      </c>
      <c r="N13" s="26" t="s">
        <v>31</v>
      </c>
      <c r="O13" s="26" t="s">
        <v>31</v>
      </c>
      <c r="P13" s="26" t="s">
        <v>31</v>
      </c>
      <c r="Q13" s="26" t="s">
        <v>31</v>
      </c>
      <c r="R13" s="26" t="s">
        <v>31</v>
      </c>
      <c r="S13" s="26" t="s">
        <v>31</v>
      </c>
      <c r="T13" s="26" t="s">
        <v>31</v>
      </c>
      <c r="U13" s="26" t="s">
        <v>31</v>
      </c>
      <c r="V13" s="26" t="s">
        <v>31</v>
      </c>
      <c r="W13" s="27" t="s">
        <v>31</v>
      </c>
      <c r="X13" s="19"/>
      <c r="Y13" s="19"/>
      <c r="Z13" s="19"/>
    </row>
    <row r="14" spans="1:26" x14ac:dyDescent="0.25">
      <c r="A14" s="47"/>
      <c r="B14" s="36" t="s">
        <v>8</v>
      </c>
      <c r="C14" s="29">
        <v>3375</v>
      </c>
      <c r="D14" s="30">
        <v>3375</v>
      </c>
      <c r="E14" s="30">
        <v>3750</v>
      </c>
      <c r="F14" s="30">
        <v>3775</v>
      </c>
      <c r="G14" s="30">
        <v>3700</v>
      </c>
      <c r="H14" s="30">
        <v>6300</v>
      </c>
      <c r="I14" s="30">
        <v>6220</v>
      </c>
      <c r="J14" s="30">
        <v>6000</v>
      </c>
      <c r="K14" s="30">
        <v>6000</v>
      </c>
      <c r="L14" s="30">
        <v>5900</v>
      </c>
      <c r="M14" s="30">
        <v>5900</v>
      </c>
      <c r="N14" s="30">
        <v>5900</v>
      </c>
      <c r="O14" s="30">
        <v>5900</v>
      </c>
      <c r="P14" s="30">
        <v>5900</v>
      </c>
      <c r="Q14" s="30">
        <v>5900</v>
      </c>
      <c r="R14" s="30">
        <v>5900</v>
      </c>
      <c r="S14" s="30">
        <v>5900</v>
      </c>
      <c r="T14" s="30">
        <v>5900</v>
      </c>
      <c r="U14" s="30">
        <v>5900</v>
      </c>
      <c r="V14" s="30">
        <v>5900</v>
      </c>
      <c r="W14" s="31">
        <v>5900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 t="s">
        <v>31</v>
      </c>
      <c r="D16" s="26" t="s">
        <v>31</v>
      </c>
      <c r="E16" s="26" t="s">
        <v>31</v>
      </c>
      <c r="F16" s="26" t="s">
        <v>31</v>
      </c>
      <c r="G16" s="26" t="s">
        <v>31</v>
      </c>
      <c r="H16" s="26" t="s">
        <v>31</v>
      </c>
      <c r="I16" s="26" t="s">
        <v>31</v>
      </c>
      <c r="J16" s="26" t="s">
        <v>31</v>
      </c>
      <c r="K16" s="26" t="s">
        <v>31</v>
      </c>
      <c r="L16" s="26" t="s">
        <v>31</v>
      </c>
      <c r="M16" s="26" t="s">
        <v>31</v>
      </c>
      <c r="N16" s="26" t="s">
        <v>31</v>
      </c>
      <c r="O16" s="26" t="s">
        <v>31</v>
      </c>
      <c r="P16" s="26" t="s">
        <v>31</v>
      </c>
      <c r="Q16" s="26" t="s">
        <v>31</v>
      </c>
      <c r="R16" s="26" t="s">
        <v>31</v>
      </c>
      <c r="S16" s="26" t="s">
        <v>31</v>
      </c>
      <c r="T16" s="26" t="s">
        <v>31</v>
      </c>
      <c r="U16" s="26" t="s">
        <v>31</v>
      </c>
      <c r="V16" s="26" t="s">
        <v>31</v>
      </c>
      <c r="W16" s="27" t="s">
        <v>31</v>
      </c>
      <c r="X16" s="19"/>
      <c r="Y16" s="19"/>
      <c r="Z16" s="19"/>
    </row>
    <row r="17" spans="1:26" x14ac:dyDescent="0.25">
      <c r="A17" s="47"/>
      <c r="B17" s="28" t="s">
        <v>8</v>
      </c>
      <c r="C17" s="29">
        <v>6570</v>
      </c>
      <c r="D17" s="30">
        <v>6205</v>
      </c>
      <c r="E17" s="30">
        <v>5840</v>
      </c>
      <c r="F17" s="30">
        <v>5475</v>
      </c>
      <c r="G17" s="30">
        <v>5110</v>
      </c>
      <c r="H17" s="30">
        <v>4745</v>
      </c>
      <c r="I17" s="30">
        <v>4380</v>
      </c>
      <c r="J17" s="30">
        <v>4088</v>
      </c>
      <c r="K17" s="30">
        <v>3869</v>
      </c>
      <c r="L17" s="30">
        <v>3650</v>
      </c>
      <c r="M17" s="30">
        <v>3628</v>
      </c>
      <c r="N17" s="30">
        <v>3600</v>
      </c>
      <c r="O17" s="30">
        <v>3550</v>
      </c>
      <c r="P17" s="30">
        <v>3500</v>
      </c>
      <c r="Q17" s="30">
        <v>3500</v>
      </c>
      <c r="R17" s="30">
        <v>3500</v>
      </c>
      <c r="S17" s="30">
        <v>3500</v>
      </c>
      <c r="T17" s="30">
        <v>3500</v>
      </c>
      <c r="U17" s="30">
        <v>3500</v>
      </c>
      <c r="V17" s="30">
        <v>3500</v>
      </c>
      <c r="W17" s="31">
        <v>3500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CONCATENATE("66"," - ",RIGHT(CELL("nomfichier",A8),LEN(CELL("nomfichier",A8))-FIND("]",
CELL("nomfichier",A8))))</f>
        <v>66 - PYRENEES-ORIENTALES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33425</v>
      </c>
      <c r="D10" s="26">
        <v>35311</v>
      </c>
      <c r="E10" s="26">
        <v>33878</v>
      </c>
      <c r="F10" s="26">
        <v>33598</v>
      </c>
      <c r="G10" s="26">
        <v>30758</v>
      </c>
      <c r="H10" s="26">
        <v>36857</v>
      </c>
      <c r="I10" s="26">
        <v>29640</v>
      </c>
      <c r="J10" s="26">
        <v>31818</v>
      </c>
      <c r="K10" s="26">
        <v>32700</v>
      </c>
      <c r="L10" s="26">
        <v>31524</v>
      </c>
      <c r="M10" s="26">
        <v>28868</v>
      </c>
      <c r="N10" s="26">
        <v>27657</v>
      </c>
      <c r="O10" s="26">
        <v>26931</v>
      </c>
      <c r="P10" s="26">
        <v>22817</v>
      </c>
      <c r="Q10" s="26">
        <v>19515</v>
      </c>
      <c r="R10" s="26">
        <v>19295</v>
      </c>
      <c r="S10" s="26">
        <v>16728</v>
      </c>
      <c r="T10" s="26">
        <v>13804</v>
      </c>
      <c r="U10" s="26">
        <v>11463</v>
      </c>
      <c r="V10" s="26">
        <v>10100</v>
      </c>
      <c r="W10" s="27">
        <v>11170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42150</v>
      </c>
      <c r="D11" s="30">
        <v>43361</v>
      </c>
      <c r="E11" s="30">
        <v>41418</v>
      </c>
      <c r="F11" s="30">
        <v>40318</v>
      </c>
      <c r="G11" s="30">
        <v>37258</v>
      </c>
      <c r="H11" s="30">
        <v>42837</v>
      </c>
      <c r="I11" s="30">
        <v>35620</v>
      </c>
      <c r="J11" s="30">
        <v>33498</v>
      </c>
      <c r="K11" s="30">
        <v>34265</v>
      </c>
      <c r="L11" s="30">
        <v>33024</v>
      </c>
      <c r="M11" s="30">
        <v>30772</v>
      </c>
      <c r="N11" s="30">
        <v>29457</v>
      </c>
      <c r="O11" s="30">
        <v>28531</v>
      </c>
      <c r="P11" s="30">
        <v>24847</v>
      </c>
      <c r="Q11" s="30">
        <v>22435</v>
      </c>
      <c r="R11" s="30">
        <v>22180</v>
      </c>
      <c r="S11" s="30">
        <v>20188</v>
      </c>
      <c r="T11" s="30">
        <v>17354</v>
      </c>
      <c r="U11" s="30">
        <v>14413</v>
      </c>
      <c r="V11" s="30">
        <v>14000</v>
      </c>
      <c r="W11" s="31">
        <v>15290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 t="s">
        <v>31</v>
      </c>
      <c r="D13" s="26" t="s">
        <v>31</v>
      </c>
      <c r="E13" s="26" t="s">
        <v>31</v>
      </c>
      <c r="F13" s="26" t="s">
        <v>31</v>
      </c>
      <c r="G13" s="26" t="s">
        <v>31</v>
      </c>
      <c r="H13" s="26" t="s">
        <v>31</v>
      </c>
      <c r="I13" s="26" t="s">
        <v>31</v>
      </c>
      <c r="J13" s="26" t="s">
        <v>31</v>
      </c>
      <c r="K13" s="26" t="s">
        <v>31</v>
      </c>
      <c r="L13" s="26" t="s">
        <v>31</v>
      </c>
      <c r="M13" s="26" t="s">
        <v>31</v>
      </c>
      <c r="N13" s="26" t="s">
        <v>31</v>
      </c>
      <c r="O13" s="26" t="s">
        <v>31</v>
      </c>
      <c r="P13" s="26" t="s">
        <v>31</v>
      </c>
      <c r="Q13" s="26" t="s">
        <v>31</v>
      </c>
      <c r="R13" s="26" t="s">
        <v>31</v>
      </c>
      <c r="S13" s="26" t="s">
        <v>31</v>
      </c>
      <c r="T13" s="26" t="s">
        <v>31</v>
      </c>
      <c r="U13" s="26" t="s">
        <v>31</v>
      </c>
      <c r="V13" s="26" t="s">
        <v>31</v>
      </c>
      <c r="W13" s="27" t="s">
        <v>31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1750</v>
      </c>
      <c r="D14" s="30">
        <v>1800</v>
      </c>
      <c r="E14" s="30">
        <v>1980</v>
      </c>
      <c r="F14" s="30">
        <v>2070</v>
      </c>
      <c r="G14" s="30">
        <v>2185</v>
      </c>
      <c r="H14" s="30">
        <v>2440</v>
      </c>
      <c r="I14" s="30">
        <v>2300</v>
      </c>
      <c r="J14" s="30">
        <v>2300</v>
      </c>
      <c r="K14" s="30">
        <v>2200</v>
      </c>
      <c r="L14" s="30">
        <v>2200</v>
      </c>
      <c r="M14" s="30">
        <v>2100</v>
      </c>
      <c r="N14" s="30">
        <v>2200</v>
      </c>
      <c r="O14" s="30">
        <v>2200</v>
      </c>
      <c r="P14" s="30">
        <v>2200</v>
      </c>
      <c r="Q14" s="30">
        <v>2200</v>
      </c>
      <c r="R14" s="30">
        <v>2200</v>
      </c>
      <c r="S14" s="30">
        <v>2100</v>
      </c>
      <c r="T14" s="30">
        <v>2200</v>
      </c>
      <c r="U14" s="30">
        <v>2300</v>
      </c>
      <c r="V14" s="30">
        <v>2300</v>
      </c>
      <c r="W14" s="31">
        <v>2300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 t="s">
        <v>31</v>
      </c>
      <c r="D16" s="26" t="s">
        <v>31</v>
      </c>
      <c r="E16" s="26" t="s">
        <v>31</v>
      </c>
      <c r="F16" s="26" t="s">
        <v>31</v>
      </c>
      <c r="G16" s="26" t="s">
        <v>31</v>
      </c>
      <c r="H16" s="26" t="s">
        <v>31</v>
      </c>
      <c r="I16" s="26" t="s">
        <v>31</v>
      </c>
      <c r="J16" s="26" t="s">
        <v>31</v>
      </c>
      <c r="K16" s="26" t="s">
        <v>31</v>
      </c>
      <c r="L16" s="26" t="s">
        <v>31</v>
      </c>
      <c r="M16" s="26" t="s">
        <v>31</v>
      </c>
      <c r="N16" s="26" t="s">
        <v>31</v>
      </c>
      <c r="O16" s="26" t="s">
        <v>31</v>
      </c>
      <c r="P16" s="26" t="s">
        <v>31</v>
      </c>
      <c r="Q16" s="26" t="s">
        <v>31</v>
      </c>
      <c r="R16" s="26" t="s">
        <v>31</v>
      </c>
      <c r="S16" s="26" t="s">
        <v>31</v>
      </c>
      <c r="T16" s="26" t="s">
        <v>31</v>
      </c>
      <c r="U16" s="26" t="s">
        <v>31</v>
      </c>
      <c r="V16" s="26" t="s">
        <v>31</v>
      </c>
      <c r="W16" s="27" t="s">
        <v>31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14000</v>
      </c>
      <c r="D17" s="30">
        <v>14850</v>
      </c>
      <c r="E17" s="30">
        <v>14030</v>
      </c>
      <c r="F17" s="30">
        <v>12880</v>
      </c>
      <c r="G17" s="30">
        <v>13530</v>
      </c>
      <c r="H17" s="30">
        <v>13500</v>
      </c>
      <c r="I17" s="30">
        <v>14750</v>
      </c>
      <c r="J17" s="30">
        <v>14970</v>
      </c>
      <c r="K17" s="30">
        <v>14250</v>
      </c>
      <c r="L17" s="30">
        <v>14250</v>
      </c>
      <c r="M17" s="30">
        <v>15050</v>
      </c>
      <c r="N17" s="30">
        <v>14460</v>
      </c>
      <c r="O17" s="30">
        <v>14400</v>
      </c>
      <c r="P17" s="30">
        <v>13240</v>
      </c>
      <c r="Q17" s="30">
        <v>13040</v>
      </c>
      <c r="R17" s="30">
        <v>12855</v>
      </c>
      <c r="S17" s="30">
        <v>12830</v>
      </c>
      <c r="T17" s="30">
        <v>12950</v>
      </c>
      <c r="U17" s="30">
        <v>13070</v>
      </c>
      <c r="V17" s="30">
        <v>12950</v>
      </c>
      <c r="W17" s="31">
        <v>12950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CONCATENATE("81"," - ",RIGHT(CELL("nomfichier",A8),LEN(CELL("nomfichier",A8))-FIND("]",
CELL("nomfichier",A8))))</f>
        <v>81 - TARN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1410413</v>
      </c>
      <c r="D10" s="26">
        <v>1384828</v>
      </c>
      <c r="E10" s="26">
        <v>1404349</v>
      </c>
      <c r="F10" s="26">
        <v>1391867</v>
      </c>
      <c r="G10" s="26">
        <v>1338040</v>
      </c>
      <c r="H10" s="26">
        <v>1424424</v>
      </c>
      <c r="I10" s="26">
        <v>1377976</v>
      </c>
      <c r="J10" s="26">
        <v>1303486</v>
      </c>
      <c r="K10" s="26">
        <v>1332976</v>
      </c>
      <c r="L10" s="26">
        <v>1302289</v>
      </c>
      <c r="M10" s="26">
        <v>1294535</v>
      </c>
      <c r="N10" s="26">
        <v>1363412</v>
      </c>
      <c r="O10" s="26">
        <v>1309926</v>
      </c>
      <c r="P10" s="26">
        <v>1226890</v>
      </c>
      <c r="Q10" s="26">
        <v>1214876</v>
      </c>
      <c r="R10" s="26">
        <v>1173122</v>
      </c>
      <c r="S10" s="26">
        <v>1133090</v>
      </c>
      <c r="T10" s="26">
        <v>1030946</v>
      </c>
      <c r="U10" s="26">
        <v>948202</v>
      </c>
      <c r="V10" s="26">
        <v>906058</v>
      </c>
      <c r="W10" s="27">
        <v>894710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1445413</v>
      </c>
      <c r="D11" s="30">
        <v>1418828</v>
      </c>
      <c r="E11" s="30">
        <v>1425549</v>
      </c>
      <c r="F11" s="30">
        <v>1412067</v>
      </c>
      <c r="G11" s="30">
        <v>1356240</v>
      </c>
      <c r="H11" s="30">
        <v>1439124</v>
      </c>
      <c r="I11" s="30">
        <v>1391076</v>
      </c>
      <c r="J11" s="30">
        <v>1316586</v>
      </c>
      <c r="K11" s="30">
        <v>1346076</v>
      </c>
      <c r="L11" s="30">
        <v>1315389</v>
      </c>
      <c r="M11" s="30">
        <v>1307635</v>
      </c>
      <c r="N11" s="30">
        <v>1376512</v>
      </c>
      <c r="O11" s="30">
        <v>1323026</v>
      </c>
      <c r="P11" s="30">
        <v>1239990</v>
      </c>
      <c r="Q11" s="30">
        <v>1227976</v>
      </c>
      <c r="R11" s="30">
        <v>1186222</v>
      </c>
      <c r="S11" s="30">
        <v>1146190</v>
      </c>
      <c r="T11" s="30">
        <v>1049946</v>
      </c>
      <c r="U11" s="30">
        <v>967202</v>
      </c>
      <c r="V11" s="30">
        <v>924258</v>
      </c>
      <c r="W11" s="31">
        <v>912910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288351</v>
      </c>
      <c r="D13" s="26">
        <v>280132</v>
      </c>
      <c r="E13" s="26">
        <v>279591</v>
      </c>
      <c r="F13" s="26">
        <v>288725</v>
      </c>
      <c r="G13" s="26">
        <v>295824</v>
      </c>
      <c r="H13" s="26">
        <v>283839</v>
      </c>
      <c r="I13" s="26">
        <v>296594</v>
      </c>
      <c r="J13" s="26">
        <v>286728</v>
      </c>
      <c r="K13" s="26">
        <v>255740</v>
      </c>
      <c r="L13" s="26">
        <v>260672</v>
      </c>
      <c r="M13" s="26">
        <v>272919</v>
      </c>
      <c r="N13" s="26">
        <v>283938</v>
      </c>
      <c r="O13" s="26">
        <v>279052</v>
      </c>
      <c r="P13" s="26">
        <v>266056</v>
      </c>
      <c r="Q13" s="26">
        <v>262420</v>
      </c>
      <c r="R13" s="26">
        <v>275655</v>
      </c>
      <c r="S13" s="26">
        <v>298650</v>
      </c>
      <c r="T13" s="26">
        <v>298560</v>
      </c>
      <c r="U13" s="26">
        <v>298887</v>
      </c>
      <c r="V13" s="26">
        <v>301860</v>
      </c>
      <c r="W13" s="27">
        <v>298760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289851</v>
      </c>
      <c r="D14" s="30">
        <v>281632</v>
      </c>
      <c r="E14" s="30">
        <v>281091</v>
      </c>
      <c r="F14" s="30">
        <v>290225</v>
      </c>
      <c r="G14" s="30">
        <v>297324</v>
      </c>
      <c r="H14" s="30">
        <v>285339</v>
      </c>
      <c r="I14" s="30">
        <v>298301</v>
      </c>
      <c r="J14" s="30">
        <v>288435</v>
      </c>
      <c r="K14" s="30">
        <v>257447</v>
      </c>
      <c r="L14" s="30">
        <v>262372</v>
      </c>
      <c r="M14" s="30">
        <v>274619</v>
      </c>
      <c r="N14" s="30">
        <v>285638</v>
      </c>
      <c r="O14" s="30">
        <v>280752</v>
      </c>
      <c r="P14" s="30">
        <v>267756</v>
      </c>
      <c r="Q14" s="30">
        <v>264120</v>
      </c>
      <c r="R14" s="30">
        <v>277355</v>
      </c>
      <c r="S14" s="30">
        <v>300350</v>
      </c>
      <c r="T14" s="30">
        <v>300260</v>
      </c>
      <c r="U14" s="30">
        <v>300587</v>
      </c>
      <c r="V14" s="30">
        <v>303560</v>
      </c>
      <c r="W14" s="31">
        <v>300460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20384</v>
      </c>
      <c r="D16" s="26">
        <v>22301</v>
      </c>
      <c r="E16" s="26">
        <v>23562</v>
      </c>
      <c r="F16" s="26">
        <v>24874</v>
      </c>
      <c r="G16" s="26">
        <v>25413</v>
      </c>
      <c r="H16" s="26">
        <v>25424</v>
      </c>
      <c r="I16" s="26">
        <v>32001</v>
      </c>
      <c r="J16" s="26">
        <v>35604</v>
      </c>
      <c r="K16" s="26">
        <v>36912</v>
      </c>
      <c r="L16" s="26">
        <v>40199</v>
      </c>
      <c r="M16" s="26">
        <v>50657</v>
      </c>
      <c r="N16" s="26">
        <v>58319</v>
      </c>
      <c r="O16" s="26">
        <v>55615</v>
      </c>
      <c r="P16" s="26">
        <v>52932</v>
      </c>
      <c r="Q16" s="26">
        <v>52807</v>
      </c>
      <c r="R16" s="26">
        <v>49533</v>
      </c>
      <c r="S16" s="26">
        <v>49160</v>
      </c>
      <c r="T16" s="26">
        <v>50330</v>
      </c>
      <c r="U16" s="26">
        <v>52250</v>
      </c>
      <c r="V16" s="26">
        <v>49895</v>
      </c>
      <c r="W16" s="27">
        <v>55370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34173</v>
      </c>
      <c r="D17" s="30">
        <v>34911</v>
      </c>
      <c r="E17" s="30">
        <v>36027</v>
      </c>
      <c r="F17" s="30">
        <v>36175</v>
      </c>
      <c r="G17" s="30">
        <v>35986</v>
      </c>
      <c r="H17" s="30">
        <v>35124</v>
      </c>
      <c r="I17" s="30">
        <v>40731</v>
      </c>
      <c r="J17" s="30">
        <v>43364</v>
      </c>
      <c r="K17" s="30">
        <v>43702</v>
      </c>
      <c r="L17" s="30">
        <v>46504</v>
      </c>
      <c r="M17" s="30">
        <v>56235</v>
      </c>
      <c r="N17" s="30">
        <v>63899</v>
      </c>
      <c r="O17" s="30">
        <v>61165</v>
      </c>
      <c r="P17" s="30">
        <v>58432</v>
      </c>
      <c r="Q17" s="30">
        <v>58307</v>
      </c>
      <c r="R17" s="30">
        <v>55033</v>
      </c>
      <c r="S17" s="30">
        <v>54660</v>
      </c>
      <c r="T17" s="30">
        <v>55830</v>
      </c>
      <c r="U17" s="30">
        <v>57750</v>
      </c>
      <c r="V17" s="30">
        <v>55395</v>
      </c>
      <c r="W17" s="31">
        <v>60870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CONCATENATE("82"," - ",RIGHT(CELL("nomfichier",A8),LEN(CELL("nomfichier",A8))-FIND("]",
CELL("nomfichier",A8))))</f>
        <v>82 - TARN-ET-GARONNE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702384</v>
      </c>
      <c r="D10" s="26">
        <v>701183</v>
      </c>
      <c r="E10" s="26">
        <v>712608</v>
      </c>
      <c r="F10" s="26">
        <v>688852</v>
      </c>
      <c r="G10" s="26">
        <v>655914</v>
      </c>
      <c r="H10" s="26">
        <v>691181</v>
      </c>
      <c r="I10" s="26">
        <v>659789</v>
      </c>
      <c r="J10" s="26">
        <v>611684</v>
      </c>
      <c r="K10" s="26">
        <v>622861</v>
      </c>
      <c r="L10" s="26">
        <v>579418</v>
      </c>
      <c r="M10" s="26">
        <v>558730</v>
      </c>
      <c r="N10" s="26">
        <v>553156</v>
      </c>
      <c r="O10" s="26">
        <v>514865</v>
      </c>
      <c r="P10" s="26">
        <v>452300</v>
      </c>
      <c r="Q10" s="26">
        <v>448619</v>
      </c>
      <c r="R10" s="26">
        <v>426595</v>
      </c>
      <c r="S10" s="26">
        <v>368480</v>
      </c>
      <c r="T10" s="26">
        <v>331193</v>
      </c>
      <c r="U10" s="26">
        <v>316370</v>
      </c>
      <c r="V10" s="26">
        <v>290242</v>
      </c>
      <c r="W10" s="27">
        <v>271760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732884</v>
      </c>
      <c r="D11" s="30">
        <v>730683</v>
      </c>
      <c r="E11" s="30">
        <v>742608</v>
      </c>
      <c r="F11" s="30">
        <v>712352</v>
      </c>
      <c r="G11" s="30">
        <v>677414</v>
      </c>
      <c r="H11" s="30">
        <v>713021</v>
      </c>
      <c r="I11" s="30">
        <v>680379</v>
      </c>
      <c r="J11" s="30">
        <v>632274</v>
      </c>
      <c r="K11" s="30">
        <v>643451</v>
      </c>
      <c r="L11" s="30">
        <v>600008</v>
      </c>
      <c r="M11" s="30">
        <v>579320</v>
      </c>
      <c r="N11" s="30">
        <v>573746</v>
      </c>
      <c r="O11" s="30">
        <v>535455</v>
      </c>
      <c r="P11" s="30">
        <v>472890</v>
      </c>
      <c r="Q11" s="30">
        <v>469209</v>
      </c>
      <c r="R11" s="30">
        <v>447185</v>
      </c>
      <c r="S11" s="30">
        <v>389070</v>
      </c>
      <c r="T11" s="30">
        <v>349733</v>
      </c>
      <c r="U11" s="30">
        <v>333910</v>
      </c>
      <c r="V11" s="30">
        <v>304982</v>
      </c>
      <c r="W11" s="31">
        <v>286500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10907</v>
      </c>
      <c r="D13" s="26">
        <v>11197</v>
      </c>
      <c r="E13" s="26">
        <v>11134</v>
      </c>
      <c r="F13" s="26">
        <v>11582</v>
      </c>
      <c r="G13" s="26">
        <v>12983</v>
      </c>
      <c r="H13" s="26">
        <v>11385</v>
      </c>
      <c r="I13" s="26">
        <v>12063</v>
      </c>
      <c r="J13" s="26">
        <v>12308</v>
      </c>
      <c r="K13" s="26">
        <v>13022</v>
      </c>
      <c r="L13" s="26">
        <v>14040</v>
      </c>
      <c r="M13" s="26">
        <v>15198</v>
      </c>
      <c r="N13" s="26">
        <v>15638</v>
      </c>
      <c r="O13" s="26">
        <v>15793</v>
      </c>
      <c r="P13" s="26">
        <v>14224</v>
      </c>
      <c r="Q13" s="26">
        <v>15286</v>
      </c>
      <c r="R13" s="26">
        <v>16752</v>
      </c>
      <c r="S13" s="26">
        <v>17930</v>
      </c>
      <c r="T13" s="26">
        <v>18335</v>
      </c>
      <c r="U13" s="26">
        <v>18147</v>
      </c>
      <c r="V13" s="26">
        <v>19695</v>
      </c>
      <c r="W13" s="27">
        <v>19250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10907</v>
      </c>
      <c r="D14" s="30">
        <v>11197</v>
      </c>
      <c r="E14" s="30">
        <v>11134</v>
      </c>
      <c r="F14" s="30">
        <v>11582</v>
      </c>
      <c r="G14" s="30">
        <v>12983</v>
      </c>
      <c r="H14" s="30">
        <v>11385</v>
      </c>
      <c r="I14" s="30">
        <v>12063</v>
      </c>
      <c r="J14" s="30">
        <v>12308</v>
      </c>
      <c r="K14" s="30">
        <v>13022</v>
      </c>
      <c r="L14" s="30">
        <v>14040</v>
      </c>
      <c r="M14" s="30">
        <v>15198</v>
      </c>
      <c r="N14" s="30">
        <v>15638</v>
      </c>
      <c r="O14" s="30">
        <v>15793</v>
      </c>
      <c r="P14" s="30">
        <v>14224</v>
      </c>
      <c r="Q14" s="30">
        <v>15286</v>
      </c>
      <c r="R14" s="30">
        <v>16752</v>
      </c>
      <c r="S14" s="30">
        <v>17930</v>
      </c>
      <c r="T14" s="30">
        <v>18335</v>
      </c>
      <c r="U14" s="30">
        <v>18147</v>
      </c>
      <c r="V14" s="30">
        <v>19695</v>
      </c>
      <c r="W14" s="31">
        <v>19250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30935</v>
      </c>
      <c r="D16" s="26">
        <v>32757</v>
      </c>
      <c r="E16" s="26">
        <v>35225</v>
      </c>
      <c r="F16" s="26">
        <v>41184</v>
      </c>
      <c r="G16" s="26">
        <v>43326</v>
      </c>
      <c r="H16" s="26">
        <v>44929</v>
      </c>
      <c r="I16" s="26">
        <v>50263</v>
      </c>
      <c r="J16" s="26">
        <v>51573</v>
      </c>
      <c r="K16" s="26">
        <v>52815</v>
      </c>
      <c r="L16" s="26">
        <v>66129</v>
      </c>
      <c r="M16" s="26">
        <v>74848</v>
      </c>
      <c r="N16" s="26">
        <v>75313</v>
      </c>
      <c r="O16" s="26">
        <v>71866</v>
      </c>
      <c r="P16" s="26">
        <v>63048</v>
      </c>
      <c r="Q16" s="26">
        <v>63712</v>
      </c>
      <c r="R16" s="26">
        <v>71723</v>
      </c>
      <c r="S16" s="26">
        <v>72940</v>
      </c>
      <c r="T16" s="26">
        <v>75542</v>
      </c>
      <c r="U16" s="26">
        <v>78668</v>
      </c>
      <c r="V16" s="26">
        <v>79075</v>
      </c>
      <c r="W16" s="27">
        <v>84710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39185</v>
      </c>
      <c r="D17" s="30">
        <v>41157</v>
      </c>
      <c r="E17" s="30">
        <v>43775</v>
      </c>
      <c r="F17" s="30">
        <v>49884</v>
      </c>
      <c r="G17" s="30">
        <v>52176</v>
      </c>
      <c r="H17" s="30">
        <v>53929</v>
      </c>
      <c r="I17" s="30">
        <v>59338</v>
      </c>
      <c r="J17" s="30">
        <v>60723</v>
      </c>
      <c r="K17" s="30">
        <v>62040</v>
      </c>
      <c r="L17" s="30">
        <v>75429</v>
      </c>
      <c r="M17" s="30">
        <v>83761</v>
      </c>
      <c r="N17" s="30">
        <v>84213</v>
      </c>
      <c r="O17" s="30">
        <v>80716</v>
      </c>
      <c r="P17" s="30">
        <v>71848</v>
      </c>
      <c r="Q17" s="30">
        <v>72512</v>
      </c>
      <c r="R17" s="30">
        <v>80523</v>
      </c>
      <c r="S17" s="30">
        <v>81740</v>
      </c>
      <c r="T17" s="30">
        <v>84342</v>
      </c>
      <c r="U17" s="30">
        <v>87468</v>
      </c>
      <c r="V17" s="30">
        <v>87875</v>
      </c>
      <c r="W17" s="31">
        <v>93510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CONCATENATE("76"," - ",RIGHT(CELL("nomfichier",A8),LEN(CELL("nomfichier",A8))-FIND("]",
CELL("nomfichier",A8))))</f>
        <v>76 - OCCITANIE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10061535</v>
      </c>
      <c r="D10" s="26">
        <v>10012951</v>
      </c>
      <c r="E10" s="26">
        <v>10224510</v>
      </c>
      <c r="F10" s="26">
        <v>9984962</v>
      </c>
      <c r="G10" s="26">
        <v>9601593</v>
      </c>
      <c r="H10" s="26">
        <v>10070152</v>
      </c>
      <c r="I10" s="26">
        <v>9789380</v>
      </c>
      <c r="J10" s="26">
        <v>9316640</v>
      </c>
      <c r="K10" s="26">
        <v>9439128</v>
      </c>
      <c r="L10" s="26">
        <v>9067189</v>
      </c>
      <c r="M10" s="26">
        <v>9029831</v>
      </c>
      <c r="N10" s="26">
        <v>9342542</v>
      </c>
      <c r="O10" s="26">
        <v>9091306</v>
      </c>
      <c r="P10" s="26">
        <v>8547180</v>
      </c>
      <c r="Q10" s="26">
        <v>8578068</v>
      </c>
      <c r="R10" s="26">
        <v>8406846</v>
      </c>
      <c r="S10" s="26">
        <v>8048732</v>
      </c>
      <c r="T10" s="26">
        <v>7535739</v>
      </c>
      <c r="U10" s="26">
        <v>7169336</v>
      </c>
      <c r="V10" s="26">
        <v>6850674</v>
      </c>
      <c r="W10" s="27">
        <v>6758005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10364007</v>
      </c>
      <c r="D11" s="30">
        <v>10312982</v>
      </c>
      <c r="E11" s="30">
        <v>10511068</v>
      </c>
      <c r="F11" s="30">
        <v>10259785</v>
      </c>
      <c r="G11" s="30">
        <v>9933362</v>
      </c>
      <c r="H11" s="30">
        <v>10347492</v>
      </c>
      <c r="I11" s="30">
        <v>10062113</v>
      </c>
      <c r="J11" s="30">
        <v>9577820</v>
      </c>
      <c r="K11" s="30">
        <v>9695838</v>
      </c>
      <c r="L11" s="30">
        <v>9324761</v>
      </c>
      <c r="M11" s="30">
        <v>9286038</v>
      </c>
      <c r="N11" s="30">
        <v>9597602</v>
      </c>
      <c r="O11" s="30">
        <v>9347566</v>
      </c>
      <c r="P11" s="30">
        <v>8802970</v>
      </c>
      <c r="Q11" s="30">
        <v>8833843</v>
      </c>
      <c r="R11" s="30">
        <v>8661976</v>
      </c>
      <c r="S11" s="30">
        <v>8305642</v>
      </c>
      <c r="T11" s="30">
        <v>7777829</v>
      </c>
      <c r="U11" s="30">
        <v>7405316</v>
      </c>
      <c r="V11" s="30">
        <v>7078344</v>
      </c>
      <c r="W11" s="31">
        <v>6985265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1860702</v>
      </c>
      <c r="D13" s="26">
        <v>1836972</v>
      </c>
      <c r="E13" s="26">
        <v>1860832</v>
      </c>
      <c r="F13" s="26">
        <v>1937564</v>
      </c>
      <c r="G13" s="26">
        <v>1967776</v>
      </c>
      <c r="H13" s="26">
        <v>1895511</v>
      </c>
      <c r="I13" s="26">
        <v>1996323</v>
      </c>
      <c r="J13" s="26">
        <v>1945498</v>
      </c>
      <c r="K13" s="26">
        <v>1803514</v>
      </c>
      <c r="L13" s="26">
        <v>1846595</v>
      </c>
      <c r="M13" s="26">
        <v>1946946</v>
      </c>
      <c r="N13" s="26">
        <v>1988149</v>
      </c>
      <c r="O13" s="26">
        <v>1969529</v>
      </c>
      <c r="P13" s="26">
        <v>1889030</v>
      </c>
      <c r="Q13" s="26">
        <v>1912904</v>
      </c>
      <c r="R13" s="26">
        <v>1958078</v>
      </c>
      <c r="S13" s="26">
        <v>2113104</v>
      </c>
      <c r="T13" s="26">
        <v>2118344</v>
      </c>
      <c r="U13" s="26">
        <v>2151290</v>
      </c>
      <c r="V13" s="26">
        <v>2142449</v>
      </c>
      <c r="W13" s="27">
        <v>2209730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1892490</v>
      </c>
      <c r="D14" s="30">
        <v>1868475</v>
      </c>
      <c r="E14" s="30">
        <v>1893707</v>
      </c>
      <c r="F14" s="30">
        <v>1968809</v>
      </c>
      <c r="G14" s="30">
        <v>1998756</v>
      </c>
      <c r="H14" s="30">
        <v>1929501</v>
      </c>
      <c r="I14" s="30">
        <v>2020330</v>
      </c>
      <c r="J14" s="30">
        <v>1969185</v>
      </c>
      <c r="K14" s="30">
        <v>1827001</v>
      </c>
      <c r="L14" s="30">
        <v>1869875</v>
      </c>
      <c r="M14" s="30">
        <v>1970126</v>
      </c>
      <c r="N14" s="30">
        <v>2011329</v>
      </c>
      <c r="O14" s="30">
        <v>1992689</v>
      </c>
      <c r="P14" s="30">
        <v>1912160</v>
      </c>
      <c r="Q14" s="30">
        <v>1936084</v>
      </c>
      <c r="R14" s="30">
        <v>1981293</v>
      </c>
      <c r="S14" s="30">
        <v>2136354</v>
      </c>
      <c r="T14" s="30">
        <v>2141804</v>
      </c>
      <c r="U14" s="30">
        <v>2174975</v>
      </c>
      <c r="V14" s="30">
        <v>2166154</v>
      </c>
      <c r="W14" s="31">
        <v>2234030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266306</v>
      </c>
      <c r="D16" s="26">
        <v>269138</v>
      </c>
      <c r="E16" s="26">
        <v>295876</v>
      </c>
      <c r="F16" s="26">
        <v>356603</v>
      </c>
      <c r="G16" s="26">
        <v>376678</v>
      </c>
      <c r="H16" s="26">
        <v>405426</v>
      </c>
      <c r="I16" s="26">
        <v>429875</v>
      </c>
      <c r="J16" s="26">
        <v>437328</v>
      </c>
      <c r="K16" s="26">
        <v>454474</v>
      </c>
      <c r="L16" s="26">
        <v>509538</v>
      </c>
      <c r="M16" s="26">
        <v>591926</v>
      </c>
      <c r="N16" s="26">
        <v>638183</v>
      </c>
      <c r="O16" s="26">
        <v>594309</v>
      </c>
      <c r="P16" s="26">
        <v>544977</v>
      </c>
      <c r="Q16" s="26">
        <v>534463</v>
      </c>
      <c r="R16" s="26">
        <v>532875</v>
      </c>
      <c r="S16" s="26">
        <v>553625</v>
      </c>
      <c r="T16" s="26">
        <v>565970</v>
      </c>
      <c r="U16" s="26">
        <v>592475</v>
      </c>
      <c r="V16" s="26">
        <v>596514</v>
      </c>
      <c r="W16" s="27">
        <v>638920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473593</v>
      </c>
      <c r="D17" s="30">
        <v>481881</v>
      </c>
      <c r="E17" s="30">
        <v>507466</v>
      </c>
      <c r="F17" s="30">
        <v>554903</v>
      </c>
      <c r="G17" s="30">
        <v>574687</v>
      </c>
      <c r="H17" s="30">
        <v>594178</v>
      </c>
      <c r="I17" s="30">
        <v>624101</v>
      </c>
      <c r="J17" s="30">
        <v>631383</v>
      </c>
      <c r="K17" s="30">
        <v>647365</v>
      </c>
      <c r="L17" s="30">
        <v>698835</v>
      </c>
      <c r="M17" s="30">
        <v>780050</v>
      </c>
      <c r="N17" s="30">
        <v>824997</v>
      </c>
      <c r="O17" s="30">
        <v>778097</v>
      </c>
      <c r="P17" s="30">
        <v>726303</v>
      </c>
      <c r="Q17" s="30">
        <v>713658</v>
      </c>
      <c r="R17" s="30">
        <v>714774</v>
      </c>
      <c r="S17" s="30">
        <v>730315</v>
      </c>
      <c r="T17" s="30">
        <v>742880</v>
      </c>
      <c r="U17" s="30">
        <v>777835</v>
      </c>
      <c r="V17" s="30">
        <v>782944</v>
      </c>
      <c r="W17" s="31">
        <v>829000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CONCATENATE("09"," - ",RIGHT(CELL("nomfichier",A8),LEN(CELL("nomfichier",A8))-FIND("]",
CELL("nomfichier",A8))))</f>
        <v>09 - ARIEGE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465658</v>
      </c>
      <c r="D10" s="26">
        <v>460672</v>
      </c>
      <c r="E10" s="26">
        <v>461661</v>
      </c>
      <c r="F10" s="26">
        <v>460687</v>
      </c>
      <c r="G10" s="26">
        <v>436679</v>
      </c>
      <c r="H10" s="26">
        <v>455216</v>
      </c>
      <c r="I10" s="26">
        <v>440638</v>
      </c>
      <c r="J10" s="26">
        <v>415770</v>
      </c>
      <c r="K10" s="26">
        <v>419674</v>
      </c>
      <c r="L10" s="26">
        <v>380868</v>
      </c>
      <c r="M10" s="26">
        <v>355688</v>
      </c>
      <c r="N10" s="26">
        <v>363275</v>
      </c>
      <c r="O10" s="26">
        <v>334275</v>
      </c>
      <c r="P10" s="26">
        <v>286750</v>
      </c>
      <c r="Q10" s="26">
        <v>276099</v>
      </c>
      <c r="R10" s="26">
        <v>258564</v>
      </c>
      <c r="S10" s="26">
        <v>245196</v>
      </c>
      <c r="T10" s="26">
        <v>229733</v>
      </c>
      <c r="U10" s="26">
        <v>221571</v>
      </c>
      <c r="V10" s="26">
        <v>214687</v>
      </c>
      <c r="W10" s="27">
        <v>209240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497458</v>
      </c>
      <c r="D11" s="30">
        <v>490972</v>
      </c>
      <c r="E11" s="30">
        <v>491561</v>
      </c>
      <c r="F11" s="30">
        <v>490087</v>
      </c>
      <c r="G11" s="30">
        <v>465179</v>
      </c>
      <c r="H11" s="30">
        <v>483416</v>
      </c>
      <c r="I11" s="30">
        <v>468838</v>
      </c>
      <c r="J11" s="30">
        <v>443970</v>
      </c>
      <c r="K11" s="30">
        <v>447874</v>
      </c>
      <c r="L11" s="30">
        <v>409068</v>
      </c>
      <c r="M11" s="30">
        <v>383888</v>
      </c>
      <c r="N11" s="30">
        <v>391475</v>
      </c>
      <c r="O11" s="30">
        <v>362475</v>
      </c>
      <c r="P11" s="30">
        <v>314150</v>
      </c>
      <c r="Q11" s="30">
        <v>303499</v>
      </c>
      <c r="R11" s="30">
        <v>285964</v>
      </c>
      <c r="S11" s="30">
        <v>272596</v>
      </c>
      <c r="T11" s="30">
        <v>251733</v>
      </c>
      <c r="U11" s="30">
        <v>242971</v>
      </c>
      <c r="V11" s="30">
        <v>235687</v>
      </c>
      <c r="W11" s="31">
        <v>229940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 t="s">
        <v>31</v>
      </c>
      <c r="D13" s="26">
        <v>242</v>
      </c>
      <c r="E13" s="26">
        <v>458</v>
      </c>
      <c r="F13" s="26">
        <v>555</v>
      </c>
      <c r="G13" s="26">
        <v>745</v>
      </c>
      <c r="H13" s="26">
        <v>880</v>
      </c>
      <c r="I13" s="26">
        <v>910</v>
      </c>
      <c r="J13" s="26">
        <v>722</v>
      </c>
      <c r="K13" s="26">
        <v>1064</v>
      </c>
      <c r="L13" s="26">
        <v>1071</v>
      </c>
      <c r="M13" s="26">
        <v>1263</v>
      </c>
      <c r="N13" s="26">
        <v>1320</v>
      </c>
      <c r="O13" s="26">
        <v>1503</v>
      </c>
      <c r="P13" s="26">
        <v>788</v>
      </c>
      <c r="Q13" s="26">
        <v>1132</v>
      </c>
      <c r="R13" s="26">
        <v>907</v>
      </c>
      <c r="S13" s="26">
        <v>907</v>
      </c>
      <c r="T13" s="26">
        <v>754</v>
      </c>
      <c r="U13" s="26">
        <v>875</v>
      </c>
      <c r="V13" s="42">
        <v>620</v>
      </c>
      <c r="W13" s="43">
        <v>370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1005</v>
      </c>
      <c r="D14" s="30">
        <v>1235</v>
      </c>
      <c r="E14" s="30">
        <v>1366</v>
      </c>
      <c r="F14" s="30">
        <v>908</v>
      </c>
      <c r="G14" s="30">
        <v>948</v>
      </c>
      <c r="H14" s="30">
        <v>1048</v>
      </c>
      <c r="I14" s="30">
        <v>1110</v>
      </c>
      <c r="J14" s="30">
        <v>922</v>
      </c>
      <c r="K14" s="30">
        <v>1264</v>
      </c>
      <c r="L14" s="30">
        <v>1271</v>
      </c>
      <c r="M14" s="30">
        <v>1463</v>
      </c>
      <c r="N14" s="30">
        <v>1520</v>
      </c>
      <c r="O14" s="30">
        <v>1703</v>
      </c>
      <c r="P14" s="30">
        <v>988</v>
      </c>
      <c r="Q14" s="30">
        <v>1332</v>
      </c>
      <c r="R14" s="30">
        <v>1107</v>
      </c>
      <c r="S14" s="30">
        <v>1107</v>
      </c>
      <c r="T14" s="30">
        <v>954</v>
      </c>
      <c r="U14" s="30">
        <v>1075</v>
      </c>
      <c r="V14" s="44">
        <v>920</v>
      </c>
      <c r="W14" s="45">
        <v>920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9459</v>
      </c>
      <c r="D16" s="26">
        <v>10150</v>
      </c>
      <c r="E16" s="26">
        <v>10377</v>
      </c>
      <c r="F16" s="26">
        <v>12100</v>
      </c>
      <c r="G16" s="26">
        <v>13677</v>
      </c>
      <c r="H16" s="26">
        <v>13574</v>
      </c>
      <c r="I16" s="26">
        <v>13240</v>
      </c>
      <c r="J16" s="26">
        <v>13397</v>
      </c>
      <c r="K16" s="26">
        <v>12832</v>
      </c>
      <c r="L16" s="26">
        <v>12536</v>
      </c>
      <c r="M16" s="26">
        <v>14177</v>
      </c>
      <c r="N16" s="26">
        <v>14146</v>
      </c>
      <c r="O16" s="26">
        <v>13746</v>
      </c>
      <c r="P16" s="26">
        <v>13900</v>
      </c>
      <c r="Q16" s="26">
        <v>12705</v>
      </c>
      <c r="R16" s="26">
        <v>11021</v>
      </c>
      <c r="S16" s="26">
        <v>12129</v>
      </c>
      <c r="T16" s="26">
        <v>12390</v>
      </c>
      <c r="U16" s="26">
        <v>12999</v>
      </c>
      <c r="V16" s="26">
        <v>12029</v>
      </c>
      <c r="W16" s="27">
        <v>11650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15584</v>
      </c>
      <c r="D17" s="30">
        <v>16173</v>
      </c>
      <c r="E17" s="30">
        <v>16217</v>
      </c>
      <c r="F17" s="30">
        <v>17758</v>
      </c>
      <c r="G17" s="30">
        <v>19152</v>
      </c>
      <c r="H17" s="30">
        <v>18867</v>
      </c>
      <c r="I17" s="30">
        <v>18350</v>
      </c>
      <c r="J17" s="30">
        <v>18325</v>
      </c>
      <c r="K17" s="30">
        <v>17577</v>
      </c>
      <c r="L17" s="30">
        <v>16916</v>
      </c>
      <c r="M17" s="30">
        <v>18331</v>
      </c>
      <c r="N17" s="30">
        <v>18146</v>
      </c>
      <c r="O17" s="30">
        <v>17696</v>
      </c>
      <c r="P17" s="30">
        <v>17700</v>
      </c>
      <c r="Q17" s="30">
        <v>16455</v>
      </c>
      <c r="R17" s="30">
        <v>14771</v>
      </c>
      <c r="S17" s="30">
        <v>15879</v>
      </c>
      <c r="T17" s="30">
        <v>16140</v>
      </c>
      <c r="U17" s="30">
        <v>16749</v>
      </c>
      <c r="V17" s="30">
        <v>15779</v>
      </c>
      <c r="W17" s="31">
        <v>15650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CONCATENATE("11"," - ",RIGHT(CELL("nomfichier",A8),LEN(CELL("nomfichier",A8))-FIND("]",
CELL("nomfichier",A8))))</f>
        <v>11 - AUDE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163650</v>
      </c>
      <c r="D10" s="26">
        <v>171390</v>
      </c>
      <c r="E10" s="26">
        <v>175380</v>
      </c>
      <c r="F10" s="26">
        <v>168080</v>
      </c>
      <c r="G10" s="26">
        <v>159030</v>
      </c>
      <c r="H10" s="26">
        <v>165478</v>
      </c>
      <c r="I10" s="26">
        <v>160257</v>
      </c>
      <c r="J10" s="26">
        <v>138871</v>
      </c>
      <c r="K10" s="26">
        <v>131315</v>
      </c>
      <c r="L10" s="26">
        <v>121742</v>
      </c>
      <c r="M10" s="26">
        <v>113799</v>
      </c>
      <c r="N10" s="26">
        <v>110677</v>
      </c>
      <c r="O10" s="26">
        <v>100705</v>
      </c>
      <c r="P10" s="26">
        <v>84523</v>
      </c>
      <c r="Q10" s="26">
        <v>80269</v>
      </c>
      <c r="R10" s="26">
        <v>75052</v>
      </c>
      <c r="S10" s="26">
        <v>73577</v>
      </c>
      <c r="T10" s="26">
        <v>64466</v>
      </c>
      <c r="U10" s="26">
        <v>55516</v>
      </c>
      <c r="V10" s="26">
        <v>51345</v>
      </c>
      <c r="W10" s="27">
        <v>49500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171530</v>
      </c>
      <c r="D11" s="30">
        <v>179210</v>
      </c>
      <c r="E11" s="30">
        <v>183390</v>
      </c>
      <c r="F11" s="30">
        <v>175760</v>
      </c>
      <c r="G11" s="30">
        <v>166210</v>
      </c>
      <c r="H11" s="30">
        <v>172949</v>
      </c>
      <c r="I11" s="30">
        <v>167490</v>
      </c>
      <c r="J11" s="30">
        <v>141496</v>
      </c>
      <c r="K11" s="30">
        <v>133205</v>
      </c>
      <c r="L11" s="30">
        <v>123542</v>
      </c>
      <c r="M11" s="30">
        <v>115730</v>
      </c>
      <c r="N11" s="30">
        <v>112677</v>
      </c>
      <c r="O11" s="30">
        <v>103905</v>
      </c>
      <c r="P11" s="30">
        <v>87743</v>
      </c>
      <c r="Q11" s="30">
        <v>84419</v>
      </c>
      <c r="R11" s="30">
        <v>78932</v>
      </c>
      <c r="S11" s="30">
        <v>78097</v>
      </c>
      <c r="T11" s="30">
        <v>68986</v>
      </c>
      <c r="U11" s="30">
        <v>59406</v>
      </c>
      <c r="V11" s="30">
        <v>54945</v>
      </c>
      <c r="W11" s="31">
        <v>52970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10200</v>
      </c>
      <c r="D13" s="26">
        <v>10540</v>
      </c>
      <c r="E13" s="26">
        <v>9930</v>
      </c>
      <c r="F13" s="26">
        <v>10320</v>
      </c>
      <c r="G13" s="26">
        <v>10340</v>
      </c>
      <c r="H13" s="26">
        <v>9790</v>
      </c>
      <c r="I13" s="26">
        <v>10429</v>
      </c>
      <c r="J13" s="26">
        <v>10701</v>
      </c>
      <c r="K13" s="26">
        <v>8240</v>
      </c>
      <c r="L13" s="26">
        <v>8423</v>
      </c>
      <c r="M13" s="26">
        <v>8684</v>
      </c>
      <c r="N13" s="26">
        <v>9177</v>
      </c>
      <c r="O13" s="26">
        <v>8880</v>
      </c>
      <c r="P13" s="26">
        <v>8040</v>
      </c>
      <c r="Q13" s="26">
        <v>7767</v>
      </c>
      <c r="R13" s="26">
        <v>7947</v>
      </c>
      <c r="S13" s="26">
        <v>7132</v>
      </c>
      <c r="T13" s="26">
        <v>6415</v>
      </c>
      <c r="U13" s="26">
        <v>6072</v>
      </c>
      <c r="V13" s="26">
        <v>6280</v>
      </c>
      <c r="W13" s="27">
        <v>6280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10630</v>
      </c>
      <c r="D14" s="30">
        <v>11010</v>
      </c>
      <c r="E14" s="30">
        <v>10440</v>
      </c>
      <c r="F14" s="30">
        <v>10850</v>
      </c>
      <c r="G14" s="30">
        <v>10870</v>
      </c>
      <c r="H14" s="30">
        <v>10292</v>
      </c>
      <c r="I14" s="30">
        <v>10929</v>
      </c>
      <c r="J14" s="30">
        <v>11201</v>
      </c>
      <c r="K14" s="30">
        <v>8740</v>
      </c>
      <c r="L14" s="30">
        <v>8923</v>
      </c>
      <c r="M14" s="30">
        <v>9184</v>
      </c>
      <c r="N14" s="30">
        <v>9577</v>
      </c>
      <c r="O14" s="30">
        <v>9280</v>
      </c>
      <c r="P14" s="30">
        <v>8390</v>
      </c>
      <c r="Q14" s="30">
        <v>8167</v>
      </c>
      <c r="R14" s="30">
        <v>8357</v>
      </c>
      <c r="S14" s="30">
        <v>7502</v>
      </c>
      <c r="T14" s="30">
        <v>6795</v>
      </c>
      <c r="U14" s="30">
        <v>6432</v>
      </c>
      <c r="V14" s="30">
        <v>6650</v>
      </c>
      <c r="W14" s="31">
        <v>6650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1300</v>
      </c>
      <c r="D16" s="26">
        <v>1350</v>
      </c>
      <c r="E16" s="26">
        <v>1400</v>
      </c>
      <c r="F16" s="26">
        <v>1300</v>
      </c>
      <c r="G16" s="26">
        <v>1200</v>
      </c>
      <c r="H16" s="26">
        <v>1050</v>
      </c>
      <c r="I16" s="26">
        <v>1050</v>
      </c>
      <c r="J16" s="26">
        <v>1000</v>
      </c>
      <c r="K16" s="26" t="s">
        <v>31</v>
      </c>
      <c r="L16" s="26" t="s">
        <v>31</v>
      </c>
      <c r="M16" s="26" t="s">
        <v>31</v>
      </c>
      <c r="N16" s="26" t="s">
        <v>31</v>
      </c>
      <c r="O16" s="26" t="s">
        <v>31</v>
      </c>
      <c r="P16" s="26" t="s">
        <v>31</v>
      </c>
      <c r="Q16" s="26" t="s">
        <v>31</v>
      </c>
      <c r="R16" s="26" t="s">
        <v>31</v>
      </c>
      <c r="S16" s="26" t="s">
        <v>31</v>
      </c>
      <c r="T16" s="26" t="s">
        <v>31</v>
      </c>
      <c r="U16" s="26" t="s">
        <v>31</v>
      </c>
      <c r="V16" s="26" t="s">
        <v>31</v>
      </c>
      <c r="W16" s="27" t="s">
        <v>31</v>
      </c>
      <c r="X16" s="19"/>
      <c r="Y16" s="19"/>
      <c r="Z16" s="19"/>
    </row>
    <row r="17" spans="1:26" x14ac:dyDescent="0.25">
      <c r="A17" s="47"/>
      <c r="B17" s="28" t="s">
        <v>8</v>
      </c>
      <c r="C17" s="29">
        <v>7130</v>
      </c>
      <c r="D17" s="30">
        <v>7220</v>
      </c>
      <c r="E17" s="30">
        <v>7310</v>
      </c>
      <c r="F17" s="30">
        <v>6840</v>
      </c>
      <c r="G17" s="30">
        <v>6560</v>
      </c>
      <c r="H17" s="30">
        <v>6450</v>
      </c>
      <c r="I17" s="30">
        <v>6950</v>
      </c>
      <c r="J17" s="30">
        <v>7350</v>
      </c>
      <c r="K17" s="30">
        <v>7425</v>
      </c>
      <c r="L17" s="30">
        <v>7400</v>
      </c>
      <c r="M17" s="30">
        <v>7820</v>
      </c>
      <c r="N17" s="30">
        <v>7490</v>
      </c>
      <c r="O17" s="30">
        <v>7500</v>
      </c>
      <c r="P17" s="30">
        <v>7400</v>
      </c>
      <c r="Q17" s="30">
        <v>7300</v>
      </c>
      <c r="R17" s="30">
        <v>7200</v>
      </c>
      <c r="S17" s="30">
        <v>7200</v>
      </c>
      <c r="T17" s="30">
        <v>7200</v>
      </c>
      <c r="U17" s="30">
        <v>7200</v>
      </c>
      <c r="V17" s="30">
        <v>7100</v>
      </c>
      <c r="W17" s="31">
        <v>7400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CONCATENATE("12"," - ",RIGHT(CELL("nomfichier",A8),LEN(CELL("nomfichier",A8))-FIND("]",
CELL("nomfichier",A8))))</f>
        <v>12 - AVEYRON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3200764</v>
      </c>
      <c r="D10" s="26">
        <v>3174688</v>
      </c>
      <c r="E10" s="26">
        <v>3238070</v>
      </c>
      <c r="F10" s="26">
        <v>3124403</v>
      </c>
      <c r="G10" s="26">
        <v>3053938</v>
      </c>
      <c r="H10" s="26">
        <v>3162089</v>
      </c>
      <c r="I10" s="26">
        <v>3080419</v>
      </c>
      <c r="J10" s="26">
        <v>2977704</v>
      </c>
      <c r="K10" s="26">
        <v>3105817</v>
      </c>
      <c r="L10" s="26">
        <v>3073655</v>
      </c>
      <c r="M10" s="26">
        <v>3193498</v>
      </c>
      <c r="N10" s="26">
        <v>3361384</v>
      </c>
      <c r="O10" s="26">
        <v>3349226</v>
      </c>
      <c r="P10" s="26">
        <v>3302530</v>
      </c>
      <c r="Q10" s="26">
        <v>3398537</v>
      </c>
      <c r="R10" s="26">
        <v>3397619</v>
      </c>
      <c r="S10" s="26">
        <v>3325110</v>
      </c>
      <c r="T10" s="26">
        <v>3167987</v>
      </c>
      <c r="U10" s="26">
        <v>3063219</v>
      </c>
      <c r="V10" s="26">
        <v>2945045</v>
      </c>
      <c r="W10" s="27">
        <v>2943860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3246764</v>
      </c>
      <c r="D11" s="30">
        <v>3220688</v>
      </c>
      <c r="E11" s="30">
        <v>3284070</v>
      </c>
      <c r="F11" s="30">
        <v>3168903</v>
      </c>
      <c r="G11" s="30">
        <v>3098438</v>
      </c>
      <c r="H11" s="30">
        <v>3206589</v>
      </c>
      <c r="I11" s="30">
        <v>3122919</v>
      </c>
      <c r="J11" s="30">
        <v>3020204</v>
      </c>
      <c r="K11" s="30">
        <v>3148317</v>
      </c>
      <c r="L11" s="30">
        <v>3116155</v>
      </c>
      <c r="M11" s="30">
        <v>3235998</v>
      </c>
      <c r="N11" s="30">
        <v>3403884</v>
      </c>
      <c r="O11" s="30">
        <v>3391726</v>
      </c>
      <c r="P11" s="30">
        <v>3345030</v>
      </c>
      <c r="Q11" s="30">
        <v>3441037</v>
      </c>
      <c r="R11" s="30">
        <v>3440119</v>
      </c>
      <c r="S11" s="30">
        <v>3367610</v>
      </c>
      <c r="T11" s="30">
        <v>3205087</v>
      </c>
      <c r="U11" s="30">
        <v>3099719</v>
      </c>
      <c r="V11" s="30">
        <v>2980545</v>
      </c>
      <c r="W11" s="31">
        <v>2979360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1358622</v>
      </c>
      <c r="D13" s="26">
        <v>1341312</v>
      </c>
      <c r="E13" s="26">
        <v>1364385</v>
      </c>
      <c r="F13" s="26">
        <v>1420372</v>
      </c>
      <c r="G13" s="26">
        <v>1440126</v>
      </c>
      <c r="H13" s="26">
        <v>1387999</v>
      </c>
      <c r="I13" s="26">
        <v>1458108</v>
      </c>
      <c r="J13" s="26">
        <v>1419769</v>
      </c>
      <c r="K13" s="26">
        <v>1323243</v>
      </c>
      <c r="L13" s="26">
        <v>1356093</v>
      </c>
      <c r="M13" s="26">
        <v>1432135</v>
      </c>
      <c r="N13" s="26">
        <v>1456188</v>
      </c>
      <c r="O13" s="26">
        <v>1448226</v>
      </c>
      <c r="P13" s="26">
        <v>1390650</v>
      </c>
      <c r="Q13" s="26">
        <v>1414184</v>
      </c>
      <c r="R13" s="26">
        <v>1442091</v>
      </c>
      <c r="S13" s="26">
        <v>1560140</v>
      </c>
      <c r="T13" s="26">
        <v>1568926</v>
      </c>
      <c r="U13" s="26">
        <v>1592775</v>
      </c>
      <c r="V13" s="26">
        <v>1585784</v>
      </c>
      <c r="W13" s="27">
        <v>1651280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1378622</v>
      </c>
      <c r="D14" s="30">
        <v>1361312</v>
      </c>
      <c r="E14" s="30">
        <v>1384385</v>
      </c>
      <c r="F14" s="30">
        <v>1440372</v>
      </c>
      <c r="G14" s="30">
        <v>1460126</v>
      </c>
      <c r="H14" s="30">
        <v>1407999</v>
      </c>
      <c r="I14" s="30">
        <v>1468108</v>
      </c>
      <c r="J14" s="30">
        <v>1429769</v>
      </c>
      <c r="K14" s="30">
        <v>1333243</v>
      </c>
      <c r="L14" s="30">
        <v>1366093</v>
      </c>
      <c r="M14" s="30">
        <v>1442135</v>
      </c>
      <c r="N14" s="30">
        <v>1466188</v>
      </c>
      <c r="O14" s="30">
        <v>1458226</v>
      </c>
      <c r="P14" s="30">
        <v>1400650</v>
      </c>
      <c r="Q14" s="30">
        <v>1424184</v>
      </c>
      <c r="R14" s="30">
        <v>1452091</v>
      </c>
      <c r="S14" s="30">
        <v>1570140</v>
      </c>
      <c r="T14" s="30">
        <v>1578926</v>
      </c>
      <c r="U14" s="30">
        <v>1602775</v>
      </c>
      <c r="V14" s="30">
        <v>1595784</v>
      </c>
      <c r="W14" s="31">
        <v>1661280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140842</v>
      </c>
      <c r="D16" s="26">
        <v>143582</v>
      </c>
      <c r="E16" s="26">
        <v>167511</v>
      </c>
      <c r="F16" s="26">
        <v>201128</v>
      </c>
      <c r="G16" s="26">
        <v>215256</v>
      </c>
      <c r="H16" s="26">
        <v>235370</v>
      </c>
      <c r="I16" s="26">
        <v>257564</v>
      </c>
      <c r="J16" s="26">
        <v>263091</v>
      </c>
      <c r="K16" s="26">
        <v>275303</v>
      </c>
      <c r="L16" s="26">
        <v>307239</v>
      </c>
      <c r="M16" s="26">
        <v>348953</v>
      </c>
      <c r="N16" s="26">
        <v>375313</v>
      </c>
      <c r="O16" s="26">
        <v>350389</v>
      </c>
      <c r="P16" s="26">
        <v>326154</v>
      </c>
      <c r="Q16" s="26">
        <v>321827</v>
      </c>
      <c r="R16" s="26">
        <v>328675</v>
      </c>
      <c r="S16" s="26">
        <v>346200</v>
      </c>
      <c r="T16" s="26">
        <v>346254</v>
      </c>
      <c r="U16" s="26">
        <v>358053</v>
      </c>
      <c r="V16" s="26">
        <v>356640</v>
      </c>
      <c r="W16" s="27">
        <v>377790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157280</v>
      </c>
      <c r="D17" s="30">
        <v>159748</v>
      </c>
      <c r="E17" s="30">
        <v>183171</v>
      </c>
      <c r="F17" s="30">
        <v>216256</v>
      </c>
      <c r="G17" s="30">
        <v>229702</v>
      </c>
      <c r="H17" s="30">
        <v>248978</v>
      </c>
      <c r="I17" s="30">
        <v>270236</v>
      </c>
      <c r="J17" s="30">
        <v>274856</v>
      </c>
      <c r="K17" s="30">
        <v>286127</v>
      </c>
      <c r="L17" s="30">
        <v>316753</v>
      </c>
      <c r="M17" s="30">
        <v>357453</v>
      </c>
      <c r="N17" s="30">
        <v>383313</v>
      </c>
      <c r="O17" s="30">
        <v>357989</v>
      </c>
      <c r="P17" s="30">
        <v>333754</v>
      </c>
      <c r="Q17" s="30">
        <v>329427</v>
      </c>
      <c r="R17" s="30">
        <v>336275</v>
      </c>
      <c r="S17" s="30">
        <v>353800</v>
      </c>
      <c r="T17" s="30">
        <v>353854</v>
      </c>
      <c r="U17" s="30">
        <v>365653</v>
      </c>
      <c r="V17" s="30">
        <v>364240</v>
      </c>
      <c r="W17" s="31">
        <v>385390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CONCATENATE("30"," - ",RIGHT(CELL("nomfichier",A8),LEN(CELL("nomfichier",A8))-FIND("]",
CELL("nomfichier",A8))))</f>
        <v>30 - GARD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4350</v>
      </c>
      <c r="D10" s="26">
        <v>4350</v>
      </c>
      <c r="E10" s="26">
        <v>3200</v>
      </c>
      <c r="F10" s="26">
        <v>3215</v>
      </c>
      <c r="G10" s="26">
        <v>3116</v>
      </c>
      <c r="H10" s="26">
        <v>3120</v>
      </c>
      <c r="I10" s="26">
        <v>3000</v>
      </c>
      <c r="J10" s="26">
        <v>2587</v>
      </c>
      <c r="K10" s="26">
        <v>2595</v>
      </c>
      <c r="L10" s="26">
        <v>668</v>
      </c>
      <c r="M10" s="26">
        <v>474</v>
      </c>
      <c r="N10" s="26">
        <v>703</v>
      </c>
      <c r="O10" s="26">
        <v>629</v>
      </c>
      <c r="P10" s="26">
        <v>539</v>
      </c>
      <c r="Q10" s="26">
        <v>680</v>
      </c>
      <c r="R10" s="26">
        <v>411</v>
      </c>
      <c r="S10" s="26">
        <v>380</v>
      </c>
      <c r="T10" s="26">
        <v>317</v>
      </c>
      <c r="U10" s="26">
        <v>189</v>
      </c>
      <c r="V10" s="42">
        <v>145</v>
      </c>
      <c r="W10" s="43">
        <v>145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10800</v>
      </c>
      <c r="D11" s="30">
        <v>10800</v>
      </c>
      <c r="E11" s="30">
        <v>9625</v>
      </c>
      <c r="F11" s="30">
        <v>9000</v>
      </c>
      <c r="G11" s="30">
        <v>8250</v>
      </c>
      <c r="H11" s="30">
        <v>7550</v>
      </c>
      <c r="I11" s="30">
        <v>6925</v>
      </c>
      <c r="J11" s="30">
        <v>6502</v>
      </c>
      <c r="K11" s="30">
        <v>6700</v>
      </c>
      <c r="L11" s="30">
        <v>5900</v>
      </c>
      <c r="M11" s="30">
        <v>2224</v>
      </c>
      <c r="N11" s="30">
        <v>2203</v>
      </c>
      <c r="O11" s="30">
        <v>2029</v>
      </c>
      <c r="P11" s="30">
        <v>1939</v>
      </c>
      <c r="Q11" s="30">
        <v>2260</v>
      </c>
      <c r="R11" s="30">
        <v>1821</v>
      </c>
      <c r="S11" s="30">
        <v>1790</v>
      </c>
      <c r="T11" s="30">
        <v>1727</v>
      </c>
      <c r="U11" s="30">
        <v>1029</v>
      </c>
      <c r="V11" s="44">
        <v>895</v>
      </c>
      <c r="W11" s="45">
        <v>895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14722</v>
      </c>
      <c r="D13" s="26">
        <v>14722</v>
      </c>
      <c r="E13" s="26">
        <v>14713</v>
      </c>
      <c r="F13" s="26">
        <v>15533</v>
      </c>
      <c r="G13" s="26">
        <v>15618</v>
      </c>
      <c r="H13" s="26">
        <v>15650</v>
      </c>
      <c r="I13" s="26">
        <v>17120</v>
      </c>
      <c r="J13" s="26">
        <v>17327</v>
      </c>
      <c r="K13" s="26">
        <v>16980</v>
      </c>
      <c r="L13" s="26">
        <v>16814</v>
      </c>
      <c r="M13" s="26">
        <v>17476</v>
      </c>
      <c r="N13" s="26">
        <v>16304</v>
      </c>
      <c r="O13" s="26">
        <v>15973</v>
      </c>
      <c r="P13" s="26">
        <v>15389</v>
      </c>
      <c r="Q13" s="26">
        <v>16006</v>
      </c>
      <c r="R13" s="26">
        <v>15799</v>
      </c>
      <c r="S13" s="26">
        <v>17536</v>
      </c>
      <c r="T13" s="26">
        <v>16549</v>
      </c>
      <c r="U13" s="26">
        <v>17826</v>
      </c>
      <c r="V13" s="26">
        <v>17300</v>
      </c>
      <c r="W13" s="27">
        <v>17300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15030</v>
      </c>
      <c r="D14" s="30">
        <v>15030</v>
      </c>
      <c r="E14" s="30">
        <v>15013</v>
      </c>
      <c r="F14" s="30">
        <v>15833</v>
      </c>
      <c r="G14" s="30">
        <v>15918</v>
      </c>
      <c r="H14" s="30">
        <v>15950</v>
      </c>
      <c r="I14" s="30">
        <v>17420</v>
      </c>
      <c r="J14" s="30">
        <v>17627</v>
      </c>
      <c r="K14" s="30">
        <v>17280</v>
      </c>
      <c r="L14" s="30">
        <v>17114</v>
      </c>
      <c r="M14" s="30">
        <v>17776</v>
      </c>
      <c r="N14" s="30">
        <v>16604</v>
      </c>
      <c r="O14" s="30">
        <v>16273</v>
      </c>
      <c r="P14" s="30">
        <v>15689</v>
      </c>
      <c r="Q14" s="30">
        <v>16306</v>
      </c>
      <c r="R14" s="30">
        <v>16094</v>
      </c>
      <c r="S14" s="30">
        <v>17866</v>
      </c>
      <c r="T14" s="30">
        <v>16889</v>
      </c>
      <c r="U14" s="30">
        <v>18196</v>
      </c>
      <c r="V14" s="30">
        <v>17660</v>
      </c>
      <c r="W14" s="31">
        <v>17660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10118</v>
      </c>
      <c r="D16" s="26">
        <v>10118</v>
      </c>
      <c r="E16" s="26">
        <v>10200</v>
      </c>
      <c r="F16" s="26">
        <v>12200</v>
      </c>
      <c r="G16" s="26">
        <v>8480</v>
      </c>
      <c r="H16" s="26">
        <v>7800</v>
      </c>
      <c r="I16" s="26">
        <v>1890</v>
      </c>
      <c r="J16" s="26">
        <v>1966</v>
      </c>
      <c r="K16" s="26">
        <v>2320</v>
      </c>
      <c r="L16" s="26">
        <v>2781</v>
      </c>
      <c r="M16" s="26">
        <v>3170</v>
      </c>
      <c r="N16" s="26">
        <v>3150</v>
      </c>
      <c r="O16" s="26">
        <v>2873</v>
      </c>
      <c r="P16" s="26">
        <v>1022</v>
      </c>
      <c r="Q16" s="26">
        <v>880</v>
      </c>
      <c r="R16" s="26">
        <v>1061</v>
      </c>
      <c r="S16" s="26">
        <v>921</v>
      </c>
      <c r="T16" s="26">
        <v>1097</v>
      </c>
      <c r="U16" s="26">
        <v>1208</v>
      </c>
      <c r="V16" s="26">
        <v>1365</v>
      </c>
      <c r="W16" s="27">
        <v>1310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44400</v>
      </c>
      <c r="D17" s="30">
        <v>44400</v>
      </c>
      <c r="E17" s="30">
        <v>45900</v>
      </c>
      <c r="F17" s="30">
        <v>45420</v>
      </c>
      <c r="G17" s="30">
        <v>41700</v>
      </c>
      <c r="H17" s="30">
        <v>39700</v>
      </c>
      <c r="I17" s="30">
        <v>36890</v>
      </c>
      <c r="J17" s="30">
        <v>36966</v>
      </c>
      <c r="K17" s="30">
        <v>37640</v>
      </c>
      <c r="L17" s="30">
        <v>37801</v>
      </c>
      <c r="M17" s="30">
        <v>38190</v>
      </c>
      <c r="N17" s="30">
        <v>38570</v>
      </c>
      <c r="O17" s="30">
        <v>36893</v>
      </c>
      <c r="P17" s="30">
        <v>35542</v>
      </c>
      <c r="Q17" s="30">
        <v>35100</v>
      </c>
      <c r="R17" s="30">
        <v>36086</v>
      </c>
      <c r="S17" s="30">
        <v>33941</v>
      </c>
      <c r="T17" s="30">
        <v>35127</v>
      </c>
      <c r="U17" s="30">
        <v>38678</v>
      </c>
      <c r="V17" s="30">
        <v>38395</v>
      </c>
      <c r="W17" s="31">
        <v>40340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CONCATENATE("31"," - ",RIGHT(CELL("nomfichier",A8),LEN(CELL("nomfichier",A8))-FIND("]",
CELL("nomfichier",A8))))</f>
        <v>31 - HAUTE-GARONNE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1086863</v>
      </c>
      <c r="D10" s="26">
        <v>1088538</v>
      </c>
      <c r="E10" s="26">
        <v>1102682</v>
      </c>
      <c r="F10" s="26">
        <v>1090497</v>
      </c>
      <c r="G10" s="26">
        <v>1033503</v>
      </c>
      <c r="H10" s="26">
        <v>1098010</v>
      </c>
      <c r="I10" s="26">
        <v>1074937</v>
      </c>
      <c r="J10" s="26">
        <v>1013657</v>
      </c>
      <c r="K10" s="26">
        <v>979932</v>
      </c>
      <c r="L10" s="26">
        <v>882648</v>
      </c>
      <c r="M10" s="26">
        <v>838562</v>
      </c>
      <c r="N10" s="26">
        <v>823143</v>
      </c>
      <c r="O10" s="26">
        <v>781240</v>
      </c>
      <c r="P10" s="26">
        <v>688890</v>
      </c>
      <c r="Q10" s="26">
        <v>651297</v>
      </c>
      <c r="R10" s="26">
        <v>634849</v>
      </c>
      <c r="S10" s="26">
        <v>593470</v>
      </c>
      <c r="T10" s="26">
        <v>561195</v>
      </c>
      <c r="U10" s="26">
        <v>533535</v>
      </c>
      <c r="V10" s="26">
        <v>512970</v>
      </c>
      <c r="W10" s="27">
        <v>505270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1129310</v>
      </c>
      <c r="D11" s="30">
        <v>1132324</v>
      </c>
      <c r="E11" s="30">
        <v>1142145</v>
      </c>
      <c r="F11" s="30">
        <v>1130887</v>
      </c>
      <c r="G11" s="30">
        <v>1073731</v>
      </c>
      <c r="H11" s="30">
        <v>1138660</v>
      </c>
      <c r="I11" s="30">
        <v>1114587</v>
      </c>
      <c r="J11" s="30">
        <v>1053307</v>
      </c>
      <c r="K11" s="30">
        <v>1019582</v>
      </c>
      <c r="L11" s="30">
        <v>922298</v>
      </c>
      <c r="M11" s="30">
        <v>878212</v>
      </c>
      <c r="N11" s="30">
        <v>862143</v>
      </c>
      <c r="O11" s="30">
        <v>820240</v>
      </c>
      <c r="P11" s="30">
        <v>727890</v>
      </c>
      <c r="Q11" s="30">
        <v>690297</v>
      </c>
      <c r="R11" s="30">
        <v>673849</v>
      </c>
      <c r="S11" s="30">
        <v>632470</v>
      </c>
      <c r="T11" s="30">
        <v>595845</v>
      </c>
      <c r="U11" s="30">
        <v>568535</v>
      </c>
      <c r="V11" s="30">
        <v>545970</v>
      </c>
      <c r="W11" s="31">
        <v>537870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 t="s">
        <v>31</v>
      </c>
      <c r="D13" s="26">
        <v>618</v>
      </c>
      <c r="E13" s="26">
        <v>751</v>
      </c>
      <c r="F13" s="26">
        <v>1075</v>
      </c>
      <c r="G13" s="26">
        <v>1239</v>
      </c>
      <c r="H13" s="26">
        <v>1253</v>
      </c>
      <c r="I13" s="26">
        <v>1050</v>
      </c>
      <c r="J13" s="26">
        <v>1128</v>
      </c>
      <c r="K13" s="26">
        <v>1025</v>
      </c>
      <c r="L13" s="26">
        <v>685</v>
      </c>
      <c r="M13" s="26">
        <v>652</v>
      </c>
      <c r="N13" s="26">
        <v>543</v>
      </c>
      <c r="O13" s="26">
        <v>511</v>
      </c>
      <c r="P13" s="26">
        <v>633</v>
      </c>
      <c r="Q13" s="26">
        <v>877</v>
      </c>
      <c r="R13" s="26">
        <v>497</v>
      </c>
      <c r="S13" s="26">
        <v>530</v>
      </c>
      <c r="T13" s="26">
        <v>613</v>
      </c>
      <c r="U13" s="26">
        <v>450</v>
      </c>
      <c r="V13" s="42">
        <v>500</v>
      </c>
      <c r="W13" s="43">
        <v>200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1000</v>
      </c>
      <c r="D14" s="30">
        <v>1005</v>
      </c>
      <c r="E14" s="30">
        <v>1128</v>
      </c>
      <c r="F14" s="30">
        <v>1442</v>
      </c>
      <c r="G14" s="30">
        <v>1299</v>
      </c>
      <c r="H14" s="30">
        <v>1313</v>
      </c>
      <c r="I14" s="30">
        <v>1110</v>
      </c>
      <c r="J14" s="30">
        <v>1188</v>
      </c>
      <c r="K14" s="30">
        <v>1085</v>
      </c>
      <c r="L14" s="30">
        <v>745</v>
      </c>
      <c r="M14" s="30">
        <v>712</v>
      </c>
      <c r="N14" s="30">
        <v>603</v>
      </c>
      <c r="O14" s="30">
        <v>571</v>
      </c>
      <c r="P14" s="30">
        <v>693</v>
      </c>
      <c r="Q14" s="30">
        <v>937</v>
      </c>
      <c r="R14" s="30">
        <v>557</v>
      </c>
      <c r="S14" s="30">
        <v>590</v>
      </c>
      <c r="T14" s="30">
        <v>673</v>
      </c>
      <c r="U14" s="30">
        <v>510</v>
      </c>
      <c r="V14" s="44">
        <v>560</v>
      </c>
      <c r="W14" s="45">
        <v>550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2904</v>
      </c>
      <c r="D16" s="26">
        <v>2891</v>
      </c>
      <c r="E16" s="26">
        <v>3301</v>
      </c>
      <c r="F16" s="26">
        <v>3556</v>
      </c>
      <c r="G16" s="26">
        <v>4129</v>
      </c>
      <c r="H16" s="26">
        <v>4118</v>
      </c>
      <c r="I16" s="26">
        <v>4251</v>
      </c>
      <c r="J16" s="26">
        <v>4104</v>
      </c>
      <c r="K16" s="26">
        <v>4974</v>
      </c>
      <c r="L16" s="26">
        <v>4962</v>
      </c>
      <c r="M16" s="26">
        <v>6624</v>
      </c>
      <c r="N16" s="26">
        <v>8371</v>
      </c>
      <c r="O16" s="26">
        <v>6612</v>
      </c>
      <c r="P16" s="26">
        <v>4670</v>
      </c>
      <c r="Q16" s="26">
        <v>3769</v>
      </c>
      <c r="R16" s="26">
        <v>3914</v>
      </c>
      <c r="S16" s="26">
        <v>3900</v>
      </c>
      <c r="T16" s="26">
        <v>3873</v>
      </c>
      <c r="U16" s="26">
        <v>3503</v>
      </c>
      <c r="V16" s="26">
        <v>3450</v>
      </c>
      <c r="W16" s="27">
        <v>3520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11733</v>
      </c>
      <c r="D17" s="30">
        <v>11286</v>
      </c>
      <c r="E17" s="30">
        <v>11331</v>
      </c>
      <c r="F17" s="30">
        <v>11221</v>
      </c>
      <c r="G17" s="30">
        <v>11429</v>
      </c>
      <c r="H17" s="30">
        <v>11236</v>
      </c>
      <c r="I17" s="30">
        <v>11186</v>
      </c>
      <c r="J17" s="30">
        <v>10857</v>
      </c>
      <c r="K17" s="30">
        <v>11544</v>
      </c>
      <c r="L17" s="30">
        <v>11350</v>
      </c>
      <c r="M17" s="30">
        <v>12906</v>
      </c>
      <c r="N17" s="30">
        <v>14621</v>
      </c>
      <c r="O17" s="30">
        <v>12812</v>
      </c>
      <c r="P17" s="30">
        <v>10870</v>
      </c>
      <c r="Q17" s="30">
        <v>9969</v>
      </c>
      <c r="R17" s="30">
        <v>10114</v>
      </c>
      <c r="S17" s="30">
        <v>10100</v>
      </c>
      <c r="T17" s="30">
        <v>10073</v>
      </c>
      <c r="U17" s="30">
        <v>9703</v>
      </c>
      <c r="V17" s="30">
        <v>9650</v>
      </c>
      <c r="W17" s="31">
        <v>9820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CONCATENATE("32"," - ",RIGHT(CELL("nomfichier",A8),LEN(CELL("nomfichier",A8))-FIND("]",
CELL("nomfichier",A8))))</f>
        <v>32 - GERS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716645</v>
      </c>
      <c r="D10" s="26">
        <v>716645</v>
      </c>
      <c r="E10" s="26">
        <v>753169</v>
      </c>
      <c r="F10" s="26">
        <v>737594</v>
      </c>
      <c r="G10" s="26">
        <v>686419</v>
      </c>
      <c r="H10" s="26">
        <v>719368</v>
      </c>
      <c r="I10" s="26">
        <v>687584</v>
      </c>
      <c r="J10" s="26">
        <v>620527</v>
      </c>
      <c r="K10" s="26">
        <v>579299</v>
      </c>
      <c r="L10" s="26">
        <v>522529</v>
      </c>
      <c r="M10" s="26">
        <v>477847</v>
      </c>
      <c r="N10" s="26">
        <v>465911</v>
      </c>
      <c r="O10" s="26">
        <v>423580</v>
      </c>
      <c r="P10" s="26">
        <v>349180</v>
      </c>
      <c r="Q10" s="26">
        <v>318649</v>
      </c>
      <c r="R10" s="26">
        <v>305254</v>
      </c>
      <c r="S10" s="26">
        <v>279780</v>
      </c>
      <c r="T10" s="26">
        <v>246400</v>
      </c>
      <c r="U10" s="26">
        <v>205270</v>
      </c>
      <c r="V10" s="26">
        <v>195622</v>
      </c>
      <c r="W10" s="27">
        <v>185140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719545</v>
      </c>
      <c r="D11" s="30">
        <v>719545</v>
      </c>
      <c r="E11" s="30">
        <v>760969</v>
      </c>
      <c r="F11" s="30">
        <v>750804</v>
      </c>
      <c r="G11" s="30">
        <v>711139</v>
      </c>
      <c r="H11" s="30">
        <v>729922</v>
      </c>
      <c r="I11" s="30">
        <v>698084</v>
      </c>
      <c r="J11" s="30">
        <v>631027</v>
      </c>
      <c r="K11" s="30">
        <v>589799</v>
      </c>
      <c r="L11" s="30">
        <v>533029</v>
      </c>
      <c r="M11" s="30">
        <v>488347</v>
      </c>
      <c r="N11" s="30">
        <v>476411</v>
      </c>
      <c r="O11" s="30">
        <v>434080</v>
      </c>
      <c r="P11" s="30">
        <v>359680</v>
      </c>
      <c r="Q11" s="30">
        <v>329149</v>
      </c>
      <c r="R11" s="30">
        <v>315754</v>
      </c>
      <c r="S11" s="30">
        <v>290280</v>
      </c>
      <c r="T11" s="30">
        <v>255200</v>
      </c>
      <c r="U11" s="30">
        <v>213270</v>
      </c>
      <c r="V11" s="30">
        <v>203222</v>
      </c>
      <c r="W11" s="31">
        <v>192740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800</v>
      </c>
      <c r="D13" s="26">
        <v>600</v>
      </c>
      <c r="E13" s="26">
        <v>600</v>
      </c>
      <c r="F13" s="26">
        <v>500</v>
      </c>
      <c r="G13" s="26">
        <v>500</v>
      </c>
      <c r="H13" s="26">
        <v>400</v>
      </c>
      <c r="I13" s="26">
        <v>400</v>
      </c>
      <c r="J13" s="26">
        <v>300</v>
      </c>
      <c r="K13" s="26">
        <v>200</v>
      </c>
      <c r="L13" s="26">
        <v>100</v>
      </c>
      <c r="M13" s="26" t="s">
        <v>31</v>
      </c>
      <c r="N13" s="26" t="s">
        <v>31</v>
      </c>
      <c r="O13" s="26" t="s">
        <v>31</v>
      </c>
      <c r="P13" s="26" t="s">
        <v>31</v>
      </c>
      <c r="Q13" s="26" t="s">
        <v>31</v>
      </c>
      <c r="R13" s="26" t="s">
        <v>31</v>
      </c>
      <c r="S13" s="26" t="s">
        <v>31</v>
      </c>
      <c r="T13" s="26" t="s">
        <v>31</v>
      </c>
      <c r="U13" s="26" t="s">
        <v>31</v>
      </c>
      <c r="V13" s="26" t="s">
        <v>31</v>
      </c>
      <c r="W13" s="27" t="s">
        <v>31</v>
      </c>
      <c r="X13" s="19"/>
      <c r="Y13" s="19"/>
      <c r="Z13" s="19"/>
    </row>
    <row r="14" spans="1:26" x14ac:dyDescent="0.25">
      <c r="A14" s="47"/>
      <c r="B14" s="36" t="s">
        <v>8</v>
      </c>
      <c r="C14" s="29">
        <v>1600</v>
      </c>
      <c r="D14" s="30">
        <v>1200</v>
      </c>
      <c r="E14" s="30">
        <v>1200</v>
      </c>
      <c r="F14" s="30">
        <v>1000</v>
      </c>
      <c r="G14" s="30">
        <v>1000</v>
      </c>
      <c r="H14" s="30">
        <v>800</v>
      </c>
      <c r="I14" s="30">
        <v>800</v>
      </c>
      <c r="J14" s="30">
        <v>600</v>
      </c>
      <c r="K14" s="30">
        <v>400</v>
      </c>
      <c r="L14" s="30">
        <v>200</v>
      </c>
      <c r="M14" s="30">
        <v>100</v>
      </c>
      <c r="N14" s="30">
        <v>100</v>
      </c>
      <c r="O14" s="30">
        <v>100</v>
      </c>
      <c r="P14" s="30">
        <v>100</v>
      </c>
      <c r="Q14" s="30">
        <v>100</v>
      </c>
      <c r="R14" s="30">
        <v>100</v>
      </c>
      <c r="S14" s="30">
        <v>100</v>
      </c>
      <c r="T14" s="30">
        <v>100</v>
      </c>
      <c r="U14" s="30">
        <v>100</v>
      </c>
      <c r="V14" s="30">
        <v>100</v>
      </c>
      <c r="W14" s="31">
        <v>100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7268</v>
      </c>
      <c r="D16" s="26">
        <v>7153</v>
      </c>
      <c r="E16" s="26">
        <v>6822</v>
      </c>
      <c r="F16" s="26">
        <v>7930</v>
      </c>
      <c r="G16" s="26">
        <v>8865</v>
      </c>
      <c r="H16" s="26">
        <v>9308</v>
      </c>
      <c r="I16" s="26">
        <v>10075</v>
      </c>
      <c r="J16" s="26">
        <v>10497</v>
      </c>
      <c r="K16" s="26">
        <v>11391</v>
      </c>
      <c r="L16" s="26">
        <v>12670</v>
      </c>
      <c r="M16" s="26">
        <v>16966</v>
      </c>
      <c r="N16" s="26">
        <v>18618</v>
      </c>
      <c r="O16" s="26">
        <v>17354</v>
      </c>
      <c r="P16" s="26">
        <v>13866</v>
      </c>
      <c r="Q16" s="26">
        <v>13060</v>
      </c>
      <c r="R16" s="26">
        <v>12916</v>
      </c>
      <c r="S16" s="26">
        <v>13800</v>
      </c>
      <c r="T16" s="26">
        <v>17277</v>
      </c>
      <c r="U16" s="26">
        <v>19480</v>
      </c>
      <c r="V16" s="26">
        <v>21000</v>
      </c>
      <c r="W16" s="27">
        <v>24570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10867</v>
      </c>
      <c r="D17" s="30">
        <v>10621</v>
      </c>
      <c r="E17" s="30">
        <v>10107</v>
      </c>
      <c r="F17" s="30">
        <v>11033</v>
      </c>
      <c r="G17" s="30">
        <v>11785</v>
      </c>
      <c r="H17" s="30">
        <v>12046</v>
      </c>
      <c r="I17" s="30">
        <v>12630</v>
      </c>
      <c r="J17" s="30">
        <v>12870</v>
      </c>
      <c r="K17" s="30">
        <v>13581</v>
      </c>
      <c r="L17" s="30">
        <v>14495</v>
      </c>
      <c r="M17" s="30">
        <v>18327</v>
      </c>
      <c r="N17" s="30">
        <v>19818</v>
      </c>
      <c r="O17" s="30">
        <v>18504</v>
      </c>
      <c r="P17" s="30">
        <v>14966</v>
      </c>
      <c r="Q17" s="30">
        <v>14160</v>
      </c>
      <c r="R17" s="30">
        <v>14016</v>
      </c>
      <c r="S17" s="30">
        <v>14900</v>
      </c>
      <c r="T17" s="30">
        <v>18377</v>
      </c>
      <c r="U17" s="30">
        <v>20580</v>
      </c>
      <c r="V17" s="30">
        <v>22100</v>
      </c>
      <c r="W17" s="31">
        <v>25670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8.85546875" defaultRowHeight="15" x14ac:dyDescent="0.25"/>
  <cols>
    <col min="1" max="1" width="12.7109375" style="6" customWidth="1"/>
    <col min="2" max="2" width="18.28515625" style="6" bestFit="1" customWidth="1"/>
    <col min="3" max="23" width="9.5703125" style="6" customWidth="1"/>
    <col min="24" max="16384" width="8.85546875" style="6"/>
  </cols>
  <sheetData>
    <row r="1" spans="1:26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/>
      <c r="Y1" s="11"/>
      <c r="Z1" s="11"/>
    </row>
    <row r="2" spans="1:26" x14ac:dyDescent="0.25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</row>
    <row r="3" spans="1:26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x14ac:dyDescent="0.25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</row>
    <row r="5" spans="1:26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1"/>
      <c r="Y5" s="11"/>
      <c r="Z5" s="11"/>
    </row>
    <row r="6" spans="1:26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1"/>
      <c r="Y6" s="11"/>
      <c r="Z6" s="11"/>
    </row>
    <row r="7" spans="1:26" x14ac:dyDescent="0.25">
      <c r="A7" s="13" t="str">
        <f ca="1">CONCATENATE("34"," - ",RIGHT(CELL("nomfichier",A8),LEN(CELL("nomfichier",A8))-FIND("]",
CELL("nomfichier",A8))))</f>
        <v>34 - HERAULT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  <c r="Y7" s="11"/>
      <c r="Z7" s="11"/>
    </row>
    <row r="8" spans="1:26" ht="16.5" thickBot="1" x14ac:dyDescent="0.3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  <c r="X8" s="19"/>
      <c r="Y8" s="19"/>
      <c r="Z8" s="19"/>
    </row>
    <row r="9" spans="1:26" x14ac:dyDescent="0.25">
      <c r="A9" s="50" t="s">
        <v>9</v>
      </c>
      <c r="B9" s="51" t="s">
        <v>0</v>
      </c>
      <c r="C9" s="20">
        <v>2000</v>
      </c>
      <c r="D9" s="21">
        <v>2001</v>
      </c>
      <c r="E9" s="21">
        <v>2002</v>
      </c>
      <c r="F9" s="21">
        <v>2003</v>
      </c>
      <c r="G9" s="21">
        <v>2004</v>
      </c>
      <c r="H9" s="21">
        <v>2005</v>
      </c>
      <c r="I9" s="21">
        <v>2006</v>
      </c>
      <c r="J9" s="21">
        <v>2007</v>
      </c>
      <c r="K9" s="21">
        <v>2008</v>
      </c>
      <c r="L9" s="21">
        <v>2009</v>
      </c>
      <c r="M9" s="21">
        <v>2010</v>
      </c>
      <c r="N9" s="21">
        <v>2011</v>
      </c>
      <c r="O9" s="21">
        <v>2012</v>
      </c>
      <c r="P9" s="21">
        <v>2013</v>
      </c>
      <c r="Q9" s="21">
        <v>2014</v>
      </c>
      <c r="R9" s="21">
        <v>2015</v>
      </c>
      <c r="S9" s="21">
        <v>2016</v>
      </c>
      <c r="T9" s="21">
        <v>2017</v>
      </c>
      <c r="U9" s="21">
        <v>2018</v>
      </c>
      <c r="V9" s="21">
        <v>2019</v>
      </c>
      <c r="W9" s="22">
        <v>2020</v>
      </c>
      <c r="X9" s="23"/>
      <c r="Y9" s="23"/>
      <c r="Z9" s="23"/>
    </row>
    <row r="10" spans="1:26" x14ac:dyDescent="0.25">
      <c r="A10" s="46" t="s">
        <v>1</v>
      </c>
      <c r="B10" s="24" t="s">
        <v>7</v>
      </c>
      <c r="C10" s="25">
        <v>10850</v>
      </c>
      <c r="D10" s="26">
        <v>10295</v>
      </c>
      <c r="E10" s="26">
        <v>11270</v>
      </c>
      <c r="F10" s="26">
        <v>11790</v>
      </c>
      <c r="G10" s="26">
        <v>11980</v>
      </c>
      <c r="H10" s="26">
        <v>12715</v>
      </c>
      <c r="I10" s="26">
        <v>12260</v>
      </c>
      <c r="J10" s="26">
        <v>12469</v>
      </c>
      <c r="K10" s="26">
        <v>12850</v>
      </c>
      <c r="L10" s="26">
        <v>13143</v>
      </c>
      <c r="M10" s="26">
        <v>12480</v>
      </c>
      <c r="N10" s="26">
        <v>13544</v>
      </c>
      <c r="O10" s="26">
        <v>13318</v>
      </c>
      <c r="P10" s="26">
        <v>12822</v>
      </c>
      <c r="Q10" s="26">
        <v>13350</v>
      </c>
      <c r="R10" s="26">
        <v>12550</v>
      </c>
      <c r="S10" s="26">
        <v>9671</v>
      </c>
      <c r="T10" s="26">
        <v>10742</v>
      </c>
      <c r="U10" s="26">
        <v>7444</v>
      </c>
      <c r="V10" s="26">
        <v>5510</v>
      </c>
      <c r="W10" s="27">
        <v>5760</v>
      </c>
      <c r="X10" s="19"/>
      <c r="Y10" s="19"/>
      <c r="Z10" s="19"/>
    </row>
    <row r="11" spans="1:26" x14ac:dyDescent="0.25">
      <c r="A11" s="47"/>
      <c r="B11" s="28" t="s">
        <v>8</v>
      </c>
      <c r="C11" s="29">
        <v>22620</v>
      </c>
      <c r="D11" s="30">
        <v>22020</v>
      </c>
      <c r="E11" s="30">
        <v>22990</v>
      </c>
      <c r="F11" s="30">
        <v>23510</v>
      </c>
      <c r="G11" s="30">
        <v>23700</v>
      </c>
      <c r="H11" s="30">
        <v>15830</v>
      </c>
      <c r="I11" s="30">
        <v>14645</v>
      </c>
      <c r="J11" s="30">
        <v>14279</v>
      </c>
      <c r="K11" s="30">
        <v>13475</v>
      </c>
      <c r="L11" s="30">
        <v>13773</v>
      </c>
      <c r="M11" s="30">
        <v>13110</v>
      </c>
      <c r="N11" s="30">
        <v>14044</v>
      </c>
      <c r="O11" s="30">
        <v>14218</v>
      </c>
      <c r="P11" s="30">
        <v>13602</v>
      </c>
      <c r="Q11" s="30">
        <v>14215</v>
      </c>
      <c r="R11" s="30">
        <v>13365</v>
      </c>
      <c r="S11" s="30">
        <v>10721</v>
      </c>
      <c r="T11" s="30">
        <v>11812</v>
      </c>
      <c r="U11" s="30">
        <v>8189</v>
      </c>
      <c r="V11" s="30">
        <v>6790</v>
      </c>
      <c r="W11" s="31">
        <v>7100</v>
      </c>
      <c r="X11" s="19"/>
      <c r="Y11" s="19"/>
      <c r="Z11" s="19"/>
    </row>
    <row r="12" spans="1:26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19"/>
      <c r="Y12" s="19"/>
      <c r="Z12" s="19"/>
    </row>
    <row r="13" spans="1:26" x14ac:dyDescent="0.25">
      <c r="A13" s="48" t="s">
        <v>2</v>
      </c>
      <c r="B13" s="35" t="s">
        <v>7</v>
      </c>
      <c r="C13" s="25">
        <v>33080</v>
      </c>
      <c r="D13" s="26">
        <v>31970</v>
      </c>
      <c r="E13" s="26">
        <v>32640</v>
      </c>
      <c r="F13" s="26">
        <v>33296</v>
      </c>
      <c r="G13" s="26">
        <v>32293</v>
      </c>
      <c r="H13" s="26">
        <v>31830</v>
      </c>
      <c r="I13" s="26">
        <v>34190</v>
      </c>
      <c r="J13" s="26">
        <v>32297</v>
      </c>
      <c r="K13" s="26">
        <v>30670</v>
      </c>
      <c r="L13" s="26">
        <v>30278</v>
      </c>
      <c r="M13" s="26">
        <v>31537</v>
      </c>
      <c r="N13" s="26">
        <v>33552</v>
      </c>
      <c r="O13" s="26">
        <v>29997</v>
      </c>
      <c r="P13" s="26">
        <v>30794</v>
      </c>
      <c r="Q13" s="26">
        <v>30980</v>
      </c>
      <c r="R13" s="26">
        <v>30935</v>
      </c>
      <c r="S13" s="26">
        <v>32568</v>
      </c>
      <c r="T13" s="26">
        <v>31535</v>
      </c>
      <c r="U13" s="26">
        <v>32921</v>
      </c>
      <c r="V13" s="26">
        <v>31700</v>
      </c>
      <c r="W13" s="27">
        <v>31080</v>
      </c>
      <c r="X13" s="19"/>
      <c r="Y13" s="19"/>
      <c r="Z13" s="19"/>
    </row>
    <row r="14" spans="1:26" x14ac:dyDescent="0.25">
      <c r="A14" s="47"/>
      <c r="B14" s="36" t="s">
        <v>8</v>
      </c>
      <c r="C14" s="29">
        <v>33500</v>
      </c>
      <c r="D14" s="30">
        <v>32390</v>
      </c>
      <c r="E14" s="30">
        <v>33060</v>
      </c>
      <c r="F14" s="30">
        <v>33716</v>
      </c>
      <c r="G14" s="30">
        <v>32713</v>
      </c>
      <c r="H14" s="30">
        <v>32250</v>
      </c>
      <c r="I14" s="30">
        <v>34610</v>
      </c>
      <c r="J14" s="30">
        <v>32717</v>
      </c>
      <c r="K14" s="30">
        <v>31090</v>
      </c>
      <c r="L14" s="30">
        <v>30698</v>
      </c>
      <c r="M14" s="30">
        <v>31957</v>
      </c>
      <c r="N14" s="30">
        <v>33972</v>
      </c>
      <c r="O14" s="30">
        <v>30397</v>
      </c>
      <c r="P14" s="30">
        <v>31214</v>
      </c>
      <c r="Q14" s="30">
        <v>31400</v>
      </c>
      <c r="R14" s="30">
        <v>31355</v>
      </c>
      <c r="S14" s="30">
        <v>33008</v>
      </c>
      <c r="T14" s="30">
        <v>32015</v>
      </c>
      <c r="U14" s="30">
        <v>33421</v>
      </c>
      <c r="V14" s="30">
        <v>32180</v>
      </c>
      <c r="W14" s="31">
        <v>31550</v>
      </c>
      <c r="X14" s="19"/>
      <c r="Y14" s="19"/>
      <c r="Z14" s="19"/>
    </row>
    <row r="15" spans="1:26" x14ac:dyDescent="0.25">
      <c r="A15" s="37"/>
      <c r="B15" s="3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9"/>
      <c r="X15" s="19"/>
      <c r="Y15" s="19"/>
      <c r="Z15" s="19"/>
    </row>
    <row r="16" spans="1:26" x14ac:dyDescent="0.25">
      <c r="A16" s="49" t="s">
        <v>3</v>
      </c>
      <c r="B16" s="24" t="s">
        <v>7</v>
      </c>
      <c r="C16" s="25">
        <v>2860</v>
      </c>
      <c r="D16" s="26">
        <v>3746</v>
      </c>
      <c r="E16" s="26">
        <v>3440</v>
      </c>
      <c r="F16" s="26">
        <v>3570</v>
      </c>
      <c r="G16" s="26">
        <v>3430</v>
      </c>
      <c r="H16" s="26">
        <v>3110</v>
      </c>
      <c r="I16" s="26">
        <v>3150</v>
      </c>
      <c r="J16" s="26">
        <v>2255</v>
      </c>
      <c r="K16" s="26">
        <v>2880</v>
      </c>
      <c r="L16" s="26">
        <v>2740</v>
      </c>
      <c r="M16" s="26">
        <v>3243</v>
      </c>
      <c r="N16" s="26">
        <v>5110</v>
      </c>
      <c r="O16" s="26">
        <v>2581</v>
      </c>
      <c r="P16" s="26">
        <v>2233</v>
      </c>
      <c r="Q16" s="26">
        <v>2536</v>
      </c>
      <c r="R16" s="26">
        <v>1714</v>
      </c>
      <c r="S16" s="26">
        <v>1344</v>
      </c>
      <c r="T16" s="26">
        <v>1943</v>
      </c>
      <c r="U16" s="26">
        <v>1962</v>
      </c>
      <c r="V16" s="26">
        <v>2170</v>
      </c>
      <c r="W16" s="27">
        <v>2060</v>
      </c>
      <c r="X16" s="19"/>
      <c r="Y16" s="19"/>
      <c r="Z16" s="19"/>
    </row>
    <row r="17" spans="1:26" x14ac:dyDescent="0.25">
      <c r="A17" s="47"/>
      <c r="B17" s="28" t="s">
        <v>8</v>
      </c>
      <c r="C17" s="29">
        <v>15130</v>
      </c>
      <c r="D17" s="30">
        <v>16070</v>
      </c>
      <c r="E17" s="30">
        <v>15320</v>
      </c>
      <c r="F17" s="30">
        <v>15450</v>
      </c>
      <c r="G17" s="30">
        <v>15340</v>
      </c>
      <c r="H17" s="30">
        <v>14710</v>
      </c>
      <c r="I17" s="30">
        <v>14790</v>
      </c>
      <c r="J17" s="30">
        <v>13890</v>
      </c>
      <c r="K17" s="30">
        <v>14440</v>
      </c>
      <c r="L17" s="30">
        <v>14275</v>
      </c>
      <c r="M17" s="30">
        <v>14578</v>
      </c>
      <c r="N17" s="30">
        <v>16750</v>
      </c>
      <c r="O17" s="30">
        <v>14281</v>
      </c>
      <c r="P17" s="30">
        <v>13868</v>
      </c>
      <c r="Q17" s="30">
        <v>13771</v>
      </c>
      <c r="R17" s="30">
        <v>12739</v>
      </c>
      <c r="S17" s="30">
        <v>9989</v>
      </c>
      <c r="T17" s="30">
        <v>10673</v>
      </c>
      <c r="U17" s="30">
        <v>10777</v>
      </c>
      <c r="V17" s="30">
        <v>11200</v>
      </c>
      <c r="W17" s="31">
        <v>11490</v>
      </c>
      <c r="X17" s="19"/>
      <c r="Y17" s="19"/>
      <c r="Z17" s="19"/>
    </row>
    <row r="18" spans="1:26" x14ac:dyDescent="0.25">
      <c r="A18" s="19"/>
      <c r="B18" s="1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9"/>
      <c r="Y18" s="19"/>
      <c r="Z18" s="19"/>
    </row>
    <row r="19" spans="1:26" x14ac:dyDescent="0.25">
      <c r="A19" s="33" t="s">
        <v>5</v>
      </c>
      <c r="B19" s="1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9"/>
      <c r="Y19" s="19"/>
      <c r="Z19" s="19"/>
    </row>
    <row r="20" spans="1:26" x14ac:dyDescent="0.25">
      <c r="A20" s="41" t="s">
        <v>6</v>
      </c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19"/>
      <c r="Y20" s="19"/>
      <c r="Z20" s="19"/>
    </row>
    <row r="21" spans="1:26" x14ac:dyDescent="0.25">
      <c r="A21" s="16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  <c r="Y21" s="16"/>
      <c r="Z21" s="16"/>
    </row>
    <row r="22" spans="1:26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  <c r="Y23" s="11"/>
      <c r="Z23" s="11"/>
    </row>
    <row r="24" spans="1:26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11"/>
      <c r="Z24" s="11"/>
    </row>
    <row r="25" spans="1:26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11"/>
      <c r="Z25" s="11"/>
    </row>
    <row r="26" spans="1:26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  <c r="Y26" s="11"/>
      <c r="Z26" s="11"/>
    </row>
    <row r="27" spans="1:26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</row>
    <row r="29" spans="1:26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</row>
    <row r="30" spans="1:26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</row>
    <row r="31" spans="1:26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</sheetData>
  <mergeCells count="4">
    <mergeCell ref="A10:A11"/>
    <mergeCell ref="A13:A14"/>
    <mergeCell ref="A16:A17"/>
    <mergeCell ref="A9:B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&amp;LProduction laitière - SAA 2018&amp;C&amp;A&amp;RImprimé le &amp;D</oddHeader>
    <oddFooter>&amp;LDRAAF Occitanie - SRISET&amp;Rhttp://draaf.occitanie.agriculture.gouv.fr/Lait,466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Méthodologie</vt:lpstr>
      <vt:lpstr>OCCITANIE</vt:lpstr>
      <vt:lpstr>ARIEGE</vt:lpstr>
      <vt:lpstr>AUDE</vt:lpstr>
      <vt:lpstr>AVEYRON</vt:lpstr>
      <vt:lpstr>GARD</vt:lpstr>
      <vt:lpstr>HAUTE-GARONNE</vt:lpstr>
      <vt:lpstr>GERS</vt:lpstr>
      <vt:lpstr>HERAULT</vt:lpstr>
      <vt:lpstr>LOT</vt:lpstr>
      <vt:lpstr>LOZERE</vt:lpstr>
      <vt:lpstr>HAUTES-PYRENEES</vt:lpstr>
      <vt:lpstr>PYRENEES-ORIENTALES</vt:lpstr>
      <vt:lpstr>TARN</vt:lpstr>
      <vt:lpstr>TARN-ET-GARONNE</vt:lpstr>
      <vt:lpstr>Méthodologie!Zone_d_impression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 Windows</cp:lastModifiedBy>
  <dcterms:created xsi:type="dcterms:W3CDTF">2019-11-27T15:12:57Z</dcterms:created>
  <dcterms:modified xsi:type="dcterms:W3CDTF">2021-11-16T06:51:05Z</dcterms:modified>
</cp:coreProperties>
</file>