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6.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1"/>
  </bookViews>
  <sheets>
    <sheet name="Guidedutilisation" sheetId="1" state="visible" r:id="rId2"/>
    <sheet name="Informations sur le demandeur" sheetId="2" state="visible" r:id="rId3"/>
    <sheet name="Instruction" sheetId="3" state="visible" r:id="rId4"/>
    <sheet name="Liste des pièces à fournir" sheetId="4" state="visible" r:id="rId5"/>
    <sheet name="I. Coût jour" sheetId="5" state="visible" r:id="rId6"/>
    <sheet name="II.Temps des personnels détail" sheetId="6" state="visible" r:id="rId7"/>
    <sheet name="III. Frais de mission" sheetId="7" state="visible" r:id="rId8"/>
    <sheet name="IV.Charges de personnel" sheetId="8" state="visible" r:id="rId9"/>
    <sheet name="V. Frais spécifiques" sheetId="9" state="visible" r:id="rId10"/>
    <sheet name="VI. Budget prev détail " sheetId="10" state="visible" r:id="rId11"/>
    <sheet name="VII. Budget prev total" sheetId="11" state="visible" r:id="rId12"/>
    <sheet name="Annexe 1. Modèle budget prev st" sheetId="12" state="visible" r:id="rId13"/>
    <sheet name="Instruction_prev_detail" sheetId="13" state="visible" r:id="rId14"/>
    <sheet name="Instruction_prev_total" sheetId="14" state="visible" r:id="rId15"/>
  </sheets>
  <definedNames>
    <definedName function="false" hidden="true" localSheetId="5" name="_xlnm._FilterDatabase" vbProcedure="false">'II.Temps des personnels détail'!$A$2:$R$40</definedName>
    <definedName function="false" hidden="false" name="Frais_de_missions" vbProcedure="false">'III. Frais de mission'!$A$5</definedName>
    <definedName function="false" hidden="false" localSheetId="9" name="_xlnm._FilterDatabase" vbProcedure="false">'VI. Budget prev détail '!$A$3:$E$27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<sst xmlns="http://schemas.openxmlformats.org/spreadsheetml/2006/main" count="780" uniqueCount="236">
  <si>
    <t xml:space="preserve">Guide d'utilisation du classeur excel</t>
  </si>
  <si>
    <t xml:space="preserve">Pour une plus grande adaptabilité, nous avons fait le choix de ne pas verrouiller le classeur. Néanmoins, des formules sont présaisies afin de vous faciliter le remplissage des informations. Les sommes se font automatiquement. Et des liens entre onglets permettent d'importer les cellules déjà saisie dans un autre onglet. Les onglets en jaune sont à remplissage automatique.</t>
  </si>
  <si>
    <t xml:space="preserve">Ainsi</t>
  </si>
  <si>
    <t xml:space="preserve">Légende</t>
  </si>
  <si>
    <t xml:space="preserve">Cellules ou onglets  à sommes automatiques ou liées</t>
  </si>
  <si>
    <t xml:space="preserve">Cellules ou onglets à remplir par l’administration </t>
  </si>
  <si>
    <t xml:space="preserve">à remplir par le demandeur</t>
  </si>
  <si>
    <t xml:space="preserve">Onglets avec calcul automatique</t>
  </si>
  <si>
    <t xml:space="preserve">Nous vous conseillons de remplir les onglets dans l’ordre proposé dans ce tableur.</t>
  </si>
  <si>
    <t xml:space="preserve">Attention!</t>
  </si>
  <si>
    <t xml:space="preserve">Pour que les calculs s'incrémentent automatiquement, merci de ne pas supprimer de ligne dans l’onglet 1 et de remplir le coût jour à zéro pour les lignes vides</t>
  </si>
  <si>
    <t xml:space="preserve">Si vous mobilisez plus de 7 salariés nous contacter</t>
  </si>
  <si>
    <t xml:space="preserve">ANNEE</t>
  </si>
  <si>
    <t xml:space="preserve">Nom du porteur</t>
  </si>
  <si>
    <r>
      <rPr>
        <b val="true"/>
        <sz val="12"/>
        <color rgb="FF000000"/>
        <rFont val="Candara"/>
        <family val="2"/>
        <charset val="1"/>
      </rPr>
      <t xml:space="preserve">Date de réception de la demande</t>
    </r>
    <r>
      <rPr>
        <b val="true"/>
        <sz val="9"/>
        <color rgb="FF000000"/>
        <rFont val="Candara"/>
        <family val="2"/>
        <charset val="1"/>
      </rPr>
      <t xml:space="preserve"> </t>
    </r>
    <r>
      <rPr>
        <sz val="9"/>
        <color rgb="FF000000"/>
        <rFont val="Candara"/>
        <family val="2"/>
        <charset val="1"/>
      </rPr>
      <t xml:space="preserve">(=date dépôt et date de début d'éligibilité des dépenses si la demande est recevable) </t>
    </r>
  </si>
  <si>
    <t xml:space="preserve">N° OSIRIS </t>
  </si>
  <si>
    <t xml:space="preserve">N° SIRET </t>
  </si>
  <si>
    <t xml:space="preserve">RECEVABILITE DE LA DEMANDE D'AIDE</t>
  </si>
  <si>
    <t xml:space="preserve">Critères à vérifier</t>
  </si>
  <si>
    <t xml:space="preserve">Oui/Non/SO</t>
  </si>
  <si>
    <t xml:space="preserve">Commentaires</t>
  </si>
  <si>
    <t xml:space="preserve">Le demandeur est éligible (structure)</t>
  </si>
  <si>
    <t xml:space="preserve">Tous les champs du formulaire sont complétés</t>
  </si>
  <si>
    <t xml:space="preserve">Toutes les pièces sont fournies (cf onglet suivant)</t>
  </si>
  <si>
    <t xml:space="preserve">Le formulaire est daté et signé par une personne ayant la compétence pour engager la structure.</t>
  </si>
  <si>
    <t xml:space="preserve">ELIGIBILITE DE LA DEMANDE </t>
  </si>
  <si>
    <t xml:space="preserve">Points de contrôle</t>
  </si>
  <si>
    <t xml:space="preserve">Conformité</t>
  </si>
  <si>
    <t xml:space="preserve">Localisation du projet</t>
  </si>
  <si>
    <t xml:space="preserve">Les dépenses retenues sont éligibles au règlement du dispositif d'aide (dont respect des plafonds fixés)</t>
  </si>
  <si>
    <t xml:space="preserve">Absence de double financement public</t>
  </si>
  <si>
    <t xml:space="preserve">Service instructeur </t>
  </si>
  <si>
    <t xml:space="preserve">Nom – prénom de l'instructeur </t>
  </si>
  <si>
    <t xml:space="preserve">Date de la réalisation de l'instruction </t>
  </si>
  <si>
    <t xml:space="preserve">Liste des pièces justificatives à fournir à l'appui de votre demande de subvention</t>
  </si>
  <si>
    <t xml:space="preserve">Pièces</t>
  </si>
  <si>
    <t xml:space="preserve">Pièce jointe</t>
  </si>
  <si>
    <t xml:space="preserve">Pièce déjà jointe dans une demande à la DRAAF pour la même année</t>
  </si>
  <si>
    <t xml:space="preserve">Pièces OBLIGATOIRES à joindre pour tous les demandeurs</t>
  </si>
  <si>
    <t xml:space="preserve">Lettre de demande de subvention signée</t>
  </si>
  <si>
    <t xml:space="preserve">Sans objet</t>
  </si>
  <si>
    <t xml:space="preserve">Fiche de cadrage présentant les actions</t>
  </si>
  <si>
    <t xml:space="preserve">Le présent formulaire au format excel et pdf signé</t>
  </si>
  <si>
    <t xml:space="preserve">Attestation de non-assujetissement à la TVA, le cas échéant</t>
  </si>
  <si>
    <t xml:space="preserve">Devis pour toute dépense donnant lieu à facture supérieure à 1000€, deux devis au-delà de 3000€</t>
  </si>
  <si>
    <r>
      <rPr>
        <u val="single"/>
        <sz val="12"/>
        <color rgb="FF000000"/>
        <rFont val="Candara"/>
        <family val="2"/>
        <charset val="1"/>
      </rPr>
      <t xml:space="preserve">Dans le cas d’un projet partenarial avec chef de file</t>
    </r>
    <r>
      <rPr>
        <sz val="12"/>
        <color rgb="FF000000"/>
        <rFont val="Candara"/>
        <family val="2"/>
        <charset val="1"/>
      </rPr>
      <t xml:space="preserve"> :
- Convention de partenariat (ou projet)
- Présentation de la ou des structures partenaire(s)</t>
    </r>
  </si>
  <si>
    <t xml:space="preserve">Preuves de partenariats (accord de principe, conventions, etc).</t>
  </si>
  <si>
    <t xml:space="preserve">Le cas échéant, en cas de signature de la demande par une personne autre que le représentant légal de la structure : justificatif attestant de la qualité du signataire à déposer la demande.</t>
  </si>
  <si>
    <t xml:space="preserve">Les organismes publics doivent également joindre</t>
  </si>
  <si>
    <t xml:space="preserve">Délibération autorisant l’exécutif à solliciter un financement</t>
  </si>
  <si>
    <t xml:space="preserve">Les organismes privés doivent également joindre</t>
  </si>
  <si>
    <t xml:space="preserve">Budget prévisionnel de la structure (annexe 1)</t>
  </si>
  <si>
    <t xml:space="preserve">A joindre uniquement en cas de changement</t>
  </si>
  <si>
    <t xml:space="preserve">Relevé d'identité bancaire (ou copie lisible)</t>
  </si>
  <si>
    <t xml:space="preserve">Liste des insertions au Journal Officiel (ou récépissé de la préfecture)</t>
  </si>
  <si>
    <t xml:space="preserve">Copie des statuts en vigueur datés et signés </t>
  </si>
  <si>
    <t xml:space="preserve">CNI (recto/verso) du/de la Président/te</t>
  </si>
  <si>
    <t xml:space="preserve">Bilan et compte de résultat du dernier exercice clôturé (N-1, N-2 le cas échéant ; certifiés conformes par le président, le trésorier et le cas échéant le commissaire aux comptes)</t>
  </si>
  <si>
    <t xml:space="preserve">Rapport d’activité du dernier exercice clôturé (N-1, N-2 le cas échéant)</t>
  </si>
  <si>
    <t xml:space="preserve">Liste des membres du conseil d’administration et du bureau en vigueur</t>
  </si>
  <si>
    <t xml:space="preserve">Délibération concernant les taux de remboursement des frais de missions (kilométrage, repas, nuitée, etc...)</t>
  </si>
  <si>
    <t xml:space="preserve">Merci pour les lignes non remplies d’indiquer un coût jour à zéro</t>
  </si>
  <si>
    <t xml:space="preserve">I. Attestation des coûts jours /agents (hors charges indirectes) </t>
  </si>
  <si>
    <t xml:space="preserve">* Rappel : les coûts jour éligibles sont plafonnés à 400€/jour pour un technicien 300€/jour pour un administratif (hors frais de structure) </t>
  </si>
  <si>
    <r>
      <rPr>
        <b val="true"/>
        <sz val="12"/>
        <rFont val="Candara"/>
        <family val="2"/>
        <charset val="1"/>
      </rPr>
      <t xml:space="preserve">Nom et prénom de l’intervenant
</t>
    </r>
    <r>
      <rPr>
        <sz val="10"/>
        <rFont val="Tahoma"/>
        <family val="2"/>
        <charset val="1"/>
      </rPr>
      <t xml:space="preserve">(saisir une ligne par personne)</t>
    </r>
  </si>
  <si>
    <t xml:space="preserve">Agent de la structure / Partenaire</t>
  </si>
  <si>
    <t xml:space="preserve">Type de fonction</t>
  </si>
  <si>
    <t xml:space="preserve">Type de contrat</t>
  </si>
  <si>
    <t xml:space="preserve">Temps de travail</t>
  </si>
  <si>
    <t xml:space="preserve">Salaire brut</t>
  </si>
  <si>
    <t xml:space="preserve">Charges patronales</t>
  </si>
  <si>
    <t xml:space="preserve">Salaire + charges (a)</t>
  </si>
  <si>
    <r>
      <rPr>
        <b val="true"/>
        <sz val="12"/>
        <rFont val="Candara"/>
        <family val="2"/>
        <charset val="1"/>
      </rPr>
      <t xml:space="preserve">Nombre total de jours travaillés par an (b) </t>
    </r>
    <r>
      <rPr>
        <b val="true"/>
        <sz val="11"/>
        <rFont val="Candara"/>
        <family val="2"/>
        <charset val="1"/>
      </rPr>
      <t xml:space="preserve">ou sur la durée du contrat</t>
    </r>
  </si>
  <si>
    <t xml:space="preserve">Coût journalier en € présenté
(c) = (a) / (b)</t>
  </si>
  <si>
    <t xml:space="preserve">Coût journalier en € 
plafonné</t>
  </si>
  <si>
    <t xml:space="preserve">Coût journalier en € 
Retenu</t>
  </si>
  <si>
    <t xml:space="preserve">Nom et prénom de l’intervenant </t>
  </si>
  <si>
    <t xml:space="preserve">Opérateur</t>
  </si>
  <si>
    <t xml:space="preserve">Administratif</t>
  </si>
  <si>
    <t xml:space="preserve">Technicien</t>
  </si>
  <si>
    <t xml:space="preserve">Certifié exact et sincère, le (date) :</t>
  </si>
  <si>
    <t xml:space="preserve">Signature agent comptable ou comptable</t>
  </si>
  <si>
    <t xml:space="preserve">Nom, prénom du représentant de la structure :</t>
  </si>
  <si>
    <t xml:space="preserve">Qualité :</t>
  </si>
  <si>
    <t xml:space="preserve">Cachet et signature :</t>
  </si>
  <si>
    <t xml:space="preserve">TOTAL</t>
  </si>
  <si>
    <t xml:space="preserve">Thématique</t>
  </si>
  <si>
    <t xml:space="preserve">Codification</t>
  </si>
  <si>
    <t xml:space="preserve">Actions</t>
  </si>
  <si>
    <t xml:space="preserve">Libellé court action</t>
  </si>
  <si>
    <t xml:space="preserve">Nb total de jours prévus sur l’action</t>
  </si>
  <si>
    <t xml:space="preserve">Nb total de jours  RETENUS</t>
  </si>
  <si>
    <t xml:space="preserve">Nb de jours prévus</t>
  </si>
  <si>
    <t xml:space="preserve">Nb de jours  RETENUS</t>
  </si>
  <si>
    <t xml:space="preserve">Repérage/sensibilisation des cédants</t>
  </si>
  <si>
    <t xml:space="preserve">REP_SENS_CED</t>
  </si>
  <si>
    <t xml:space="preserve">Repérage des exploitations susceptibles de se libérer dans les années à venir /sensibilisation des agriculteurs aux démarches de transmission de leur exploitation/identification sur des territoires, géographiquement ciblés et organisés, les conditions de reprise des exploitations au vu de la situation des filières professionnelles et des modes d’organisation des exploitations</t>
  </si>
  <si>
    <t xml:space="preserve">A saisir</t>
  </si>
  <si>
    <t xml:space="preserve">Accueil Accompagnement des cédants</t>
  </si>
  <si>
    <t xml:space="preserve">ACC_PAT</t>
  </si>
  <si>
    <t xml:space="preserve">Information sur les démarches de la transmission/diagnostic du degré de maturité du projet de cession et le besoin d’être accompagné/orientation vers les partenaires, vers le RDI/formalisme du projet…</t>
  </si>
  <si>
    <t xml:space="preserve">ACCT_COLLEC</t>
  </si>
  <si>
    <t xml:space="preserve">Mise en relation cédants/repreneurs</t>
  </si>
  <si>
    <t xml:space="preserve">MIS-REL</t>
  </si>
  <si>
    <t xml:space="preserve">Mise en relation permettra à des porteurs de projet en recherche d’exploitation et des agriculteurs souhaitant céder leur exploitation. Exemples, non exhaustifs, d’actions collectives de mise en relation : farm-dating, speed dating/cafés transmission, réunions de rencontres, …</t>
  </si>
  <si>
    <t xml:space="preserve">Observatoire régional</t>
  </si>
  <si>
    <t xml:space="preserve">OBS_REG</t>
  </si>
  <si>
    <t xml:space="preserve">Eclairage des politiques publiques face aux défis de l’installation et de la transmission en agriculture en élaborant une photographie et une analyse dynamique du renouvellement des générations.</t>
  </si>
  <si>
    <t xml:space="preserve">Observatoire départemental</t>
  </si>
  <si>
    <t xml:space="preserve">OBS_DPT</t>
  </si>
  <si>
    <t xml:space="preserve">Coordination /animation régionale</t>
  </si>
  <si>
    <t xml:space="preserve">COORD_REG</t>
  </si>
  <si>
    <t xml:space="preserve">Coordination des actions et d’animation par une entité régionale des structures départementales faisant partie d’un même réseau/ création et mise à jour de supports de communication (site internet ou support papier).</t>
  </si>
  <si>
    <r>
      <rPr>
        <b val="true"/>
        <sz val="13"/>
        <rFont val="Candara"/>
        <family val="2"/>
        <charset val="1"/>
      </rPr>
      <t xml:space="preserve">III. Frais de mission demandés par action</t>
    </r>
    <r>
      <rPr>
        <i val="true"/>
        <sz val="13"/>
        <rFont val="Candara"/>
        <family val="2"/>
        <charset val="1"/>
      </rPr>
      <t xml:space="preserve"> (NB : la justification doit être présentée dans la fiche de cadrage)</t>
    </r>
  </si>
  <si>
    <t xml:space="preserve">Observatoire</t>
  </si>
  <si>
    <t xml:space="preserve">Demandé</t>
  </si>
  <si>
    <t xml:space="preserve">Retenu</t>
  </si>
  <si>
    <t xml:space="preserve">OUI/NON</t>
  </si>
  <si>
    <t xml:space="preserve">Frais de missions
10%</t>
  </si>
  <si>
    <t xml:space="preserve">Sélectionner l'action</t>
  </si>
  <si>
    <t xml:space="preserve">IV. Charges de personnel</t>
  </si>
  <si>
    <t xml:space="preserve">NB de jours présentés</t>
  </si>
  <si>
    <t xml:space="preserve">Nb de jours retenus</t>
  </si>
  <si>
    <t xml:space="preserve">Nb total de jours présentés</t>
  </si>
  <si>
    <t xml:space="preserve">Nb total de jours retenus</t>
  </si>
  <si>
    <t xml:space="preserve">Contrôle</t>
  </si>
  <si>
    <r>
      <rPr>
        <b val="true"/>
        <sz val="12"/>
        <rFont val="Candara"/>
        <family val="2"/>
        <charset val="1"/>
      </rPr>
      <t xml:space="preserve">Nom et prénom de l’intervenant de la structure
</t>
    </r>
    <r>
      <rPr>
        <sz val="10"/>
        <rFont val="Tahoma"/>
        <family val="2"/>
        <charset val="1"/>
      </rPr>
      <t xml:space="preserve">(saisir une ligne par personne)</t>
    </r>
  </si>
  <si>
    <t xml:space="preserve">Coût jour présenté</t>
  </si>
  <si>
    <t xml:space="preserve">Coût jour retenu</t>
  </si>
  <si>
    <t xml:space="preserve">Nombre total de jours présentés</t>
  </si>
  <si>
    <t xml:space="preserve">Charges de personnel</t>
  </si>
  <si>
    <t xml:space="preserve">Frais de missions au forfait (10%)</t>
  </si>
  <si>
    <t xml:space="preserve">Montants des frais de missions demandés</t>
  </si>
  <si>
    <t xml:space="preserve">V - Frais spécifiques prévisionnels par action (charges donnant lieu à facturation)</t>
  </si>
  <si>
    <t xml:space="preserve">Toute facture d’un montant supérieur à 3000€ HT doit être justifiée par la fourniture de deux devis correspondant à la même opération, </t>
  </si>
  <si>
    <t xml:space="preserve">un seul devis entre 1000€ et 3000€.</t>
  </si>
  <si>
    <t xml:space="preserve">Description</t>
  </si>
  <si>
    <t xml:space="preserve">Nature</t>
  </si>
  <si>
    <t xml:space="preserve">Fournisseur à l’origine du devis</t>
  </si>
  <si>
    <t xml:space="preserve">Montant du devis proposé (HT/TTC)</t>
  </si>
  <si>
    <t xml:space="preserve">Présence de 1 devis si montant HT &gt; 1000€ et &lt; à 3000€</t>
  </si>
  <si>
    <t xml:space="preserve">Présence de 2 devis si montant HT &gt; à 3000€</t>
  </si>
  <si>
    <t xml:space="preserve">Montant retenu</t>
  </si>
  <si>
    <t xml:space="preserve">VI - Budget prévisionnel du dossier détaillé par programme d'actions</t>
  </si>
  <si>
    <t xml:space="preserve">Répartition des charges par programme d'actions</t>
  </si>
  <si>
    <r>
      <rPr>
        <sz val="12"/>
        <color rgb="FF000000"/>
        <rFont val="Candara"/>
        <family val="2"/>
        <charset val="1"/>
      </rPr>
      <t xml:space="preserve">Répartition des produits par programme d'actions
</t>
    </r>
    <r>
      <rPr>
        <i val="true"/>
        <sz val="11"/>
        <color rgb="FF000000"/>
        <rFont val="Tahoma"/>
        <family val="2"/>
        <charset val="1"/>
      </rPr>
      <t xml:space="preserve">(conserver une ligne par financeur lorsque connu)</t>
    </r>
  </si>
  <si>
    <t xml:space="preserve">Programme d'actions 1  :</t>
  </si>
  <si>
    <t xml:space="preserve">Nature des charges</t>
  </si>
  <si>
    <t xml:space="preserve">Montants</t>
  </si>
  <si>
    <t xml:space="preserve">Nature des produits</t>
  </si>
  <si>
    <t xml:space="preserve">%</t>
  </si>
  <si>
    <t xml:space="preserve">Frais de personnel</t>
  </si>
  <si>
    <t xml:space="preserve">Subvention État</t>
  </si>
  <si>
    <t xml:space="preserve">Frais de mission </t>
  </si>
  <si>
    <t xml:space="preserve">Frais spécifiques</t>
  </si>
  <si>
    <r>
      <rPr>
        <sz val="12"/>
        <rFont val="Candara"/>
        <family val="2"/>
        <charset val="1"/>
      </rPr>
      <t xml:space="preserve">Autre: </t>
    </r>
    <r>
      <rPr>
        <i val="true"/>
        <sz val="10"/>
        <rFont val="Tahoma"/>
        <family val="2"/>
        <charset val="1"/>
      </rPr>
      <t xml:space="preserve">Préciser Agce de l'eau, CASDAR, Dép.,…</t>
    </r>
  </si>
  <si>
    <t xml:space="preserve">Autofinancement</t>
  </si>
  <si>
    <t xml:space="preserve">Charges indirectes</t>
  </si>
  <si>
    <t xml:space="preserve">Recettes</t>
  </si>
  <si>
    <r>
      <rPr>
        <b val="true"/>
        <sz val="12"/>
        <color rgb="FF000000"/>
        <rFont val="Candara"/>
        <family val="2"/>
        <charset val="1"/>
      </rPr>
      <t xml:space="preserve">Programme d'actions 2 </t>
    </r>
    <r>
      <rPr>
        <b val="true"/>
        <i val="true"/>
        <sz val="10"/>
        <color rgb="FF000000"/>
        <rFont val="Tahoma"/>
        <family val="2"/>
        <charset val="1"/>
      </rPr>
      <t xml:space="preserve">:</t>
    </r>
  </si>
  <si>
    <r>
      <rPr>
        <b val="true"/>
        <sz val="12"/>
        <color rgb="FF000000"/>
        <rFont val="Candara"/>
        <family val="2"/>
        <charset val="1"/>
      </rPr>
      <t xml:space="preserve">Programme d'actions 3 </t>
    </r>
    <r>
      <rPr>
        <b val="true"/>
        <i val="true"/>
        <sz val="10"/>
        <color rgb="FF000000"/>
        <rFont val="Tahoma"/>
        <family val="2"/>
        <charset val="1"/>
      </rPr>
      <t xml:space="preserve">:</t>
    </r>
  </si>
  <si>
    <r>
      <rPr>
        <b val="true"/>
        <sz val="12"/>
        <color rgb="FF000000"/>
        <rFont val="Candara"/>
        <family val="2"/>
        <charset val="1"/>
      </rPr>
      <t xml:space="preserve">Programme d'actions 4 </t>
    </r>
    <r>
      <rPr>
        <b val="true"/>
        <i val="true"/>
        <sz val="10"/>
        <color rgb="FF1F4E79"/>
        <rFont val="Tahoma"/>
        <family val="2"/>
        <charset val="1"/>
      </rPr>
      <t xml:space="preserve">:</t>
    </r>
  </si>
  <si>
    <r>
      <rPr>
        <sz val="12"/>
        <color rgb="FF000000"/>
        <rFont val="Candara"/>
        <family val="2"/>
        <charset val="1"/>
      </rPr>
      <t xml:space="preserve">Autre: </t>
    </r>
    <r>
      <rPr>
        <i val="true"/>
        <sz val="10"/>
        <color rgb="FF1F4E79"/>
        <rFont val="Tahoma"/>
        <family val="2"/>
        <charset val="1"/>
      </rPr>
      <t xml:space="preserve">Préciser Agce de l'eau, CASDAR, Dép.,…</t>
    </r>
  </si>
  <si>
    <r>
      <rPr>
        <b val="true"/>
        <sz val="12"/>
        <color rgb="FF000000"/>
        <rFont val="Candara"/>
        <family val="2"/>
        <charset val="1"/>
      </rPr>
      <t xml:space="preserve">Programme d'actions 5 </t>
    </r>
    <r>
      <rPr>
        <b val="true"/>
        <i val="true"/>
        <sz val="10"/>
        <color rgb="FF1F4E79"/>
        <rFont val="Tahoma"/>
        <family val="2"/>
        <charset val="1"/>
      </rPr>
      <t xml:space="preserve">:</t>
    </r>
  </si>
  <si>
    <t xml:space="preserve">Total des charges</t>
  </si>
  <si>
    <t xml:space="preserve">Total des produits</t>
  </si>
  <si>
    <t xml:space="preserve">*Une action correspond à une fiche action. Il est généralement admis qu'il n'y ait qu'une seule fiche action par filière, sauf action </t>
  </si>
  <si>
    <t xml:space="preserve">trop importante ou trop différentes sur une seule filière nécessitant d'être redécoupée.</t>
  </si>
  <si>
    <t xml:space="preserve">Par défaut, les montants des frais de mission et des frais spécifiques remontent en HT</t>
  </si>
  <si>
    <t xml:space="preserve">VII - Budget prévisionnel du dossier </t>
  </si>
  <si>
    <t xml:space="preserve">Les charges sont présentées (enlever la mention inutile) :   HT   TTC</t>
  </si>
  <si>
    <t xml:space="preserve">CHARGES</t>
  </si>
  <si>
    <t xml:space="preserve">PRODUITS</t>
  </si>
  <si>
    <t xml:space="preserve">Subvention Etat</t>
  </si>
  <si>
    <t xml:space="preserve">Frais de mission</t>
  </si>
  <si>
    <t xml:space="preserve">Subvention Région</t>
  </si>
  <si>
    <t xml:space="preserve">Subvention autre</t>
  </si>
  <si>
    <t xml:space="preserve">dont prestations de services</t>
  </si>
  <si>
    <t xml:space="preserve">Le total des charges et le total des produits doivent être identiques = budget équilibré</t>
  </si>
  <si>
    <t xml:space="preserve">Fait le</t>
  </si>
  <si>
    <t xml:space="preserve">à</t>
  </si>
  <si>
    <t xml:space="preserve">Cachet et signature</t>
  </si>
  <si>
    <r>
      <rPr>
        <b val="true"/>
        <sz val="12"/>
        <color rgb="FF000000"/>
        <rFont val="Candara"/>
        <family val="2"/>
        <charset val="1"/>
      </rPr>
      <t xml:space="preserve">A LIRE ATTENTIVEMENT
</t>
    </r>
    <r>
      <rPr>
        <sz val="10"/>
        <color rgb="FF000000"/>
        <rFont val="Tahoma"/>
        <family val="2"/>
        <charset val="1"/>
      </rPr>
      <t xml:space="preserve">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donner lieu à un décaissement réel : ne seront notamment pas considérées comme éligibles les dotations aux amortissements et aux provisions, les retenues de garantie non acquittées, les contributions volontaires.
En effet, les contributions volontaires, apportées tant par la structure bénéficiaire du financement régional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(dans ce cas se référer à la page « contributions volontaires »).</t>
    </r>
  </si>
  <si>
    <t xml:space="preserve">Annexe 1 - Budget prévisionnel de la structure</t>
  </si>
  <si>
    <t xml:space="preserve">Ce modèle est indicatif. Un autre modèle utilisant le plan comptable général peut être proposé par le bénéficiaire.</t>
  </si>
  <si>
    <t xml:space="preserve">MONTANT</t>
  </si>
  <si>
    <t xml:space="preserve">60 Achats</t>
  </si>
  <si>
    <t xml:space="preserve">70 Ventes</t>
  </si>
  <si>
    <t xml:space="preserve">Prestations de services</t>
  </si>
  <si>
    <t xml:space="preserve">Achats, matériels et fournitures</t>
  </si>
  <si>
    <t xml:space="preserve">Autres fournitures</t>
  </si>
  <si>
    <t xml:space="preserve">74 Subventions d'exploitation</t>
  </si>
  <si>
    <t xml:space="preserve">61 Services extérieurs</t>
  </si>
  <si>
    <t xml:space="preserve">Conseil Régional</t>
  </si>
  <si>
    <t xml:space="preserve">Locations</t>
  </si>
  <si>
    <t xml:space="preserve">Ville (précisez)</t>
  </si>
  <si>
    <t xml:space="preserve">Entretien et réparation</t>
  </si>
  <si>
    <t xml:space="preserve">EPCI</t>
  </si>
  <si>
    <t xml:space="preserve">Assurances</t>
  </si>
  <si>
    <t xml:space="preserve">CG</t>
  </si>
  <si>
    <t xml:space="preserve">Documentation</t>
  </si>
  <si>
    <t xml:space="preserve">Autres : précisez</t>
  </si>
  <si>
    <t xml:space="preserve">…</t>
  </si>
  <si>
    <t xml:space="preserve">62 Autres services extérieurs</t>
  </si>
  <si>
    <t xml:space="preserve">Rémunération interm. et honoraires</t>
  </si>
  <si>
    <t xml:space="preserve">État (précisez)</t>
  </si>
  <si>
    <t xml:space="preserve">Publicité, publication</t>
  </si>
  <si>
    <t xml:space="preserve">Europe (précisez)</t>
  </si>
  <si>
    <t xml:space="preserve">Déplacements, missions</t>
  </si>
  <si>
    <t xml:space="preserve">Autres publics (précisez)</t>
  </si>
  <si>
    <t xml:space="preserve">Aides privées (précisez)</t>
  </si>
  <si>
    <t xml:space="preserve">63 Impôts et taxes</t>
  </si>
  <si>
    <t xml:space="preserve">Impôts et taxe sur rémunération</t>
  </si>
  <si>
    <t xml:space="preserve">Autres impôts et taxes</t>
  </si>
  <si>
    <t xml:space="preserve">64 Charges de personnel</t>
  </si>
  <si>
    <t xml:space="preserve">Rémunération des personnels</t>
  </si>
  <si>
    <t xml:space="preserve">Charges sociales</t>
  </si>
  <si>
    <t xml:space="preserve">Autres charges de personnel</t>
  </si>
  <si>
    <t xml:space="preserve">65 Autres charges de gestion courante</t>
  </si>
  <si>
    <t xml:space="preserve">75 Autres produits de gestion courante</t>
  </si>
  <si>
    <t xml:space="preserve">Cotisations</t>
  </si>
  <si>
    <t xml:space="preserve">66 Charges financières</t>
  </si>
  <si>
    <t xml:space="preserve">76 Produits financiers</t>
  </si>
  <si>
    <t xml:space="preserve">67 Charges exceptionnelles</t>
  </si>
  <si>
    <t xml:space="preserve">68 Dotations aux amortissements</t>
  </si>
  <si>
    <t xml:space="preserve">78 Reprise sur amortissements et provisions</t>
  </si>
  <si>
    <t xml:space="preserve">TOTAL CHARGES</t>
  </si>
  <si>
    <t xml:space="preserve">TOTAL PRODUITS</t>
  </si>
  <si>
    <t xml:space="preserve">Contributions volontaires</t>
  </si>
  <si>
    <t xml:space="preserve">86 Emplois des contributions volontaires en nature</t>
  </si>
  <si>
    <t xml:space="preserve">Contributions volontaires en nature</t>
  </si>
  <si>
    <t xml:space="preserve">Le budget doit être équilibré entre les charges et les produits.</t>
  </si>
  <si>
    <t xml:space="preserve">Signature</t>
  </si>
  <si>
    <t xml:space="preserve">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t>
  </si>
  <si>
    <t xml:space="preserve"> Instruction_Budget prévisionnel du dossier détaillé par programme d'actions</t>
  </si>
  <si>
    <t xml:space="preserve">Instruction_ Budget prévisionnel du dossier </t>
  </si>
</sst>
</file>

<file path=xl/styles.xml><?xml version="1.0" encoding="utf-8"?>
<styleSheet xmlns="http://schemas.openxmlformats.org/spreadsheetml/2006/main">
  <numFmts count="15">
    <numFmt numFmtId="164" formatCode="General"/>
    <numFmt numFmtId="165" formatCode="_-* #,##0.00,\€_-;\-* #,##0.00,\€_-;_-* \-??&quot; €&quot;_-;_-@_-"/>
    <numFmt numFmtId="166" formatCode="0"/>
    <numFmt numFmtId="167" formatCode="DD/MM/YYYY"/>
    <numFmt numFmtId="168" formatCode="D/M/YY"/>
    <numFmt numFmtId="169" formatCode="0.00"/>
    <numFmt numFmtId="170" formatCode="#,##0.00\ [$€];[RED]\-#,##0.00\ [$€]"/>
    <numFmt numFmtId="171" formatCode="_-* #,##0.00&quot; €&quot;_-;\-* #,##0.00&quot; €&quot;_-;_-* \-??&quot; €&quot;_-;_-@_-"/>
    <numFmt numFmtId="172" formatCode="0.0"/>
    <numFmt numFmtId="173" formatCode="0.00\ %"/>
    <numFmt numFmtId="174" formatCode="#,##0.00\ [$€-40C];[RED]\-#,##0.00\ [$€-40C]"/>
    <numFmt numFmtId="175" formatCode="_-* #,##0.00\ _€_-;\-* #,##0.00\ _€_-;_-* \-??\ _€_-;_-@_-"/>
    <numFmt numFmtId="176" formatCode="_-* #,##0.00\ [$€-40C]_-;\-* #,##0.00\ [$€-40C]_-;_-* \-??\ [$€-40C]_-;_-@_-"/>
    <numFmt numFmtId="177" formatCode="#,##0.00"/>
    <numFmt numFmtId="178" formatCode="0\ %"/>
  </numFmts>
  <fonts count="58">
    <font>
      <sz val="11"/>
      <color rgb="FF000000"/>
      <name val="Calibri"/>
      <family val="2"/>
      <charset val="1"/>
    </font>
    <font>
      <sz val="10"/>
      <name val="Arial"/>
      <family val="0"/>
    </font>
    <font>
      <sz val="10"/>
      <name val="Arial"/>
      <family val="0"/>
    </font>
    <font>
      <sz val="10"/>
      <name val="Arial"/>
      <family val="0"/>
    </font>
    <font>
      <sz val="11"/>
      <color rgb="FF000000"/>
      <name val="Arial"/>
      <family val="0"/>
      <charset val="1"/>
    </font>
    <font>
      <sz val="11"/>
      <color rgb="FF000000"/>
      <name val="Arial"/>
      <family val="2"/>
      <charset val="1"/>
    </font>
    <font>
      <sz val="10"/>
      <name val="Arial"/>
      <family val="2"/>
      <charset val="1"/>
    </font>
    <font>
      <sz val="11"/>
      <color rgb="FF000000"/>
      <name val="Candara"/>
      <family val="2"/>
      <charset val="1"/>
    </font>
    <font>
      <b val="true"/>
      <sz val="13"/>
      <color rgb="FFFFFFFF"/>
      <name val="Candara"/>
      <family val="2"/>
      <charset val="1"/>
    </font>
    <font>
      <b val="true"/>
      <sz val="13"/>
      <color rgb="FF000000"/>
      <name val="Candara"/>
      <family val="2"/>
      <charset val="1"/>
    </font>
    <font>
      <b val="true"/>
      <sz val="11"/>
      <color rgb="FFFFFFFF"/>
      <name val="Candara"/>
      <family val="2"/>
      <charset val="1"/>
    </font>
    <font>
      <b val="true"/>
      <sz val="11"/>
      <name val="Candara"/>
      <family val="2"/>
      <charset val="1"/>
    </font>
    <font>
      <sz val="11"/>
      <name val="Candara"/>
      <family val="2"/>
      <charset val="1"/>
    </font>
    <font>
      <i val="true"/>
      <sz val="11"/>
      <color rgb="FF000000"/>
      <name val="Candara"/>
      <family val="2"/>
      <charset val="1"/>
    </font>
    <font>
      <b val="true"/>
      <sz val="11"/>
      <color rgb="FFFF0000"/>
      <name val="Candara"/>
      <family val="2"/>
      <charset val="1"/>
    </font>
    <font>
      <sz val="11"/>
      <color rgb="FFFF0000"/>
      <name val="Candara"/>
      <family val="2"/>
      <charset val="1"/>
    </font>
    <font>
      <sz val="12"/>
      <name val="Candara"/>
      <family val="2"/>
      <charset val="1"/>
    </font>
    <font>
      <b val="true"/>
      <sz val="12"/>
      <color rgb="FF000000"/>
      <name val="Candara"/>
      <family val="2"/>
      <charset val="1"/>
    </font>
    <font>
      <sz val="12"/>
      <color rgb="FF000000"/>
      <name val="Candara"/>
      <family val="2"/>
      <charset val="1"/>
    </font>
    <font>
      <b val="true"/>
      <sz val="9"/>
      <color rgb="FF000000"/>
      <name val="Candara"/>
      <family val="2"/>
      <charset val="1"/>
    </font>
    <font>
      <sz val="9"/>
      <color rgb="FF000000"/>
      <name val="Candara"/>
      <family val="2"/>
      <charset val="1"/>
    </font>
    <font>
      <b val="true"/>
      <sz val="12"/>
      <color rgb="FFFFFFFF"/>
      <name val="Candara"/>
      <family val="2"/>
      <charset val="1"/>
    </font>
    <font>
      <b val="true"/>
      <sz val="14"/>
      <color rgb="FF000000"/>
      <name val="Calibri"/>
      <family val="2"/>
      <charset val="1"/>
    </font>
    <font>
      <b val="true"/>
      <sz val="14"/>
      <color rgb="FFFFFFFF"/>
      <name val="Candara"/>
      <family val="2"/>
      <charset val="1"/>
    </font>
    <font>
      <b val="true"/>
      <sz val="12"/>
      <name val="Candara"/>
      <family val="2"/>
      <charset val="1"/>
    </font>
    <font>
      <b val="true"/>
      <sz val="13"/>
      <name val="Candara"/>
      <family val="2"/>
      <charset val="1"/>
    </font>
    <font>
      <sz val="13"/>
      <color rgb="FF000000"/>
      <name val="Candara"/>
      <family val="2"/>
      <charset val="1"/>
    </font>
    <font>
      <u val="single"/>
      <sz val="12"/>
      <color rgb="FF000000"/>
      <name val="Candara"/>
      <family val="2"/>
      <charset val="1"/>
    </font>
    <font>
      <b val="true"/>
      <sz val="13"/>
      <color rgb="FF00A933"/>
      <name val="Candara"/>
      <family val="2"/>
      <charset val="1"/>
    </font>
    <font>
      <b val="true"/>
      <sz val="16"/>
      <color rgb="FFCE181E"/>
      <name val="Candara"/>
      <family val="2"/>
      <charset val="1"/>
    </font>
    <font>
      <b val="true"/>
      <sz val="16"/>
      <color rgb="FFFFFFFF"/>
      <name val="Candara"/>
      <family val="2"/>
      <charset val="1"/>
    </font>
    <font>
      <sz val="16"/>
      <color rgb="FF000000"/>
      <name val="Candara"/>
      <family val="2"/>
      <charset val="1"/>
    </font>
    <font>
      <i val="true"/>
      <sz val="12"/>
      <color rgb="FF00A933"/>
      <name val="Candara"/>
      <family val="2"/>
      <charset val="1"/>
    </font>
    <font>
      <sz val="10"/>
      <name val="Tahoma"/>
      <family val="2"/>
      <charset val="1"/>
    </font>
    <font>
      <i val="true"/>
      <sz val="12"/>
      <name val="Candara"/>
      <family val="2"/>
      <charset val="1"/>
    </font>
    <font>
      <b val="true"/>
      <i val="true"/>
      <sz val="12"/>
      <color rgb="FF00A933"/>
      <name val="Candara"/>
      <family val="2"/>
      <charset val="1"/>
    </font>
    <font>
      <b val="true"/>
      <sz val="13"/>
      <color rgb="FF000000"/>
      <name val="Calibri"/>
      <family val="2"/>
      <charset val="1"/>
    </font>
    <font>
      <b val="true"/>
      <sz val="13"/>
      <color rgb="FF000000"/>
      <name val="Calibri"/>
      <family val="0"/>
      <charset val="1"/>
    </font>
    <font>
      <sz val="13"/>
      <color rgb="FF000000"/>
      <name val="Calibri"/>
      <family val="2"/>
      <charset val="1"/>
    </font>
    <font>
      <sz val="13"/>
      <color rgb="FF000000"/>
      <name val="Calibri"/>
      <family val="0"/>
      <charset val="1"/>
    </font>
    <font>
      <b val="true"/>
      <sz val="11"/>
      <color rgb="FF000000"/>
      <name val="Calibri"/>
      <family val="2"/>
      <charset val="1"/>
    </font>
    <font>
      <sz val="11"/>
      <color rgb="FF000000"/>
      <name val="Calibri"/>
      <family val="0"/>
      <charset val="1"/>
    </font>
    <font>
      <sz val="11"/>
      <color rgb="FF808080"/>
      <name val="Calibri"/>
      <family val="0"/>
      <charset val="1"/>
    </font>
    <font>
      <i val="true"/>
      <sz val="13"/>
      <name val="Candara"/>
      <family val="2"/>
      <charset val="1"/>
    </font>
    <font>
      <b val="true"/>
      <sz val="14"/>
      <name val="Candara"/>
      <family val="2"/>
      <charset val="1"/>
    </font>
    <font>
      <b val="true"/>
      <i val="true"/>
      <sz val="12"/>
      <color rgb="FF000000"/>
      <name val="Candara"/>
      <family val="2"/>
      <charset val="1"/>
    </font>
    <font>
      <sz val="12"/>
      <color rgb="FF1F4E79"/>
      <name val="Candara"/>
      <family val="2"/>
      <charset val="1"/>
    </font>
    <font>
      <sz val="12"/>
      <color rgb="FF00A933"/>
      <name val="Candara"/>
      <family val="2"/>
      <charset val="1"/>
    </font>
    <font>
      <i val="true"/>
      <sz val="12"/>
      <color rgb="FF000000"/>
      <name val="Candara"/>
      <family val="2"/>
      <charset val="1"/>
    </font>
    <font>
      <i val="true"/>
      <sz val="11"/>
      <color rgb="FF000000"/>
      <name val="Tahoma"/>
      <family val="2"/>
      <charset val="1"/>
    </font>
    <font>
      <i val="true"/>
      <sz val="10"/>
      <name val="Tahoma"/>
      <family val="2"/>
      <charset val="1"/>
    </font>
    <font>
      <b val="true"/>
      <i val="true"/>
      <sz val="10"/>
      <color rgb="FF000000"/>
      <name val="Tahoma"/>
      <family val="2"/>
      <charset val="1"/>
    </font>
    <font>
      <b val="true"/>
      <i val="true"/>
      <sz val="10"/>
      <color rgb="FF1F4E79"/>
      <name val="Tahoma"/>
      <family val="2"/>
      <charset val="1"/>
    </font>
    <font>
      <i val="true"/>
      <sz val="10"/>
      <color rgb="FF1F4E79"/>
      <name val="Tahoma"/>
      <family val="2"/>
      <charset val="1"/>
    </font>
    <font>
      <sz val="12"/>
      <color rgb="FFFFFFFF"/>
      <name val="Candara"/>
      <family val="2"/>
      <charset val="1"/>
    </font>
    <font>
      <b val="true"/>
      <u val="single"/>
      <sz val="12"/>
      <color rgb="FFFF0000"/>
      <name val="Candara"/>
      <family val="2"/>
      <charset val="1"/>
    </font>
    <font>
      <b val="true"/>
      <u val="single"/>
      <sz val="12"/>
      <color rgb="FF000000"/>
      <name val="Candara"/>
      <family val="2"/>
      <charset val="1"/>
    </font>
    <font>
      <sz val="10"/>
      <color rgb="FF000000"/>
      <name val="Tahoma"/>
      <family val="2"/>
      <charset val="1"/>
    </font>
  </fonts>
  <fills count="23">
    <fill>
      <patternFill patternType="none"/>
    </fill>
    <fill>
      <patternFill patternType="gray125"/>
    </fill>
    <fill>
      <patternFill patternType="solid">
        <fgColor rgb="FFFFB66C"/>
        <bgColor rgb="FFFFA6A6"/>
      </patternFill>
    </fill>
    <fill>
      <patternFill patternType="solid">
        <fgColor rgb="FFB3CAC7"/>
        <bgColor rgb="FFB4C7DC"/>
      </patternFill>
    </fill>
    <fill>
      <patternFill patternType="solid">
        <fgColor rgb="FFAFD095"/>
        <bgColor rgb="FFA9D18E"/>
      </patternFill>
    </fill>
    <fill>
      <patternFill patternType="solid">
        <fgColor rgb="FFFFDBB6"/>
        <bgColor rgb="FFF8CBAD"/>
      </patternFill>
    </fill>
    <fill>
      <patternFill patternType="solid">
        <fgColor rgb="FFFFFF00"/>
        <bgColor rgb="FFFFDBB6"/>
      </patternFill>
    </fill>
    <fill>
      <patternFill patternType="solid">
        <fgColor rgb="FFDDDDDD"/>
        <bgColor rgb="FFDEDCE6"/>
      </patternFill>
    </fill>
    <fill>
      <patternFill patternType="solid">
        <fgColor rgb="FF729FCF"/>
        <bgColor rgb="FF808080"/>
      </patternFill>
    </fill>
    <fill>
      <patternFill patternType="solid">
        <fgColor rgb="FFFFFFFF"/>
        <bgColor rgb="FFDEE6EF"/>
      </patternFill>
    </fill>
    <fill>
      <patternFill patternType="solid">
        <fgColor rgb="FFCCCCFF"/>
        <bgColor rgb="FFD9D9D9"/>
      </patternFill>
    </fill>
    <fill>
      <patternFill patternType="solid">
        <fgColor rgb="FFD9D9D9"/>
        <bgColor rgb="FFDDDDDD"/>
      </patternFill>
    </fill>
    <fill>
      <patternFill patternType="solid">
        <fgColor rgb="FFB4C7DC"/>
        <bgColor rgb="FFB3CAC7"/>
      </patternFill>
    </fill>
    <fill>
      <patternFill patternType="solid">
        <fgColor rgb="FFDEE6EF"/>
        <bgColor rgb="FFDCE6F2"/>
      </patternFill>
    </fill>
    <fill>
      <patternFill patternType="solid">
        <fgColor rgb="FFADB9CA"/>
        <bgColor rgb="FFB2B2B2"/>
      </patternFill>
    </fill>
    <fill>
      <patternFill patternType="solid">
        <fgColor rgb="FFA9D18E"/>
        <bgColor rgb="FFAFD095"/>
      </patternFill>
    </fill>
    <fill>
      <patternFill patternType="solid">
        <fgColor rgb="FFDEDCE6"/>
        <bgColor rgb="FFDDDDDD"/>
      </patternFill>
    </fill>
    <fill>
      <patternFill patternType="solid">
        <fgColor rgb="FFF8CBAD"/>
        <bgColor rgb="FFFFDBB6"/>
      </patternFill>
    </fill>
    <fill>
      <patternFill patternType="solid">
        <fgColor rgb="FFBFBFBF"/>
        <bgColor rgb="FFC0C0C0"/>
      </patternFill>
    </fill>
    <fill>
      <patternFill patternType="solid">
        <fgColor rgb="FFB2B2B2"/>
        <bgColor rgb="FFADB9CA"/>
      </patternFill>
    </fill>
    <fill>
      <patternFill patternType="solid">
        <fgColor rgb="FFC0C0C0"/>
        <bgColor rgb="FFBFBFBF"/>
      </patternFill>
    </fill>
    <fill>
      <patternFill patternType="solid">
        <fgColor rgb="FFDCE6F2"/>
        <bgColor rgb="FFDEE6EF"/>
      </patternFill>
    </fill>
    <fill>
      <patternFill patternType="solid">
        <fgColor rgb="FF77BC65"/>
        <bgColor rgb="FFA9D18E"/>
      </patternFill>
    </fill>
  </fills>
  <borders count="45">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thin"/>
      <right style="thin"/>
      <top style="hair"/>
      <bottom/>
      <diagonal/>
    </border>
    <border diagonalUp="false" diagonalDown="false">
      <left style="thin"/>
      <right/>
      <top/>
      <bottom/>
      <diagonal/>
    </border>
    <border diagonalUp="false" diagonalDown="false">
      <left style="thin"/>
      <right style="dotted"/>
      <top style="dotted"/>
      <bottom style="dotted"/>
      <diagonal/>
    </border>
    <border diagonalUp="false" diagonalDown="false">
      <left style="thin"/>
      <right style="hair"/>
      <top style="hair"/>
      <bottom style="hair"/>
      <diagonal/>
    </border>
    <border diagonalUp="false" diagonalDown="false">
      <left style="thin"/>
      <right style="thin"/>
      <top style="dotted"/>
      <bottom style="dotted"/>
      <diagonal/>
    </border>
    <border diagonalUp="false" diagonalDown="false">
      <left style="dotted"/>
      <right style="dotted"/>
      <top style="dotted"/>
      <bottom style="dotted"/>
      <diagonal/>
    </border>
    <border diagonalUp="false" diagonalDown="false">
      <left style="thin"/>
      <right/>
      <top/>
      <bottom style="thin"/>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diagonal/>
    </border>
    <border diagonalUp="false" diagonalDown="false">
      <left/>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right/>
      <top style="medium"/>
      <bottom style="medium"/>
      <diagonal/>
    </border>
    <border diagonalUp="false" diagonalDown="false">
      <left style="hair">
        <color rgb="FF000080"/>
      </left>
      <right style="hair">
        <color rgb="FF000080"/>
      </right>
      <top style="hair">
        <color rgb="FF000080"/>
      </top>
      <bottom style="hair">
        <color rgb="FF000080"/>
      </bottom>
      <diagonal/>
    </border>
    <border diagonalUp="false" diagonalDown="false">
      <left style="hair">
        <color rgb="FF000080"/>
      </left>
      <right style="hair">
        <color rgb="FF000080"/>
      </right>
      <top/>
      <bottom style="hair">
        <color rgb="FF000080"/>
      </bottom>
      <diagonal/>
    </border>
    <border diagonalUp="false" diagonalDown="false">
      <left style="hair">
        <color rgb="FF000080"/>
      </left>
      <right/>
      <top/>
      <bottom style="hair">
        <color rgb="FF000080"/>
      </bottom>
      <diagonal/>
    </border>
    <border diagonalUp="false" diagonalDown="false">
      <left style="hair">
        <color rgb="FF000080"/>
      </left>
      <right/>
      <top style="hair">
        <color rgb="FF000080"/>
      </top>
      <bottom style="hair">
        <color rgb="FF000080"/>
      </bottom>
      <diagonal/>
    </border>
    <border diagonalUp="false" diagonalDown="false">
      <left style="hair">
        <color rgb="FF000080"/>
      </left>
      <right style="hair">
        <color rgb="FF000080"/>
      </right>
      <top/>
      <bottom/>
      <diagonal/>
    </border>
    <border diagonalUp="false" diagonalDown="false">
      <left/>
      <right/>
      <top style="hair">
        <color rgb="FF000080"/>
      </top>
      <bottom style="hair">
        <color rgb="FF000080"/>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medium"/>
      <right style="medium"/>
      <top style="medium"/>
      <bottom style="medium"/>
      <diagonal/>
    </border>
    <border diagonalUp="false" diagonalDown="false">
      <left/>
      <right style="medium"/>
      <top style="medium"/>
      <botto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style="medium"/>
      <diagonal/>
    </border>
    <border diagonalUp="false" diagonalDown="false">
      <left/>
      <right style="medium"/>
      <top/>
      <bottom/>
      <diagonal/>
    </border>
    <border diagonalUp="false" diagonalDown="false">
      <left/>
      <right style="medium"/>
      <top/>
      <bottom style="medium"/>
      <diagonal/>
    </border>
    <border diagonalUp="false" diagonalDown="false">
      <left style="medium"/>
      <right/>
      <top style="medium"/>
      <bottom style="medium"/>
      <diagonal/>
    </border>
    <border diagonalUp="false" diagonalDown="false">
      <left style="medium"/>
      <right/>
      <top/>
      <bottom style="medium"/>
      <diagonal/>
    </border>
    <border diagonalUp="false" diagonalDown="false">
      <left/>
      <right/>
      <top/>
      <bottom style="mediu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8"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379">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2" borderId="0" xfId="22"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10" fillId="0" borderId="0" xfId="22"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11" fillId="0" borderId="0" xfId="22" applyFont="true" applyBorder="true" applyAlignment="true" applyProtection="false">
      <alignment horizontal="center" vertical="center" textRotation="0" wrapText="true" indent="0" shrinkToFit="false"/>
      <protection locked="true" hidden="false"/>
    </xf>
    <xf numFmtId="165" fontId="12" fillId="3" borderId="2" xfId="17" applyFont="true" applyBorder="true" applyAlignment="true" applyProtection="true">
      <alignment horizontal="justify" vertical="center" textRotation="0" wrapText="tru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7" fillId="4" borderId="2" xfId="0" applyFont="true" applyBorder="true" applyAlignment="false" applyProtection="false">
      <alignment horizontal="general" vertical="bottom" textRotation="0" wrapText="false" indent="0" shrinkToFit="false"/>
      <protection locked="true" hidden="false"/>
    </xf>
    <xf numFmtId="164" fontId="13" fillId="5" borderId="2" xfId="0" applyFont="true" applyBorder="true" applyAlignment="true" applyProtection="false">
      <alignment horizontal="center" vertical="bottom" textRotation="0" wrapText="false" indent="0" shrinkToFit="false"/>
      <protection locked="true" hidden="false"/>
    </xf>
    <xf numFmtId="164" fontId="7" fillId="6" borderId="2"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15" fillId="0" borderId="3" xfId="0" applyFont="true" applyBorder="true" applyAlignment="true" applyProtection="false">
      <alignment horizontal="left" vertical="top" textRotation="0" wrapText="tru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7" fillId="7" borderId="1" xfId="0" applyFont="true" applyBorder="true" applyAlignment="true" applyProtection="false">
      <alignment horizontal="center" vertical="center" textRotation="0" wrapText="true" indent="0" shrinkToFit="false"/>
      <protection locked="true" hidden="false"/>
    </xf>
    <xf numFmtId="166" fontId="17" fillId="4" borderId="2"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6" fontId="17" fillId="0" borderId="0" xfId="0" applyFont="true" applyBorder="true" applyAlignment="true" applyProtection="false">
      <alignment horizontal="general" vertical="center" textRotation="0" wrapText="true" indent="0" shrinkToFit="false"/>
      <protection locked="true" hidden="false"/>
    </xf>
    <xf numFmtId="166" fontId="17" fillId="0" borderId="0" xfId="0" applyFont="true" applyBorder="false" applyAlignment="true" applyProtection="false">
      <alignment horizontal="general" vertical="center" textRotation="0" wrapText="true" indent="0" shrinkToFit="false"/>
      <protection locked="true" hidden="false"/>
    </xf>
    <xf numFmtId="166" fontId="18" fillId="0" borderId="0" xfId="0" applyFont="true" applyBorder="false" applyAlignment="true" applyProtection="false">
      <alignment horizontal="general" vertical="center" textRotation="0" wrapText="false" indent="0" shrinkToFit="false"/>
      <protection locked="true" hidden="false"/>
    </xf>
    <xf numFmtId="164" fontId="18" fillId="7" borderId="1" xfId="0" applyFont="true" applyBorder="true" applyAlignment="true" applyProtection="false">
      <alignment horizontal="center" vertical="center" textRotation="0" wrapText="false" indent="0" shrinkToFit="false"/>
      <protection locked="true" hidden="false"/>
    </xf>
    <xf numFmtId="166" fontId="17" fillId="4" borderId="1" xfId="0" applyFont="true" applyBorder="true" applyAlignment="true" applyProtection="false">
      <alignment horizontal="center" vertical="center" textRotation="0" wrapText="true" indent="0" shrinkToFit="false"/>
      <protection locked="true" hidden="false"/>
    </xf>
    <xf numFmtId="167" fontId="18" fillId="4" borderId="2" xfId="0" applyFont="true" applyBorder="true" applyAlignment="true" applyProtection="false">
      <alignment horizontal="center" vertical="center" textRotation="0" wrapText="false" indent="0" shrinkToFit="false"/>
      <protection locked="true" hidden="false"/>
    </xf>
    <xf numFmtId="164" fontId="17" fillId="4" borderId="2"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6" fontId="17" fillId="4" borderId="2" xfId="0" applyFont="true" applyBorder="true" applyAlignment="true" applyProtection="false">
      <alignment horizontal="center" vertical="center" textRotation="0" wrapText="false" indent="0" shrinkToFit="false"/>
      <protection locked="true" hidden="false"/>
    </xf>
    <xf numFmtId="166" fontId="16" fillId="0" borderId="0" xfId="0" applyFont="true" applyBorder="true" applyAlignment="true" applyProtection="false">
      <alignment horizontal="center" vertical="center" textRotation="0" wrapText="false" indent="0" shrinkToFit="false"/>
      <protection locked="true" hidden="false"/>
    </xf>
    <xf numFmtId="164" fontId="21" fillId="8" borderId="4" xfId="0" applyFont="true" applyBorder="true" applyAlignment="true" applyProtection="false">
      <alignment horizontal="center" vertical="center" textRotation="0" wrapText="true" indent="0" shrinkToFit="false"/>
      <protection locked="true" hidden="false"/>
    </xf>
    <xf numFmtId="164" fontId="22" fillId="7" borderId="1" xfId="0" applyFont="true" applyBorder="true" applyAlignment="true" applyProtection="false">
      <alignment horizontal="center" vertical="center" textRotation="0" wrapText="true" indent="0" shrinkToFit="false"/>
      <protection locked="true" hidden="false"/>
    </xf>
    <xf numFmtId="164" fontId="18" fillId="7" borderId="1" xfId="0" applyFont="true" applyBorder="true" applyAlignment="true" applyProtection="false">
      <alignment horizontal="left" vertical="center" textRotation="0" wrapText="true" indent="0" shrinkToFit="false"/>
      <protection locked="true" hidden="false"/>
    </xf>
    <xf numFmtId="166" fontId="17" fillId="0" borderId="1" xfId="0" applyFont="true" applyBorder="true" applyAlignment="true" applyProtection="false">
      <alignment horizontal="center"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6" fontId="18" fillId="0" borderId="1" xfId="0" applyFont="true" applyBorder="true" applyAlignment="true" applyProtection="false">
      <alignment horizontal="general" vertical="center" textRotation="0" wrapText="true" indent="0" shrinkToFit="false"/>
      <protection locked="true" hidden="false"/>
    </xf>
    <xf numFmtId="166" fontId="18" fillId="0" borderId="1" xfId="0" applyFont="true" applyBorder="true" applyAlignment="true" applyProtection="false">
      <alignment horizontal="center" vertical="center" textRotation="0" wrapText="true" indent="0" shrinkToFit="false"/>
      <protection locked="true" hidden="false"/>
    </xf>
    <xf numFmtId="168" fontId="18" fillId="0" borderId="0" xfId="0" applyFont="true" applyBorder="fals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22" fillId="7" borderId="5" xfId="0" applyFont="true" applyBorder="true" applyAlignment="true" applyProtection="false">
      <alignment horizontal="center" vertical="center" textRotation="0" wrapText="true" indent="0" shrinkToFit="false"/>
      <protection locked="true" hidden="false"/>
    </xf>
    <xf numFmtId="164" fontId="22" fillId="7" borderId="2" xfId="0" applyFont="true" applyBorder="true" applyAlignment="true" applyProtection="false">
      <alignment horizontal="center" vertical="center" textRotation="0" wrapText="true" indent="0" shrinkToFit="false"/>
      <protection locked="true" hidden="false"/>
    </xf>
    <xf numFmtId="164" fontId="18" fillId="7" borderId="1" xfId="0" applyFont="true" applyBorder="true" applyAlignment="true" applyProtection="false">
      <alignment horizontal="general" vertical="center" textRotation="0" wrapText="true" indent="0" shrinkToFit="false"/>
      <protection locked="true" hidden="false"/>
    </xf>
    <xf numFmtId="166" fontId="17" fillId="0" borderId="1" xfId="0" applyFont="true" applyBorder="true" applyAlignment="true" applyProtection="false">
      <alignment horizontal="center" vertical="center" textRotation="0" wrapText="false" indent="0" shrinkToFit="false"/>
      <protection locked="true" hidden="false"/>
    </xf>
    <xf numFmtId="166" fontId="18" fillId="0" borderId="0" xfId="0" applyFont="true" applyBorder="true" applyAlignment="true" applyProtection="false">
      <alignment horizontal="general" vertical="center" textRotation="0" wrapText="false" indent="0" shrinkToFit="false"/>
      <protection locked="true" hidden="false"/>
    </xf>
    <xf numFmtId="166" fontId="18" fillId="0" borderId="2" xfId="0" applyFont="true" applyBorder="true" applyAlignment="true" applyProtection="false">
      <alignment horizontal="center" vertical="center" textRotation="0" wrapText="false" indent="0" shrinkToFit="false"/>
      <protection locked="true" hidden="false"/>
    </xf>
    <xf numFmtId="166" fontId="18" fillId="0" borderId="0" xfId="0" applyFont="true" applyBorder="true" applyAlignment="true" applyProtection="false">
      <alignment horizontal="left" vertical="top" textRotation="0" wrapText="false" indent="0" shrinkToFit="false"/>
      <protection locked="true" hidden="false"/>
    </xf>
    <xf numFmtId="166" fontId="18" fillId="0" borderId="0" xfId="0" applyFont="true" applyBorder="false" applyAlignment="true" applyProtection="false">
      <alignment horizontal="right" vertical="center" textRotation="0" wrapText="true" indent="0" shrinkToFit="false"/>
      <protection locked="true" hidden="false"/>
    </xf>
    <xf numFmtId="166" fontId="17" fillId="9" borderId="0" xfId="0" applyFont="true" applyBorder="false" applyAlignment="true" applyProtection="false">
      <alignment horizontal="right" vertical="center" textRotation="0" wrapText="true" indent="0" shrinkToFit="false"/>
      <protection locked="true" hidden="false"/>
    </xf>
    <xf numFmtId="168" fontId="18" fillId="0" borderId="0" xfId="0" applyFont="true" applyBorder="false" applyAlignment="true" applyProtection="false">
      <alignment horizontal="center" vertical="center" textRotation="0" wrapText="false" indent="0" shrinkToFit="false"/>
      <protection locked="true" hidden="false"/>
    </xf>
    <xf numFmtId="166" fontId="18" fillId="0" borderId="0" xfId="0" applyFont="true" applyBorder="false" applyAlignment="true" applyProtection="false">
      <alignment horizontal="center" vertical="center" textRotation="0" wrapText="false" indent="0" shrinkToFit="false"/>
      <protection locked="true" hidden="false"/>
    </xf>
    <xf numFmtId="164" fontId="17" fillId="0" borderId="1" xfId="0" applyFont="true" applyBorder="true" applyAlignment="true" applyProtection="false">
      <alignment horizontal="left" vertical="center" textRotation="0" wrapText="false" indent="0" shrinkToFit="false"/>
      <protection locked="true" hidden="false"/>
    </xf>
    <xf numFmtId="167" fontId="17" fillId="0" borderId="1"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right" vertical="center" textRotation="0" wrapText="false" indent="0" shrinkToFit="false"/>
      <protection locked="true" hidden="false"/>
    </xf>
    <xf numFmtId="168" fontId="18"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23" fillId="2" borderId="0" xfId="22"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24" fillId="0" borderId="6" xfId="22" applyFont="true" applyBorder="true" applyAlignment="true" applyProtection="false">
      <alignment horizontal="center" vertical="center" textRotation="0" wrapText="true" indent="0" shrinkToFit="false"/>
      <protection locked="true" hidden="false"/>
    </xf>
    <xf numFmtId="164" fontId="24" fillId="0" borderId="7" xfId="22"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25" fillId="10" borderId="8" xfId="22" applyFont="true" applyBorder="tru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8" fillId="9" borderId="9" xfId="22" applyFont="true" applyBorder="true" applyAlignment="true" applyProtection="false">
      <alignment horizontal="left" vertical="center" textRotation="0" wrapText="true" indent="0" shrinkToFit="false"/>
      <protection locked="true" hidden="false"/>
    </xf>
    <xf numFmtId="166" fontId="17" fillId="10" borderId="1" xfId="0" applyFont="true" applyBorder="true" applyAlignment="true" applyProtection="false">
      <alignment horizontal="center" vertical="center" textRotation="0" wrapText="true" indent="0" shrinkToFit="false"/>
      <protection locked="true" hidden="false"/>
    </xf>
    <xf numFmtId="164" fontId="18" fillId="0" borderId="10" xfId="0" applyFont="true" applyBorder="true" applyAlignment="true" applyProtection="false">
      <alignment horizontal="general" vertical="center" textRotation="0" wrapText="true" indent="0" shrinkToFit="false"/>
      <protection locked="true" hidden="false"/>
    </xf>
    <xf numFmtId="164" fontId="18" fillId="0" borderId="11" xfId="0" applyFont="true" applyBorder="true" applyAlignment="true" applyProtection="false">
      <alignment horizontal="left" vertical="center" textRotation="0" wrapText="true" indent="0" shrinkToFit="false"/>
      <protection locked="true" hidden="false"/>
    </xf>
    <xf numFmtId="164" fontId="27" fillId="0" borderId="11" xfId="0" applyFont="true" applyBorder="true" applyAlignment="true" applyProtection="false">
      <alignment horizontal="left" vertical="center" textRotation="0" wrapText="true" indent="0" shrinkToFit="false"/>
      <protection locked="true" hidden="false"/>
    </xf>
    <xf numFmtId="164" fontId="25" fillId="10" borderId="12" xfId="22" applyFont="true" applyBorder="tru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16" fillId="0" borderId="10" xfId="0" applyFont="true" applyBorder="tru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24" fillId="10" borderId="12" xfId="22"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6" fillId="0" borderId="12" xfId="22" applyFont="true" applyBorder="true" applyAlignment="true" applyProtection="false">
      <alignment horizontal="left" vertical="center" textRotation="0" wrapText="true" indent="0" shrinkToFit="false"/>
      <protection locked="true" hidden="false"/>
    </xf>
    <xf numFmtId="164" fontId="24" fillId="0" borderId="13" xfId="22" applyFont="true" applyBorder="true" applyAlignment="true" applyProtection="false">
      <alignment horizontal="left" vertical="center" textRotation="0" wrapText="true" indent="0" shrinkToFit="false"/>
      <protection locked="true" hidden="false"/>
    </xf>
    <xf numFmtId="164" fontId="28" fillId="11" borderId="12" xfId="22" applyFont="true" applyBorder="true" applyAlignment="true" applyProtection="false">
      <alignment horizontal="center" vertical="center" textRotation="0" wrapText="true" indent="0" shrinkToFit="false"/>
      <protection locked="true" hidden="false"/>
    </xf>
    <xf numFmtId="164" fontId="16" fillId="9" borderId="10" xfId="0" applyFont="true" applyBorder="true" applyAlignment="true" applyProtection="false">
      <alignment horizontal="general" vertical="center" textRotation="0" wrapText="true" indent="0" shrinkToFit="false"/>
      <protection locked="true" hidden="false"/>
    </xf>
    <xf numFmtId="164" fontId="16" fillId="0" borderId="10" xfId="0" applyFont="true" applyBorder="true" applyAlignment="true" applyProtection="false">
      <alignment horizontal="general" vertical="center" textRotation="0" wrapText="true" indent="0" shrinkToFit="false"/>
      <protection locked="true" hidden="false"/>
    </xf>
    <xf numFmtId="164" fontId="16" fillId="9" borderId="11" xfId="0" applyFont="true" applyBorder="true" applyAlignment="true" applyProtection="false">
      <alignment horizontal="left" vertical="center"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true">
      <alignment horizontal="general" vertical="bottom" textRotation="0" wrapText="false" indent="0" shrinkToFit="false"/>
      <protection locked="false" hidden="false"/>
    </xf>
    <xf numFmtId="164" fontId="29" fillId="2" borderId="0" xfId="22" applyFont="true" applyBorder="true" applyAlignment="true" applyProtection="true">
      <alignment horizontal="general" vertical="bottom" textRotation="0" wrapText="false" indent="0" shrinkToFit="false"/>
      <protection locked="false" hidden="false"/>
    </xf>
    <xf numFmtId="164" fontId="29" fillId="2" borderId="0" xfId="22" applyFont="true" applyBorder="true" applyAlignment="true" applyProtection="true">
      <alignment horizontal="general" vertical="center" textRotation="0" wrapText="false" indent="0" shrinkToFit="false"/>
      <protection locked="false" hidden="false"/>
    </xf>
    <xf numFmtId="164" fontId="30" fillId="2" borderId="0" xfId="22" applyFont="true" applyBorder="true" applyAlignment="true" applyProtection="true">
      <alignment horizontal="general" vertical="bottom" textRotation="0" wrapText="false" indent="0" shrinkToFit="false"/>
      <protection locked="false" hidden="false"/>
    </xf>
    <xf numFmtId="164" fontId="31" fillId="0" borderId="0" xfId="0" applyFont="true" applyBorder="false" applyAlignment="true" applyProtection="true">
      <alignment horizontal="general" vertical="bottom" textRotation="0" wrapText="false" indent="0" shrinkToFit="false"/>
      <protection locked="false" hidden="false"/>
    </xf>
    <xf numFmtId="164" fontId="23" fillId="2" borderId="0" xfId="22" applyFont="true" applyBorder="true" applyAlignment="true" applyProtection="true">
      <alignment horizontal="general" vertical="center" textRotation="0" wrapText="false" indent="0" shrinkToFit="false"/>
      <protection locked="false" hidden="false"/>
    </xf>
    <xf numFmtId="164" fontId="18" fillId="0" borderId="0" xfId="0" applyFont="true" applyBorder="false" applyAlignment="true" applyProtection="true">
      <alignment horizontal="general" vertical="bottom" textRotation="0" wrapText="false" indent="0" shrinkToFit="false"/>
      <protection locked="false" hidden="false"/>
    </xf>
    <xf numFmtId="164" fontId="32" fillId="0" borderId="0" xfId="22" applyFont="true" applyBorder="false" applyAlignment="false" applyProtection="true">
      <alignment horizontal="general" vertical="bottom" textRotation="0" wrapText="false" indent="0" shrinkToFit="false"/>
      <protection locked="false" hidden="false"/>
    </xf>
    <xf numFmtId="164" fontId="32" fillId="0" borderId="0" xfId="0" applyFont="true" applyBorder="false" applyAlignment="false" applyProtection="true">
      <alignment horizontal="general" vertical="bottom" textRotation="0" wrapText="false" indent="0" shrinkToFit="false"/>
      <protection locked="false" hidden="false"/>
    </xf>
    <xf numFmtId="164" fontId="16" fillId="0" borderId="0" xfId="22" applyFont="true" applyBorder="false" applyAlignment="false" applyProtection="true">
      <alignment horizontal="general" vertical="bottom" textRotation="0" wrapText="false" indent="0" shrinkToFit="false"/>
      <protection locked="false" hidden="false"/>
    </xf>
    <xf numFmtId="169" fontId="24" fillId="0" borderId="1" xfId="22" applyFont="true" applyBorder="true" applyAlignment="true" applyProtection="true">
      <alignment horizontal="center" vertical="center" textRotation="0" wrapText="true" indent="0" shrinkToFit="false"/>
      <protection locked="true" hidden="false"/>
    </xf>
    <xf numFmtId="169" fontId="24" fillId="0" borderId="1" xfId="22" applyFont="true" applyBorder="true" applyAlignment="true" applyProtection="false">
      <alignment horizontal="center" vertical="center" textRotation="0" wrapText="true" indent="0" shrinkToFit="false"/>
      <protection locked="true" hidden="false"/>
    </xf>
    <xf numFmtId="169" fontId="24" fillId="4" borderId="1" xfId="22" applyFont="true" applyBorder="true" applyAlignment="true" applyProtection="true">
      <alignment horizontal="center" vertical="center" textRotation="0" wrapText="true" indent="0" shrinkToFit="false"/>
      <protection locked="true" hidden="false"/>
    </xf>
    <xf numFmtId="164" fontId="24" fillId="5" borderId="2" xfId="22" applyFont="true" applyBorder="true" applyAlignment="true" applyProtection="false">
      <alignment horizontal="center" vertical="center" textRotation="0" wrapText="true" indent="0" shrinkToFit="false"/>
      <protection locked="true" hidden="false"/>
    </xf>
    <xf numFmtId="164" fontId="18" fillId="5" borderId="2" xfId="0" applyFont="true" applyBorder="true" applyAlignment="true" applyProtection="true">
      <alignment horizontal="center" vertical="center" textRotation="0" wrapText="false" indent="0" shrinkToFit="false"/>
      <protection locked="false" hidden="false"/>
    </xf>
    <xf numFmtId="166" fontId="18" fillId="5" borderId="2" xfId="0" applyFont="true" applyBorder="true" applyAlignment="true" applyProtection="true">
      <alignment horizontal="center" vertical="center" textRotation="0" wrapText="true" indent="0" shrinkToFit="false"/>
      <protection locked="false" hidden="false"/>
    </xf>
    <xf numFmtId="164" fontId="16" fillId="5" borderId="2" xfId="22" applyFont="true" applyBorder="true" applyAlignment="true" applyProtection="false">
      <alignment horizontal="center" vertical="center" textRotation="0" wrapText="true" indent="0" shrinkToFit="false"/>
      <protection locked="true" hidden="false"/>
    </xf>
    <xf numFmtId="164" fontId="16" fillId="5" borderId="14" xfId="22" applyFont="true" applyBorder="true" applyAlignment="true" applyProtection="false">
      <alignment horizontal="center" vertical="center" textRotation="0" wrapText="true" indent="0" shrinkToFit="false"/>
      <protection locked="true" hidden="false"/>
    </xf>
    <xf numFmtId="170" fontId="16" fillId="5" borderId="1" xfId="17" applyFont="true" applyBorder="true" applyAlignment="true" applyProtection="true">
      <alignment horizontal="center" vertical="center" textRotation="0" wrapText="false" indent="0" shrinkToFit="false"/>
      <protection locked="false" hidden="false"/>
    </xf>
    <xf numFmtId="171" fontId="16" fillId="3" borderId="1" xfId="17" applyFont="true" applyBorder="true" applyAlignment="true" applyProtection="true">
      <alignment horizontal="center" vertical="center" textRotation="0" wrapText="false" indent="0" shrinkToFit="false"/>
      <protection locked="true" hidden="false"/>
    </xf>
    <xf numFmtId="172" fontId="16" fillId="5" borderId="1" xfId="22" applyFont="true" applyBorder="true" applyAlignment="true" applyProtection="true">
      <alignment horizontal="center" vertical="center" textRotation="0" wrapText="true" indent="0" shrinkToFit="false"/>
      <protection locked="true" hidden="false"/>
    </xf>
    <xf numFmtId="170" fontId="16" fillId="3" borderId="1" xfId="22" applyFont="true" applyBorder="true" applyAlignment="true" applyProtection="true">
      <alignment horizontal="center" vertical="center" textRotation="0" wrapText="true" indent="0" shrinkToFit="false"/>
      <protection locked="true" hidden="false"/>
    </xf>
    <xf numFmtId="170" fontId="18" fillId="4" borderId="1" xfId="0" applyFont="true" applyBorder="true" applyAlignment="false" applyProtection="true">
      <alignment horizontal="general" vertical="bottom" textRotation="0" wrapText="false" indent="0" shrinkToFit="false"/>
      <protection locked="false" hidden="false"/>
    </xf>
    <xf numFmtId="170" fontId="18" fillId="4" borderId="1" xfId="0" applyFont="true" applyBorder="true" applyAlignment="true" applyProtection="true">
      <alignment horizontal="center" vertical="center" textRotation="0" wrapText="false" indent="0" shrinkToFit="false"/>
      <protection locked="false" hidden="false"/>
    </xf>
    <xf numFmtId="164" fontId="34" fillId="0" borderId="0" xfId="22" applyFont="true" applyBorder="false" applyAlignment="false" applyProtection="true">
      <alignment horizontal="general" vertical="bottom" textRotation="0" wrapText="false" indent="0" shrinkToFit="false"/>
      <protection locked="false" hidden="false"/>
    </xf>
    <xf numFmtId="164" fontId="18" fillId="0" borderId="15" xfId="0" applyFont="true" applyBorder="true" applyAlignment="false" applyProtection="true">
      <alignment horizontal="general" vertical="bottom" textRotation="0" wrapText="false" indent="0" shrinkToFit="false"/>
      <protection locked="false" hidden="false"/>
    </xf>
    <xf numFmtId="164" fontId="18" fillId="0" borderId="16" xfId="0" applyFont="true" applyBorder="true" applyAlignment="false" applyProtection="true">
      <alignment horizontal="general" vertical="bottom" textRotation="0" wrapText="false" indent="0" shrinkToFit="false"/>
      <protection locked="false" hidden="false"/>
    </xf>
    <xf numFmtId="164" fontId="18" fillId="0" borderId="17" xfId="0" applyFont="true" applyBorder="true" applyAlignment="false" applyProtection="true">
      <alignment horizontal="general" vertical="bottom" textRotation="0" wrapText="false" indent="0" shrinkToFit="false"/>
      <protection locked="false" hidden="false"/>
    </xf>
    <xf numFmtId="164" fontId="35" fillId="0" borderId="0" xfId="0" applyFont="true" applyBorder="false" applyAlignment="false" applyProtection="true">
      <alignment horizontal="general" vertical="bottom" textRotation="0" wrapText="false" indent="0" shrinkToFit="false"/>
      <protection locked="false" hidden="false"/>
    </xf>
    <xf numFmtId="164" fontId="18" fillId="0" borderId="18" xfId="0" applyFont="true" applyBorder="true" applyAlignment="false" applyProtection="true">
      <alignment horizontal="general" vertical="bottom" textRotation="0" wrapText="false" indent="0" shrinkToFit="false"/>
      <protection locked="false" hidden="false"/>
    </xf>
    <xf numFmtId="164" fontId="18" fillId="0" borderId="19" xfId="0" applyFont="true" applyBorder="true" applyAlignment="false" applyProtection="true">
      <alignment horizontal="general" vertical="bottom" textRotation="0" wrapText="false" indent="0" shrinkToFit="false"/>
      <protection locked="false" hidden="false"/>
    </xf>
    <xf numFmtId="164" fontId="16" fillId="0" borderId="20" xfId="22" applyFont="true" applyBorder="true" applyAlignment="false" applyProtection="true">
      <alignment horizontal="general" vertical="bottom" textRotation="0" wrapText="false" indent="0" shrinkToFit="false"/>
      <protection locked="false" hidden="false"/>
    </xf>
    <xf numFmtId="164" fontId="16" fillId="0" borderId="21" xfId="22" applyFont="true" applyBorder="true" applyAlignment="false" applyProtection="true">
      <alignment horizontal="general" vertical="bottom" textRotation="0" wrapText="false" indent="0" shrinkToFit="false"/>
      <protection locked="false" hidden="false"/>
    </xf>
    <xf numFmtId="164" fontId="16" fillId="0" borderId="22" xfId="22" applyFont="true" applyBorder="true" applyAlignment="false" applyProtection="true">
      <alignment horizontal="general" vertical="bottom" textRotation="0" wrapText="false" indent="0" shrinkToFit="false"/>
      <protection locked="fals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36" fillId="0" borderId="1" xfId="0" applyFont="true" applyBorder="true" applyAlignment="true" applyProtection="false">
      <alignment horizontal="center" vertical="center" textRotation="0" wrapText="true" indent="0" shrinkToFit="false"/>
      <protection locked="true" hidden="false"/>
    </xf>
    <xf numFmtId="164" fontId="36" fillId="0" borderId="2" xfId="0" applyFont="true" applyBorder="true" applyAlignment="true" applyProtection="false">
      <alignment horizontal="center" vertical="center" textRotation="0" wrapText="true" indent="0" shrinkToFit="false"/>
      <protection locked="true" hidden="false"/>
    </xf>
    <xf numFmtId="164" fontId="36" fillId="0" borderId="4" xfId="0" applyFont="true" applyBorder="true" applyAlignment="true" applyProtection="false">
      <alignment horizontal="center" vertical="center" textRotation="0" wrapText="true" indent="0" shrinkToFit="false"/>
      <protection locked="true" hidden="false"/>
    </xf>
    <xf numFmtId="164" fontId="37" fillId="0" borderId="4" xfId="0" applyFont="true" applyBorder="true" applyAlignment="true" applyProtection="false">
      <alignment horizontal="center" vertical="center" textRotation="0" wrapText="false" indent="0" shrinkToFit="false"/>
      <protection locked="true" hidden="false"/>
    </xf>
    <xf numFmtId="164" fontId="37" fillId="12" borderId="1" xfId="0" applyFont="true" applyBorder="true" applyAlignment="true" applyProtection="false">
      <alignment horizontal="center" vertical="center" textRotation="0" wrapText="true" indent="0" shrinkToFit="false"/>
      <protection locked="true" hidden="false"/>
    </xf>
    <xf numFmtId="164" fontId="38" fillId="0" borderId="0" xfId="0" applyFont="true" applyBorder="false" applyAlignment="false" applyProtection="false">
      <alignment horizontal="general" vertical="bottom" textRotation="0" wrapText="false" indent="0" shrinkToFit="false"/>
      <protection locked="true" hidden="false"/>
    </xf>
    <xf numFmtId="164" fontId="37" fillId="0" borderId="4" xfId="0" applyFont="true" applyBorder="true" applyAlignment="true" applyProtection="false">
      <alignment horizontal="center" vertical="center" textRotation="0" wrapText="true" indent="0" shrinkToFit="false"/>
      <protection locked="true" hidden="false"/>
    </xf>
    <xf numFmtId="164" fontId="39" fillId="4" borderId="1" xfId="0" applyFont="true" applyBorder="true" applyAlignment="true" applyProtection="false">
      <alignment horizontal="center" vertical="center" textRotation="0" wrapText="true" indent="0" shrinkToFit="false"/>
      <protection locked="true" hidden="false"/>
    </xf>
    <xf numFmtId="172" fontId="39" fillId="0" borderId="1" xfId="0" applyFont="true" applyBorder="true" applyAlignment="true" applyProtection="false">
      <alignment horizontal="center" vertical="center" textRotation="0" wrapText="true" indent="0" shrinkToFit="false"/>
      <protection locked="true" hidden="false"/>
    </xf>
    <xf numFmtId="164" fontId="40" fillId="0" borderId="2"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72" fontId="41" fillId="5" borderId="1" xfId="0" applyFont="true" applyBorder="true" applyAlignment="true" applyProtection="false">
      <alignment horizontal="center" vertical="center" textRotation="0" wrapText="false" indent="0" shrinkToFit="false"/>
      <protection locked="true" hidden="false"/>
    </xf>
    <xf numFmtId="172" fontId="42" fillId="13" borderId="4" xfId="0" applyFont="true" applyBorder="true" applyAlignment="true" applyProtection="false">
      <alignment horizontal="center" vertical="center" textRotation="0" wrapText="true" indent="0" shrinkToFit="false"/>
      <protection locked="true" hidden="false"/>
    </xf>
    <xf numFmtId="164" fontId="42" fillId="4" borderId="4" xfId="0" applyFont="true" applyBorder="true" applyAlignment="true" applyProtection="false">
      <alignment horizontal="center" vertical="center" textRotation="0" wrapText="true" indent="0" shrinkToFit="false"/>
      <protection locked="true" hidden="false"/>
    </xf>
    <xf numFmtId="172" fontId="41" fillId="4" borderId="1" xfId="0" applyFont="true" applyBorder="true" applyAlignment="true" applyProtection="false">
      <alignment horizontal="center" vertical="center" textRotation="0" wrapText="false" indent="0" shrinkToFit="false"/>
      <protection locked="true" hidden="false"/>
    </xf>
    <xf numFmtId="164" fontId="42" fillId="13" borderId="4" xfId="0" applyFont="true" applyBorder="true" applyAlignment="true" applyProtection="false">
      <alignment horizontal="center" vertical="center" textRotation="0" wrapText="true" indent="0" shrinkToFit="false"/>
      <protection locked="true" hidden="false"/>
    </xf>
    <xf numFmtId="164" fontId="41" fillId="0" borderId="0" xfId="0" applyFont="true" applyBorder="false" applyAlignment="true" applyProtection="false">
      <alignment horizontal="left" vertical="bottom" textRotation="0" wrapText="true" indent="0" shrinkToFit="false"/>
      <protection locked="true" hidden="false"/>
    </xf>
    <xf numFmtId="164" fontId="41" fillId="0" borderId="0" xfId="0" applyFont="true" applyBorder="false" applyAlignment="true" applyProtection="false">
      <alignment horizontal="left" vertical="center" textRotation="0" wrapText="false" indent="0" shrinkToFit="false"/>
      <protection locked="true" hidden="false"/>
    </xf>
    <xf numFmtId="164" fontId="41" fillId="0" borderId="0" xfId="0" applyFont="true" applyBorder="false" applyAlignment="true" applyProtection="false">
      <alignment horizontal="general" vertical="bottom" textRotation="0" wrapText="true" indent="0" shrinkToFit="false"/>
      <protection locked="true" hidden="false"/>
    </xf>
    <xf numFmtId="164" fontId="41"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true">
      <alignment horizontal="center" vertical="bottom" textRotation="0" wrapText="false" indent="0" shrinkToFit="false"/>
      <protection locked="false" hidden="false"/>
    </xf>
    <xf numFmtId="164" fontId="25" fillId="2" borderId="0" xfId="22" applyFont="true" applyBorder="true" applyAlignment="true" applyProtection="true">
      <alignment horizontal="left" vertical="center" textRotation="0" wrapText="false" indent="0" shrinkToFit="false"/>
      <protection locked="false" hidden="false"/>
    </xf>
    <xf numFmtId="164" fontId="26" fillId="0" borderId="0" xfId="0" applyFont="true" applyBorder="false" applyAlignment="true" applyProtection="true">
      <alignment horizontal="center" vertical="bottom" textRotation="0" wrapText="false" indent="0" shrinkToFit="false"/>
      <protection locked="false" hidden="false"/>
    </xf>
    <xf numFmtId="164" fontId="16" fillId="0" borderId="0" xfId="22" applyFont="true" applyBorder="false" applyAlignment="true" applyProtection="true">
      <alignment horizontal="center" vertical="bottom" textRotation="0" wrapText="false" indent="0" shrinkToFit="false"/>
      <protection locked="false" hidden="false"/>
    </xf>
    <xf numFmtId="164" fontId="24" fillId="14" borderId="2" xfId="22" applyFont="true" applyBorder="true" applyAlignment="true" applyProtection="true">
      <alignment horizontal="center" vertical="bottom" textRotation="0" wrapText="true" indent="0" shrinkToFit="false"/>
      <protection locked="false" hidden="false"/>
    </xf>
    <xf numFmtId="164" fontId="24" fillId="14" borderId="2" xfId="22" applyFont="true" applyBorder="true" applyAlignment="true" applyProtection="true">
      <alignment horizontal="center" vertical="bottom" textRotation="0" wrapText="false" indent="0" shrinkToFit="false"/>
      <protection locked="false" hidden="false"/>
    </xf>
    <xf numFmtId="164" fontId="17" fillId="14" borderId="2" xfId="22" applyFont="true" applyBorder="true" applyAlignment="true" applyProtection="true">
      <alignment horizontal="center" vertical="bottom" textRotation="0" wrapText="false" indent="0" shrinkToFit="false"/>
      <protection locked="false" hidden="false"/>
    </xf>
    <xf numFmtId="164" fontId="24" fillId="5" borderId="2" xfId="22" applyFont="true" applyBorder="true" applyAlignment="true" applyProtection="true">
      <alignment horizontal="center" vertical="bottom" textRotation="0" wrapText="false" indent="0" shrinkToFit="false"/>
      <protection locked="false" hidden="false"/>
    </xf>
    <xf numFmtId="164" fontId="24" fillId="4" borderId="2" xfId="22" applyFont="true" applyBorder="true" applyAlignment="true" applyProtection="true">
      <alignment horizontal="center" vertical="bottom" textRotation="0" wrapText="false" indent="0" shrinkToFit="false"/>
      <protection locked="false" hidden="false"/>
    </xf>
    <xf numFmtId="164" fontId="17" fillId="5" borderId="2" xfId="22" applyFont="true" applyBorder="true" applyAlignment="true" applyProtection="true">
      <alignment horizontal="center" vertical="bottom" textRotation="0" wrapText="false" indent="0" shrinkToFit="false"/>
      <protection locked="false" hidden="false"/>
    </xf>
    <xf numFmtId="164" fontId="17" fillId="4" borderId="2" xfId="22" applyFont="true" applyBorder="true" applyAlignment="true" applyProtection="true">
      <alignment horizontal="center" vertical="bottom" textRotation="0" wrapText="false" indent="0" shrinkToFit="false"/>
      <protection locked="false" hidden="false"/>
    </xf>
    <xf numFmtId="164" fontId="16" fillId="5" borderId="2" xfId="22" applyFont="true" applyBorder="true" applyAlignment="true" applyProtection="true">
      <alignment horizontal="center" vertical="bottom" textRotation="0" wrapText="false" indent="0" shrinkToFit="false"/>
      <protection locked="false" hidden="false"/>
    </xf>
    <xf numFmtId="164" fontId="16" fillId="15" borderId="2" xfId="22" applyFont="true" applyBorder="true" applyAlignment="true" applyProtection="true">
      <alignment horizontal="center" vertical="bottom" textRotation="0" wrapText="false" indent="0" shrinkToFit="false"/>
      <protection locked="false" hidden="false"/>
    </xf>
    <xf numFmtId="166" fontId="17" fillId="5" borderId="2" xfId="0" applyFont="true" applyBorder="true" applyAlignment="true" applyProtection="true">
      <alignment horizontal="center" vertical="center" textRotation="0" wrapText="true" indent="0" shrinkToFit="false"/>
      <protection locked="false" hidden="false"/>
    </xf>
    <xf numFmtId="173" fontId="18" fillId="5" borderId="1" xfId="0" applyFont="true" applyBorder="true" applyAlignment="true" applyProtection="false">
      <alignment horizontal="center" vertical="center" textRotation="0" wrapText="false" indent="0" shrinkToFit="false"/>
      <protection locked="true" hidden="false"/>
    </xf>
    <xf numFmtId="173" fontId="16" fillId="4" borderId="2" xfId="22" applyFont="true" applyBorder="true" applyAlignment="true" applyProtection="true">
      <alignment horizontal="center" vertical="center" textRotation="0" wrapText="false" indent="0" shrinkToFit="false"/>
      <protection locked="false" hidden="false"/>
    </xf>
    <xf numFmtId="164" fontId="18" fillId="0" borderId="15" xfId="0" applyFont="true" applyBorder="true" applyAlignment="true" applyProtection="true">
      <alignment horizontal="center" vertical="bottom" textRotation="0" wrapText="false" indent="0" shrinkToFit="false"/>
      <protection locked="false" hidden="false"/>
    </xf>
    <xf numFmtId="164" fontId="18" fillId="0" borderId="16" xfId="0" applyFont="true" applyBorder="true" applyAlignment="true" applyProtection="true">
      <alignment horizontal="center" vertical="bottom" textRotation="0" wrapText="false" indent="0" shrinkToFit="false"/>
      <protection locked="false" hidden="false"/>
    </xf>
    <xf numFmtId="164" fontId="18" fillId="0" borderId="17" xfId="0" applyFont="true" applyBorder="true" applyAlignment="true" applyProtection="true">
      <alignment horizontal="center" vertical="bottom" textRotation="0" wrapText="false" indent="0" shrinkToFit="false"/>
      <protection locked="false" hidden="false"/>
    </xf>
    <xf numFmtId="164" fontId="18" fillId="0" borderId="18" xfId="0" applyFont="true" applyBorder="true" applyAlignment="true" applyProtection="true">
      <alignment horizontal="center" vertical="bottom" textRotation="0" wrapText="true" indent="0" shrinkToFit="false"/>
      <protection locked="false" hidden="false"/>
    </xf>
    <xf numFmtId="164" fontId="18" fillId="0" borderId="19" xfId="0" applyFont="true" applyBorder="true" applyAlignment="true" applyProtection="true">
      <alignment horizontal="center" vertical="bottom" textRotation="0" wrapText="false" indent="0" shrinkToFit="false"/>
      <protection locked="false" hidden="false"/>
    </xf>
    <xf numFmtId="164" fontId="18" fillId="0" borderId="18" xfId="0" applyFont="true" applyBorder="true" applyAlignment="true" applyProtection="true">
      <alignment horizontal="center" vertical="bottom" textRotation="0" wrapText="false" indent="0" shrinkToFit="false"/>
      <protection locked="false" hidden="false"/>
    </xf>
    <xf numFmtId="164" fontId="16" fillId="0" borderId="19" xfId="22" applyFont="true" applyBorder="true" applyAlignment="true" applyProtection="true">
      <alignment horizontal="center" vertical="bottom" textRotation="0" wrapText="false" indent="0" shrinkToFit="false"/>
      <protection locked="false" hidden="false"/>
    </xf>
    <xf numFmtId="164" fontId="16" fillId="0" borderId="20" xfId="22" applyFont="true" applyBorder="true" applyAlignment="true" applyProtection="true">
      <alignment horizontal="center" vertical="bottom" textRotation="0" wrapText="false" indent="0" shrinkToFit="false"/>
      <protection locked="false" hidden="false"/>
    </xf>
    <xf numFmtId="164" fontId="16" fillId="0" borderId="21" xfId="22" applyFont="true" applyBorder="true" applyAlignment="true" applyProtection="true">
      <alignment horizontal="center" vertical="bottom" textRotation="0" wrapText="false" indent="0" shrinkToFit="false"/>
      <protection locked="false" hidden="false"/>
    </xf>
    <xf numFmtId="164" fontId="16" fillId="0" borderId="22" xfId="22" applyFont="true" applyBorder="true" applyAlignment="true" applyProtection="true">
      <alignment horizontal="center" vertical="bottom" textRotation="0" wrapText="false" indent="0" shrinkToFit="false"/>
      <protection locked="false" hidden="false"/>
    </xf>
    <xf numFmtId="164" fontId="44" fillId="2" borderId="0" xfId="22" applyFont="true" applyBorder="true" applyAlignment="true" applyProtection="true">
      <alignment horizontal="center" vertical="center" textRotation="0" wrapText="false" indent="0" shrinkToFit="false"/>
      <protection locked="false" hidden="false"/>
    </xf>
    <xf numFmtId="164" fontId="24" fillId="0" borderId="0" xfId="22" applyFont="true" applyBorder="false" applyAlignment="true" applyProtection="true">
      <alignment horizontal="center" vertical="center" textRotation="0" wrapText="false" indent="0" shrinkToFit="false"/>
      <protection locked="false" hidden="false"/>
    </xf>
    <xf numFmtId="164" fontId="17" fillId="0" borderId="2" xfId="22" applyFont="true" applyBorder="true" applyAlignment="true" applyProtection="true">
      <alignment horizontal="center" vertical="center" textRotation="0" wrapText="true" indent="0" shrinkToFit="false"/>
      <protection locked="false" hidden="false"/>
    </xf>
    <xf numFmtId="164" fontId="17" fillId="4" borderId="2" xfId="22" applyFont="true" applyBorder="true" applyAlignment="true" applyProtection="true">
      <alignment horizontal="center" vertical="center" textRotation="0" wrapText="true" indent="0" shrinkToFit="false"/>
      <protection locked="false" hidden="false"/>
    </xf>
    <xf numFmtId="164" fontId="17" fillId="0" borderId="2" xfId="0" applyFont="true" applyBorder="true" applyAlignment="true" applyProtection="true">
      <alignment horizontal="center" vertical="center" textRotation="0" wrapText="true" indent="0" shrinkToFit="false"/>
      <protection locked="false" hidden="false"/>
    </xf>
    <xf numFmtId="164" fontId="17" fillId="4" borderId="2" xfId="0" applyFont="true" applyBorder="true" applyAlignment="true" applyProtection="true">
      <alignment horizontal="center" vertical="center" textRotation="0" wrapText="true" indent="0" shrinkToFit="false"/>
      <protection locked="false" hidden="false"/>
    </xf>
    <xf numFmtId="164" fontId="17" fillId="11" borderId="0" xfId="22" applyFont="true" applyBorder="true" applyAlignment="true" applyProtection="true">
      <alignment horizontal="center" vertical="center" textRotation="0" wrapText="false" indent="0" shrinkToFit="false"/>
      <protection locked="false" hidden="false"/>
    </xf>
    <xf numFmtId="164" fontId="24" fillId="5" borderId="2" xfId="22" applyFont="true" applyBorder="true" applyAlignment="true" applyProtection="true">
      <alignment horizontal="center" vertical="top" textRotation="0" wrapText="true" indent="0" shrinkToFit="false"/>
      <protection locked="false" hidden="false"/>
    </xf>
    <xf numFmtId="164" fontId="17" fillId="5" borderId="2" xfId="22" applyFont="true" applyBorder="true" applyAlignment="true" applyProtection="true">
      <alignment horizontal="center" vertical="top" textRotation="0" wrapText="true" indent="0" shrinkToFit="false"/>
      <protection locked="false" hidden="false"/>
    </xf>
    <xf numFmtId="171" fontId="45" fillId="5" borderId="1" xfId="0" applyFont="true" applyBorder="true" applyAlignment="true" applyProtection="false">
      <alignment horizontal="center" vertical="center" textRotation="0" wrapText="false" indent="0" shrinkToFit="false"/>
      <protection locked="true" hidden="false"/>
    </xf>
    <xf numFmtId="164" fontId="18" fillId="11" borderId="0" xfId="22" applyFont="true" applyBorder="true" applyAlignment="true" applyProtection="true">
      <alignment horizontal="center" vertical="center" textRotation="0" wrapText="true" indent="0" shrinkToFit="false"/>
      <protection locked="false" hidden="false"/>
    </xf>
    <xf numFmtId="164" fontId="24" fillId="12" borderId="2" xfId="22" applyFont="true" applyBorder="true" applyAlignment="true" applyProtection="true">
      <alignment horizontal="center" vertical="center" textRotation="0" wrapText="false" indent="0" shrinkToFit="false"/>
      <protection locked="false" hidden="false"/>
    </xf>
    <xf numFmtId="174" fontId="24" fillId="12" borderId="2" xfId="22" applyFont="true" applyBorder="true" applyAlignment="true" applyProtection="true">
      <alignment horizontal="center" vertical="center" textRotation="0" wrapText="false" indent="0" shrinkToFit="false"/>
      <protection locked="false" hidden="false"/>
    </xf>
    <xf numFmtId="174" fontId="24" fillId="4" borderId="2" xfId="22" applyFont="true" applyBorder="true" applyAlignment="true" applyProtection="true">
      <alignment horizontal="center" vertical="center" textRotation="0" wrapText="false" indent="0" shrinkToFit="false"/>
      <protection locked="false" hidden="false"/>
    </xf>
    <xf numFmtId="164" fontId="18" fillId="12" borderId="2" xfId="0" applyFont="true" applyBorder="true" applyAlignment="true" applyProtection="true">
      <alignment horizontal="center" vertical="bottom" textRotation="0" wrapText="false" indent="0" shrinkToFit="false"/>
      <protection locked="false" hidden="false"/>
    </xf>
    <xf numFmtId="164" fontId="18" fillId="15" borderId="2" xfId="0" applyFont="true" applyBorder="true" applyAlignment="true" applyProtection="true">
      <alignment horizontal="center" vertical="bottom" textRotation="0" wrapText="false" indent="0" shrinkToFit="false"/>
      <protection locked="false" hidden="false"/>
    </xf>
    <xf numFmtId="164" fontId="17" fillId="12" borderId="2" xfId="0" applyFont="true" applyBorder="true" applyAlignment="true" applyProtection="true">
      <alignment horizontal="center" vertical="center" textRotation="0" wrapText="false" indent="0" shrinkToFit="false"/>
      <protection locked="false" hidden="false"/>
    </xf>
    <xf numFmtId="164" fontId="17" fillId="4" borderId="2" xfId="0" applyFont="true" applyBorder="true" applyAlignment="true" applyProtection="true">
      <alignment horizontal="center" vertical="center" textRotation="0" wrapText="false" indent="0" shrinkToFit="false"/>
      <protection locked="false" hidden="false"/>
    </xf>
    <xf numFmtId="164" fontId="18" fillId="11" borderId="0" xfId="22" applyFont="true" applyBorder="true" applyAlignment="true" applyProtection="true">
      <alignment horizontal="center" vertical="center" textRotation="0" wrapText="false" indent="0" shrinkToFit="false"/>
      <protection locked="false" hidden="false"/>
    </xf>
    <xf numFmtId="170" fontId="24" fillId="12" borderId="2" xfId="22" applyFont="true" applyBorder="true" applyAlignment="true" applyProtection="true">
      <alignment horizontal="center" vertical="center" textRotation="0" wrapText="false" indent="0" shrinkToFit="false"/>
      <protection locked="false" hidden="false"/>
    </xf>
    <xf numFmtId="170" fontId="24" fillId="4" borderId="2" xfId="22" applyFont="true" applyBorder="true" applyAlignment="true" applyProtection="true">
      <alignment horizontal="center" vertical="center" textRotation="0" wrapText="false" indent="0" shrinkToFit="false"/>
      <protection locked="false" hidden="false"/>
    </xf>
    <xf numFmtId="164" fontId="24" fillId="0" borderId="0" xfId="22" applyFont="true" applyBorder="true" applyAlignment="true" applyProtection="true">
      <alignment horizontal="center" vertical="center" textRotation="0" wrapText="false" indent="0" shrinkToFit="false"/>
      <protection locked="false" hidden="false"/>
    </xf>
    <xf numFmtId="164" fontId="16" fillId="12" borderId="2" xfId="22" applyFont="true" applyBorder="true" applyAlignment="true" applyProtection="true">
      <alignment horizontal="center" vertical="center" textRotation="0" wrapText="false" indent="0" shrinkToFit="false"/>
      <protection locked="false" hidden="false"/>
    </xf>
    <xf numFmtId="164" fontId="16" fillId="4" borderId="2" xfId="22" applyFont="true" applyBorder="true" applyAlignment="true" applyProtection="true">
      <alignment horizontal="center" vertical="center" textRotation="0" wrapText="false" indent="0" shrinkToFit="false"/>
      <protection locked="false" hidden="false"/>
    </xf>
    <xf numFmtId="164" fontId="18" fillId="12" borderId="2" xfId="22" applyFont="true" applyBorder="true" applyAlignment="true" applyProtection="true">
      <alignment horizontal="center" vertical="center" textRotation="0" wrapText="false" indent="0" shrinkToFit="false"/>
      <protection locked="false" hidden="false"/>
    </xf>
    <xf numFmtId="164" fontId="18" fillId="4" borderId="2" xfId="22" applyFont="true" applyBorder="true" applyAlignment="true" applyProtection="true">
      <alignment horizontal="center" vertical="center" textRotation="0" wrapText="false" indent="0" shrinkToFit="false"/>
      <protection locked="false" hidden="false"/>
    </xf>
    <xf numFmtId="164" fontId="17" fillId="12" borderId="2" xfId="22" applyFont="true" applyBorder="true" applyAlignment="true" applyProtection="true">
      <alignment horizontal="center" vertical="center" textRotation="0" wrapText="false" indent="0" shrinkToFit="false"/>
      <protection locked="false" hidden="false"/>
    </xf>
    <xf numFmtId="164" fontId="17" fillId="4" borderId="2" xfId="22" applyFont="true" applyBorder="true" applyAlignment="true" applyProtection="true">
      <alignment horizontal="center" vertical="center" textRotation="0" wrapText="false" indent="0" shrinkToFit="false"/>
      <protection locked="false" hidden="false"/>
    </xf>
    <xf numFmtId="164" fontId="17" fillId="0" borderId="0" xfId="22" applyFont="true" applyBorder="false" applyAlignment="true" applyProtection="true">
      <alignment horizontal="center" vertical="center" textRotation="0" wrapText="false" indent="0" shrinkToFit="false"/>
      <protection locked="false" hidden="false"/>
    </xf>
    <xf numFmtId="176" fontId="18" fillId="11" borderId="0" xfId="15" applyFont="true" applyBorder="true" applyAlignment="true" applyProtection="true">
      <alignment horizontal="center" vertical="center" textRotation="0" wrapText="false" indent="0" shrinkToFit="false"/>
      <protection locked="false" hidden="false"/>
    </xf>
    <xf numFmtId="164" fontId="24" fillId="0" borderId="0" xfId="22" applyFont="true" applyBorder="false" applyAlignment="true" applyProtection="true">
      <alignment horizontal="center" vertical="center" textRotation="0" wrapText="true" indent="0" shrinkToFit="false"/>
      <protection locked="false" hidden="false"/>
    </xf>
    <xf numFmtId="173" fontId="16" fillId="12" borderId="2" xfId="22" applyFont="true" applyBorder="true" applyAlignment="true" applyProtection="true">
      <alignment horizontal="center" vertical="center" textRotation="0" wrapText="true" indent="0" shrinkToFit="false"/>
      <protection locked="false" hidden="false"/>
    </xf>
    <xf numFmtId="164" fontId="16" fillId="15" borderId="2" xfId="22" applyFont="true" applyBorder="true" applyAlignment="true" applyProtection="true">
      <alignment horizontal="center" vertical="center" textRotation="0" wrapText="true" indent="0" shrinkToFit="false"/>
      <protection locked="false" hidden="false"/>
    </xf>
    <xf numFmtId="164" fontId="16" fillId="12" borderId="2" xfId="22" applyFont="true" applyBorder="true" applyAlignment="true" applyProtection="true">
      <alignment horizontal="center" vertical="center" textRotation="0" wrapText="true" indent="0" shrinkToFit="false"/>
      <protection locked="false" hidden="false"/>
    </xf>
    <xf numFmtId="164" fontId="18" fillId="0" borderId="0" xfId="0" applyFont="true" applyBorder="false" applyAlignment="true" applyProtection="true">
      <alignment horizontal="center" vertical="bottom" textRotation="0" wrapText="true" indent="0" shrinkToFit="false"/>
      <protection locked="false" hidden="false"/>
    </xf>
    <xf numFmtId="164" fontId="24" fillId="0" borderId="19" xfId="22" applyFont="true" applyBorder="true" applyAlignment="true" applyProtection="true">
      <alignment horizontal="center" vertical="center" textRotation="0" wrapText="false" indent="0" shrinkToFit="false"/>
      <protection locked="false" hidden="false"/>
    </xf>
    <xf numFmtId="176" fontId="18" fillId="12" borderId="2" xfId="15" applyFont="true" applyBorder="true" applyAlignment="true" applyProtection="true">
      <alignment horizontal="center" vertical="center" textRotation="0" wrapText="false" indent="0" shrinkToFit="false"/>
      <protection locked="false" hidden="false"/>
    </xf>
    <xf numFmtId="176" fontId="18" fillId="15" borderId="2" xfId="15" applyFont="true" applyBorder="true" applyAlignment="true" applyProtection="true">
      <alignment horizontal="center" vertical="center" textRotation="0" wrapText="false" indent="0" shrinkToFit="false"/>
      <protection locked="false" hidden="false"/>
    </xf>
    <xf numFmtId="164" fontId="46" fillId="0" borderId="0" xfId="0" applyFont="true" applyBorder="fals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23" fillId="2" borderId="0" xfId="0" applyFont="true" applyBorder="true" applyAlignment="true" applyProtection="false">
      <alignment horizontal="general" vertical="center" textRotation="0" wrapText="fals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64" fontId="47" fillId="0" borderId="0" xfId="0" applyFont="true" applyBorder="false" applyAlignment="false" applyProtection="false">
      <alignment horizontal="general" vertical="bottom" textRotation="0" wrapText="false" indent="0" shrinkToFit="false"/>
      <protection locked="true" hidden="false"/>
    </xf>
    <xf numFmtId="164" fontId="48" fillId="0" borderId="0" xfId="0" applyFont="true" applyBorder="false" applyAlignment="true" applyProtection="false">
      <alignment horizontal="general" vertical="center" textRotation="0" wrapText="false" indent="0" shrinkToFit="false"/>
      <protection locked="true" hidden="false"/>
    </xf>
    <xf numFmtId="164" fontId="48" fillId="0" borderId="0" xfId="0" applyFont="true" applyBorder="false" applyAlignment="true" applyProtection="false">
      <alignment horizontal="center" vertical="center" textRotation="0" wrapText="false" indent="0" shrinkToFit="false"/>
      <protection locked="true" hidden="false"/>
    </xf>
    <xf numFmtId="164" fontId="34" fillId="0" borderId="0" xfId="0" applyFont="true" applyBorder="true" applyAlignment="true" applyProtection="false">
      <alignment horizontal="general" vertical="bottom" textRotation="0" wrapText="true" indent="0" shrinkToFit="false"/>
      <protection locked="true" hidden="false"/>
    </xf>
    <xf numFmtId="164" fontId="32" fillId="0" borderId="0" xfId="0" applyFont="true" applyBorder="false" applyAlignment="true" applyProtection="false">
      <alignment horizontal="left" vertical="center" textRotation="0" wrapText="true" indent="0" shrinkToFit="false"/>
      <protection locked="true" hidden="false"/>
    </xf>
    <xf numFmtId="164" fontId="48" fillId="0" borderId="0" xfId="0" applyFont="true" applyBorder="false" applyAlignment="true" applyProtection="false">
      <alignment horizontal="left" vertical="center" textRotation="0" wrapText="true" indent="0" shrinkToFit="false"/>
      <protection locked="true" hidden="false"/>
    </xf>
    <xf numFmtId="164" fontId="48" fillId="0" borderId="0" xfId="0" applyFont="true" applyBorder="false" applyAlignment="true" applyProtection="false">
      <alignment horizontal="center" vertical="center" textRotation="0" wrapText="true" indent="0" shrinkToFit="false"/>
      <protection locked="true" hidden="false"/>
    </xf>
    <xf numFmtId="164" fontId="45" fillId="16" borderId="2" xfId="0" applyFont="true" applyBorder="true" applyAlignment="true" applyProtection="false">
      <alignment horizontal="center" vertical="center"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center" vertical="center" textRotation="0" wrapText="true" indent="0" shrinkToFit="false"/>
      <protection locked="true" hidden="false"/>
    </xf>
    <xf numFmtId="164" fontId="18" fillId="4" borderId="1" xfId="0" applyFont="true" applyBorder="true" applyAlignment="true" applyProtection="false">
      <alignment horizontal="center" vertical="center" textRotation="0" wrapText="true" indent="0" shrinkToFit="false"/>
      <protection locked="true" hidden="false"/>
    </xf>
    <xf numFmtId="164" fontId="18" fillId="17" borderId="1" xfId="0" applyFont="true" applyBorder="true" applyAlignment="false" applyProtection="false">
      <alignment horizontal="general" vertical="bottom" textRotation="0" wrapText="false" indent="0" shrinkToFit="false"/>
      <protection locked="true" hidden="false"/>
    </xf>
    <xf numFmtId="171" fontId="16" fillId="17" borderId="1" xfId="17" applyFont="true" applyBorder="true" applyAlignment="true" applyProtection="true">
      <alignment horizontal="general" vertical="bottom" textRotation="0" wrapText="false" indent="0" shrinkToFit="false"/>
      <protection locked="true" hidden="false"/>
    </xf>
    <xf numFmtId="164" fontId="18" fillId="4" borderId="1" xfId="0" applyFont="true" applyBorder="true" applyAlignment="true" applyProtection="false">
      <alignment horizontal="center" vertical="bottom" textRotation="0" wrapText="false" indent="0" shrinkToFit="false"/>
      <protection locked="true" hidden="false"/>
    </xf>
    <xf numFmtId="171" fontId="16" fillId="4" borderId="1" xfId="17" applyFont="true" applyBorder="true" applyAlignment="true" applyProtection="true">
      <alignment horizontal="general" vertical="bottom" textRotation="0" wrapText="false" indent="0" shrinkToFit="false"/>
      <protection locked="true" hidden="false"/>
    </xf>
    <xf numFmtId="171" fontId="16" fillId="0" borderId="1" xfId="17" applyFont="true" applyBorder="true" applyAlignment="true" applyProtection="true">
      <alignment horizontal="general" vertical="bottom" textRotation="0" wrapText="false" indent="0" shrinkToFit="false"/>
      <protection locked="true" hidden="false"/>
    </xf>
    <xf numFmtId="164" fontId="17" fillId="0" borderId="1" xfId="0" applyFont="true" applyBorder="true" applyAlignment="true" applyProtection="false">
      <alignment horizontal="center" vertical="center" textRotation="0" wrapText="false" indent="0" shrinkToFit="false"/>
      <protection locked="true" hidden="false"/>
    </xf>
    <xf numFmtId="171" fontId="16" fillId="3" borderId="1" xfId="17" applyFont="true" applyBorder="true" applyAlignment="true" applyProtection="true">
      <alignment horizontal="general" vertical="bottom" textRotation="0" wrapText="false" indent="0" shrinkToFit="false"/>
      <protection locked="true" hidden="false"/>
    </xf>
    <xf numFmtId="171" fontId="16" fillId="0" borderId="1" xfId="17" applyFont="true" applyBorder="true" applyAlignment="true" applyProtection="true">
      <alignment horizontal="center" vertical="center" textRotation="0" wrapText="false" indent="0" shrinkToFit="false"/>
      <protection locked="true" hidden="false"/>
    </xf>
    <xf numFmtId="177" fontId="45" fillId="16" borderId="0" xfId="0" applyFont="true" applyBorder="true" applyAlignment="true" applyProtection="false">
      <alignment horizontal="center" vertical="center" textRotation="0" wrapText="false" indent="0" shrinkToFit="false"/>
      <protection locked="true" hidden="false"/>
    </xf>
    <xf numFmtId="164" fontId="45" fillId="16" borderId="0" xfId="0"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center" vertical="bottom" textRotation="0" wrapText="false" indent="0" shrinkToFit="false"/>
      <protection locked="true" hidden="false"/>
    </xf>
    <xf numFmtId="175" fontId="18" fillId="0" borderId="2" xfId="0" applyFont="true" applyBorder="true" applyAlignment="false" applyProtection="false">
      <alignment horizontal="general" vertical="bottom" textRotation="0" wrapText="false" indent="0" shrinkToFit="false"/>
      <protection locked="true" hidden="false"/>
    </xf>
    <xf numFmtId="171" fontId="18" fillId="0" borderId="0" xfId="0" applyFont="true" applyBorder="false" applyAlignment="false" applyProtection="false">
      <alignment horizontal="general" vertical="bottom" textRotation="0" wrapText="false" indent="0" shrinkToFit="false"/>
      <protection locked="true" hidden="false"/>
    </xf>
    <xf numFmtId="164" fontId="8" fillId="0" borderId="0" xfId="22" applyFont="true" applyBorder="true" applyAlignment="true" applyProtection="false">
      <alignment horizontal="general" vertical="center" textRotation="0" wrapText="false" indent="0" shrinkToFit="false"/>
      <protection locked="true" hidden="false"/>
    </xf>
    <xf numFmtId="164" fontId="18" fillId="0" borderId="1" xfId="0" applyFont="true" applyBorder="true" applyAlignment="true" applyProtection="false">
      <alignment horizontal="center" vertical="center" textRotation="0" wrapText="false" indent="0" shrinkToFit="false"/>
      <protection locked="true" hidden="false"/>
    </xf>
    <xf numFmtId="164" fontId="17" fillId="0" borderId="1" xfId="0" applyFont="true" applyBorder="true" applyAlignment="true" applyProtection="false">
      <alignment horizontal="general" vertical="center" textRotation="0" wrapText="false" indent="0" shrinkToFit="false"/>
      <protection locked="true" hidden="false"/>
    </xf>
    <xf numFmtId="164" fontId="17" fillId="16" borderId="0" xfId="0" applyFont="true" applyBorder="false" applyAlignment="true" applyProtection="false">
      <alignment horizontal="center" vertical="bottom" textRotation="0" wrapText="true" indent="0" shrinkToFit="false"/>
      <protection locked="true" hidden="false"/>
    </xf>
    <xf numFmtId="164" fontId="17" fillId="16" borderId="0" xfId="0" applyFont="true" applyBorder="false" applyAlignment="true" applyProtection="false">
      <alignment horizontal="center" vertical="center" textRotation="0" wrapText="true" indent="0" shrinkToFit="false"/>
      <protection locked="true" hidden="false"/>
    </xf>
    <xf numFmtId="171" fontId="18" fillId="0" borderId="1" xfId="0" applyFont="true" applyBorder="true" applyAlignment="true" applyProtection="false">
      <alignment horizontal="center" vertical="center" textRotation="0" wrapText="false" indent="0" shrinkToFit="false"/>
      <protection locked="true" hidden="false"/>
    </xf>
    <xf numFmtId="171" fontId="18" fillId="0" borderId="4" xfId="0" applyFont="true" applyBorder="true" applyAlignment="true" applyProtection="false">
      <alignment horizontal="center" vertical="center" textRotation="0" wrapText="false" indent="0" shrinkToFit="false"/>
      <protection locked="true" hidden="false"/>
    </xf>
    <xf numFmtId="164" fontId="16" fillId="0" borderId="1" xfId="22" applyFont="true" applyBorder="true" applyAlignment="false" applyProtection="false">
      <alignment horizontal="general" vertical="bottom" textRotation="0" wrapText="false" indent="0" shrinkToFit="false"/>
      <protection locked="true" hidden="false"/>
    </xf>
    <xf numFmtId="171" fontId="18" fillId="10" borderId="1" xfId="0" applyFont="true" applyBorder="true" applyAlignment="true" applyProtection="false">
      <alignment horizontal="general" vertical="center" textRotation="0" wrapText="false" indent="0" shrinkToFit="false"/>
      <protection locked="true" hidden="false"/>
    </xf>
    <xf numFmtId="164" fontId="16" fillId="9" borderId="1" xfId="22" applyFont="true" applyBorder="true" applyAlignment="false" applyProtection="false">
      <alignment horizontal="general" vertical="bottom" textRotation="0" wrapText="false" indent="0" shrinkToFit="false"/>
      <protection locked="true" hidden="false"/>
    </xf>
    <xf numFmtId="171" fontId="16" fillId="10" borderId="4" xfId="0" applyFont="true" applyBorder="true" applyAlignment="true" applyProtection="false">
      <alignment horizontal="general" vertical="center" textRotation="0" wrapText="false" indent="0" shrinkToFit="false"/>
      <protection locked="true" hidden="false"/>
    </xf>
    <xf numFmtId="178" fontId="18" fillId="0" borderId="1" xfId="19" applyFont="true" applyBorder="true" applyAlignment="true" applyProtection="true">
      <alignment horizontal="general" vertical="bottom" textRotation="0" wrapText="false" indent="0" shrinkToFit="false"/>
      <protection locked="true" hidden="false"/>
    </xf>
    <xf numFmtId="177" fontId="18" fillId="10" borderId="1" xfId="0" applyFont="true" applyBorder="true" applyAlignment="true" applyProtection="false">
      <alignment horizontal="general" vertical="center" textRotation="0" wrapText="false" indent="0" shrinkToFit="false"/>
      <protection locked="true" hidden="false"/>
    </xf>
    <xf numFmtId="171" fontId="18" fillId="16" borderId="1" xfId="0" applyFont="true" applyBorder="true" applyAlignment="true" applyProtection="false">
      <alignment horizontal="general" vertical="center" textRotation="0" wrapText="false" indent="0" shrinkToFit="false"/>
      <protection locked="true" hidden="false"/>
    </xf>
    <xf numFmtId="171" fontId="18" fillId="0" borderId="1" xfId="0" applyFont="true" applyBorder="true" applyAlignment="true" applyProtection="false">
      <alignment horizontal="general" vertical="center" textRotation="0" wrapText="false" indent="0" shrinkToFit="false"/>
      <protection locked="true" hidden="false"/>
    </xf>
    <xf numFmtId="164" fontId="24" fillId="0" borderId="1" xfId="22" applyFont="true" applyBorder="true" applyAlignment="false" applyProtection="false">
      <alignment horizontal="general" vertical="bottom" textRotation="0" wrapText="false" indent="0" shrinkToFit="false"/>
      <protection locked="true" hidden="false"/>
    </xf>
    <xf numFmtId="171" fontId="17" fillId="10" borderId="14" xfId="17" applyFont="true" applyBorder="true" applyAlignment="true" applyProtection="true">
      <alignment horizontal="justify" vertical="center" textRotation="0" wrapText="true" indent="0" shrinkToFit="false"/>
      <protection locked="true" hidden="false"/>
    </xf>
    <xf numFmtId="171" fontId="24" fillId="10" borderId="14" xfId="17" applyFont="true" applyBorder="true" applyAlignment="true" applyProtection="true">
      <alignment horizontal="justify" vertical="center" textRotation="0" wrapText="true" indent="0" shrinkToFit="false"/>
      <protection locked="true" hidden="false"/>
    </xf>
    <xf numFmtId="178" fontId="17" fillId="0" borderId="1" xfId="19" applyFont="true" applyBorder="true" applyAlignment="true" applyProtection="tru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24" fillId="16" borderId="0" xfId="0" applyFont="true" applyBorder="false" applyAlignment="true" applyProtection="false">
      <alignment horizontal="center" vertical="center" textRotation="0" wrapText="true" indent="0" shrinkToFit="false"/>
      <protection locked="true" hidden="false"/>
    </xf>
    <xf numFmtId="171" fontId="16" fillId="0" borderId="4" xfId="0" applyFont="true" applyBorder="true" applyAlignment="true" applyProtection="false">
      <alignment horizontal="center" vertical="center" textRotation="0" wrapText="false" indent="0" shrinkToFit="false"/>
      <protection locked="true" hidden="false"/>
    </xf>
    <xf numFmtId="171" fontId="46" fillId="16" borderId="1" xfId="0" applyFont="true" applyBorder="true" applyAlignment="true" applyProtection="false">
      <alignment horizontal="general" vertical="center" textRotation="0" wrapText="false" indent="0" shrinkToFit="false"/>
      <protection locked="true" hidden="false"/>
    </xf>
    <xf numFmtId="164" fontId="17" fillId="16" borderId="0" xfId="0" applyFont="true" applyBorder="false" applyAlignment="true" applyProtection="false">
      <alignment horizontal="center" vertical="center" textRotation="0" wrapText="false" indent="0" shrinkToFit="false"/>
      <protection locked="true" hidden="false"/>
    </xf>
    <xf numFmtId="164" fontId="18" fillId="0" borderId="1" xfId="22" applyFont="true" applyBorder="true" applyAlignment="false" applyProtection="false">
      <alignment horizontal="general" vertical="bottom" textRotation="0" wrapText="false" indent="0" shrinkToFit="false"/>
      <protection locked="true" hidden="false"/>
    </xf>
    <xf numFmtId="164" fontId="18" fillId="9" borderId="1" xfId="22" applyFont="true" applyBorder="true" applyAlignment="false" applyProtection="false">
      <alignment horizontal="general" vertical="bottom" textRotation="0" wrapText="false" indent="0" shrinkToFit="false"/>
      <protection locked="true" hidden="false"/>
    </xf>
    <xf numFmtId="171" fontId="18" fillId="10" borderId="4" xfId="0" applyFont="true" applyBorder="true" applyAlignment="true" applyProtection="false">
      <alignment horizontal="general" vertical="center" textRotation="0" wrapText="false" indent="0" shrinkToFit="false"/>
      <protection locked="true" hidden="false"/>
    </xf>
    <xf numFmtId="164" fontId="17" fillId="0" borderId="1" xfId="22" applyFont="true" applyBorder="true" applyAlignment="false" applyProtection="false">
      <alignment horizontal="general" vertical="bottom" textRotation="0" wrapText="false" indent="0" shrinkToFit="false"/>
      <protection locked="true" hidden="false"/>
    </xf>
    <xf numFmtId="164" fontId="17" fillId="18" borderId="23" xfId="0" applyFont="true" applyBorder="true" applyAlignment="true" applyProtection="false">
      <alignment horizontal="general" vertical="center" textRotation="0" wrapText="false" indent="0" shrinkToFit="false"/>
      <protection locked="true" hidden="false"/>
    </xf>
    <xf numFmtId="164" fontId="17" fillId="19" borderId="24" xfId="17" applyFont="true" applyBorder="true" applyAlignment="true" applyProtection="true">
      <alignment horizontal="justify" vertical="center" textRotation="0" wrapText="true" indent="0" shrinkToFit="false"/>
      <protection locked="true" hidden="false"/>
    </xf>
    <xf numFmtId="164" fontId="17" fillId="18" borderId="25"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71" fontId="16" fillId="0" borderId="0" xfId="22"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71" fontId="18" fillId="0" borderId="0" xfId="0" applyFont="true" applyBorder="true" applyAlignment="true" applyProtection="false">
      <alignment horizontal="general" vertical="center" textRotation="0" wrapText="false" indent="0" shrinkToFit="false"/>
      <protection locked="true" hidden="false"/>
    </xf>
    <xf numFmtId="164" fontId="18" fillId="0" borderId="15" xfId="0" applyFont="true" applyBorder="true" applyAlignment="false" applyProtection="false">
      <alignment horizontal="general" vertical="bottom" textRotation="0" wrapText="false" indent="0" shrinkToFit="false"/>
      <protection locked="true" hidden="false"/>
    </xf>
    <xf numFmtId="171" fontId="18" fillId="0" borderId="16" xfId="0" applyFont="true" applyBorder="true" applyAlignment="false" applyProtection="false">
      <alignment horizontal="general" vertical="bottom" textRotation="0" wrapText="false" indent="0" shrinkToFit="false"/>
      <protection locked="true" hidden="false"/>
    </xf>
    <xf numFmtId="164" fontId="18" fillId="0" borderId="17" xfId="0" applyFont="true" applyBorder="true" applyAlignment="false" applyProtection="false">
      <alignment horizontal="general" vertical="bottom" textRotation="0" wrapText="false" indent="0" shrinkToFit="false"/>
      <protection locked="true" hidden="false"/>
    </xf>
    <xf numFmtId="164" fontId="18" fillId="0" borderId="18" xfId="0" applyFont="true" applyBorder="true" applyAlignment="false" applyProtection="false">
      <alignment horizontal="general" vertical="bottom" textRotation="0" wrapText="false" indent="0" shrinkToFit="false"/>
      <protection locked="true" hidden="false"/>
    </xf>
    <xf numFmtId="164" fontId="18" fillId="0" borderId="19" xfId="0" applyFont="true" applyBorder="true" applyAlignment="false" applyProtection="false">
      <alignment horizontal="general" vertical="bottom" textRotation="0" wrapText="false" indent="0" shrinkToFit="false"/>
      <protection locked="true" hidden="false"/>
    </xf>
    <xf numFmtId="171" fontId="16" fillId="0" borderId="0" xfId="22" applyFont="true" applyBorder="false" applyAlignment="false" applyProtection="false">
      <alignment horizontal="general" vertical="bottom" textRotation="0" wrapText="false" indent="0" shrinkToFit="false"/>
      <protection locked="true" hidden="false"/>
    </xf>
    <xf numFmtId="164" fontId="16" fillId="0" borderId="19" xfId="22" applyFont="true" applyBorder="true" applyAlignment="false" applyProtection="false">
      <alignment horizontal="general" vertical="bottom" textRotation="0" wrapText="false" indent="0" shrinkToFit="false"/>
      <protection locked="true" hidden="false"/>
    </xf>
    <xf numFmtId="164" fontId="16" fillId="0" borderId="0" xfId="22" applyFont="true" applyBorder="false" applyAlignment="false" applyProtection="false">
      <alignment horizontal="general" vertical="bottom" textRotation="0" wrapText="false" indent="0" shrinkToFit="false"/>
      <protection locked="true" hidden="false"/>
    </xf>
    <xf numFmtId="164" fontId="16" fillId="0" borderId="20" xfId="22" applyFont="true" applyBorder="true" applyAlignment="false" applyProtection="false">
      <alignment horizontal="general" vertical="bottom" textRotation="0" wrapText="false" indent="0" shrinkToFit="false"/>
      <protection locked="true" hidden="false"/>
    </xf>
    <xf numFmtId="171" fontId="16" fillId="0" borderId="21" xfId="22" applyFont="true" applyBorder="true" applyAlignment="false" applyProtection="false">
      <alignment horizontal="general" vertical="bottom" textRotation="0" wrapText="false" indent="0" shrinkToFit="false"/>
      <protection locked="true" hidden="false"/>
    </xf>
    <xf numFmtId="164" fontId="16" fillId="0" borderId="22" xfId="22" applyFont="true" applyBorder="true" applyAlignment="false" applyProtection="false">
      <alignment horizontal="general" vertical="bottom" textRotation="0" wrapText="false" indent="0" shrinkToFit="false"/>
      <protection locked="true" hidden="false"/>
    </xf>
    <xf numFmtId="164" fontId="24" fillId="0" borderId="0" xfId="22" applyFont="true" applyBorder="true" applyAlignment="true" applyProtection="false">
      <alignment horizontal="center" vertical="center" textRotation="0" wrapText="false" indent="0" shrinkToFit="false"/>
      <protection locked="true" hidden="false"/>
    </xf>
    <xf numFmtId="164" fontId="21" fillId="0" borderId="0" xfId="22" applyFont="true" applyBorder="true" applyAlignment="true" applyProtection="false">
      <alignment horizontal="center" vertical="center" textRotation="0" wrapText="false" indent="0" shrinkToFit="false"/>
      <protection locked="true" hidden="false"/>
    </xf>
    <xf numFmtId="171" fontId="21" fillId="0" borderId="0" xfId="22" applyFont="true" applyBorder="true" applyAlignment="true" applyProtection="false">
      <alignment horizontal="center" vertical="center" textRotation="0" wrapText="false" indent="0" shrinkToFit="false"/>
      <protection locked="true" hidden="false"/>
    </xf>
    <xf numFmtId="164" fontId="48" fillId="0" borderId="0" xfId="0" applyFont="true" applyBorder="true" applyAlignment="true" applyProtection="false">
      <alignment horizontal="left" vertical="center" textRotation="0" wrapText="true" indent="0" shrinkToFit="false"/>
      <protection locked="true" hidden="false"/>
    </xf>
    <xf numFmtId="164" fontId="54" fillId="0" borderId="0" xfId="0" applyFont="true" applyBorder="false" applyAlignment="true" applyProtection="false">
      <alignment horizontal="center" vertical="center" textRotation="0" wrapText="false" indent="0" shrinkToFit="false"/>
      <protection locked="true" hidden="false"/>
    </xf>
    <xf numFmtId="171" fontId="54" fillId="0" borderId="0" xfId="0" applyFont="true" applyBorder="false" applyAlignment="true" applyProtection="false">
      <alignment horizontal="center" vertical="center" textRotation="0" wrapText="false" indent="0" shrinkToFit="false"/>
      <protection locked="true" hidden="false"/>
    </xf>
    <xf numFmtId="164" fontId="24" fillId="16" borderId="2" xfId="22" applyFont="true" applyBorder="true" applyAlignment="true" applyProtection="false">
      <alignment horizontal="center" vertical="center" textRotation="0" wrapText="false" indent="0" shrinkToFit="false"/>
      <protection locked="true" hidden="false"/>
    </xf>
    <xf numFmtId="164" fontId="24" fillId="0" borderId="26" xfId="22" applyFont="true" applyBorder="true" applyAlignment="true" applyProtection="false">
      <alignment horizontal="center" vertical="center" textRotation="0" wrapText="false" indent="0" shrinkToFit="false"/>
      <protection locked="true" hidden="false"/>
    </xf>
    <xf numFmtId="164" fontId="17" fillId="0" borderId="2" xfId="0" applyFont="true" applyBorder="true" applyAlignment="true" applyProtection="false">
      <alignment horizontal="center" vertical="center" textRotation="0" wrapText="false" indent="0" shrinkToFit="false"/>
      <protection locked="true" hidden="false"/>
    </xf>
    <xf numFmtId="164" fontId="24" fillId="0" borderId="2" xfId="22" applyFont="true" applyBorder="true" applyAlignment="true" applyProtection="false">
      <alignment horizontal="center" vertical="center" textRotation="0" wrapText="false" indent="0" shrinkToFit="false"/>
      <protection locked="true" hidden="false"/>
    </xf>
    <xf numFmtId="164" fontId="24" fillId="0" borderId="0" xfId="22" applyFont="true" applyBorder="false" applyAlignment="false" applyProtection="false">
      <alignment horizontal="general" vertical="bottom" textRotation="0" wrapText="false" indent="0" shrinkToFit="false"/>
      <protection locked="true" hidden="false"/>
    </xf>
    <xf numFmtId="164" fontId="17" fillId="11" borderId="26" xfId="22" applyFont="true" applyBorder="true" applyAlignment="true" applyProtection="false">
      <alignment horizontal="center" vertical="center" textRotation="0" wrapText="false" indent="0" shrinkToFit="false"/>
      <protection locked="true" hidden="false"/>
    </xf>
    <xf numFmtId="164" fontId="16" fillId="0" borderId="26" xfId="22" applyFont="true" applyBorder="true" applyAlignment="false" applyProtection="false">
      <alignment horizontal="general" vertical="bottom" textRotation="0" wrapText="false" indent="0" shrinkToFit="false"/>
      <protection locked="true" hidden="false"/>
    </xf>
    <xf numFmtId="171" fontId="16" fillId="10" borderId="26" xfId="17" applyFont="true" applyBorder="true" applyAlignment="true" applyProtection="true">
      <alignment horizontal="general" vertical="bottom" textRotation="0" wrapText="false" indent="0" shrinkToFit="false"/>
      <protection locked="true" hidden="false"/>
    </xf>
    <xf numFmtId="164" fontId="16" fillId="0" borderId="27" xfId="22" applyFont="true" applyBorder="true" applyAlignment="false" applyProtection="false">
      <alignment horizontal="general" vertical="bottom" textRotation="0" wrapText="false" indent="0" shrinkToFit="false"/>
      <protection locked="true" hidden="false"/>
    </xf>
    <xf numFmtId="171" fontId="16" fillId="10" borderId="28" xfId="17" applyFont="true" applyBorder="true" applyAlignment="true" applyProtection="true">
      <alignment horizontal="general" vertical="bottom" textRotation="0" wrapText="false" indent="0" shrinkToFit="false"/>
      <protection locked="true" hidden="false"/>
    </xf>
    <xf numFmtId="173" fontId="18" fillId="0" borderId="2" xfId="22" applyFont="true" applyBorder="true" applyAlignment="false" applyProtection="false">
      <alignment horizontal="general" vertical="bottom" textRotation="0" wrapText="false" indent="0" shrinkToFit="false"/>
      <protection locked="true" hidden="false"/>
    </xf>
    <xf numFmtId="164" fontId="18" fillId="11" borderId="2" xfId="22" applyFont="true" applyBorder="true" applyAlignment="false" applyProtection="false">
      <alignment horizontal="general" vertical="bottom" textRotation="0" wrapText="false" indent="0" shrinkToFit="false"/>
      <protection locked="true" hidden="false"/>
    </xf>
    <xf numFmtId="176" fontId="18" fillId="11" borderId="2" xfId="22" applyFont="true" applyBorder="true" applyAlignment="true" applyProtection="false">
      <alignment horizontal="center" vertical="bottom" textRotation="0" wrapText="false" indent="0" shrinkToFit="false"/>
      <protection locked="true" hidden="false"/>
    </xf>
    <xf numFmtId="171" fontId="16" fillId="10" borderId="29" xfId="17" applyFont="true" applyBorder="true" applyAlignment="true" applyProtection="true">
      <alignment horizontal="general" vertical="bottom" textRotation="0" wrapText="false" indent="0" shrinkToFit="false"/>
      <protection locked="true" hidden="false"/>
    </xf>
    <xf numFmtId="164" fontId="16" fillId="0" borderId="30" xfId="22" applyFont="true" applyBorder="true" applyAlignment="false" applyProtection="false">
      <alignment horizontal="general" vertical="bottom" textRotation="0" wrapText="false" indent="0" shrinkToFit="false"/>
      <protection locked="true" hidden="false"/>
    </xf>
    <xf numFmtId="164" fontId="16" fillId="0" borderId="2" xfId="22" applyFont="true" applyBorder="true" applyAlignment="false" applyProtection="false">
      <alignment horizontal="general" vertical="bottom" textRotation="0" wrapText="false" indent="0" shrinkToFit="false"/>
      <protection locked="true" hidden="false"/>
    </xf>
    <xf numFmtId="171" fontId="16" fillId="10" borderId="31" xfId="17" applyFont="true" applyBorder="true" applyAlignment="true" applyProtection="true">
      <alignment horizontal="general" vertical="bottom" textRotation="0" wrapText="false" indent="0" shrinkToFit="false"/>
      <protection locked="true" hidden="false"/>
    </xf>
    <xf numFmtId="164" fontId="24" fillId="0" borderId="26" xfId="22" applyFont="true" applyBorder="true" applyAlignment="false" applyProtection="false">
      <alignment horizontal="general" vertical="bottom" textRotation="0" wrapText="false" indent="0" shrinkToFit="false"/>
      <protection locked="true" hidden="false"/>
    </xf>
    <xf numFmtId="171" fontId="24" fillId="10" borderId="26" xfId="17" applyFont="true" applyBorder="true" applyAlignment="true" applyProtection="true">
      <alignment horizontal="center" vertical="bottom" textRotation="0" wrapText="false" indent="0" shrinkToFit="false"/>
      <protection locked="true" hidden="false"/>
    </xf>
    <xf numFmtId="171" fontId="24" fillId="10" borderId="29" xfId="17" applyFont="true" applyBorder="true" applyAlignment="true" applyProtection="true">
      <alignment horizontal="center" vertical="bottom" textRotation="0" wrapText="false" indent="0" shrinkToFit="false"/>
      <protection locked="true" hidden="false"/>
    </xf>
    <xf numFmtId="173" fontId="16" fillId="0" borderId="2" xfId="22" applyFont="true" applyBorder="true" applyAlignment="false" applyProtection="false">
      <alignment horizontal="general" vertical="bottom" textRotation="0" wrapText="false" indent="0" shrinkToFit="false"/>
      <protection locked="true" hidden="false"/>
    </xf>
    <xf numFmtId="164" fontId="55" fillId="0" borderId="0" xfId="0" applyFont="true" applyBorder="true" applyAlignment="true" applyProtection="false">
      <alignment horizontal="center" vertical="center" textRotation="0" wrapText="false" indent="0" shrinkToFit="false"/>
      <protection locked="true" hidden="false"/>
    </xf>
    <xf numFmtId="164" fontId="56"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true" indent="0" shrinkToFit="false"/>
      <protection locked="true" hidden="false"/>
    </xf>
    <xf numFmtId="164" fontId="56" fillId="0" borderId="0" xfId="0" applyFont="true" applyBorder="false" applyAlignment="true" applyProtection="false">
      <alignment horizontal="center" vertical="center" textRotation="0" wrapText="false" indent="0" shrinkToFit="false"/>
      <protection locked="true" hidden="false"/>
    </xf>
    <xf numFmtId="171" fontId="56" fillId="0" borderId="0" xfId="0" applyFont="true" applyBorder="false" applyAlignment="true" applyProtection="false">
      <alignment horizontal="center" vertical="center" textRotation="0" wrapText="false" indent="0" shrinkToFit="false"/>
      <protection locked="true" hidden="false"/>
    </xf>
    <xf numFmtId="164" fontId="18" fillId="0" borderId="32" xfId="0" applyFont="true" applyBorder="true" applyAlignment="true" applyProtection="false">
      <alignment horizontal="general" vertical="center" textRotation="0" wrapText="true" indent="0" shrinkToFit="false"/>
      <protection locked="true" hidden="false"/>
    </xf>
    <xf numFmtId="171" fontId="18" fillId="0" borderId="33" xfId="0" applyFont="true" applyBorder="true" applyAlignment="false" applyProtection="false">
      <alignment horizontal="general" vertical="bottom" textRotation="0" wrapText="false" indent="0" shrinkToFit="false"/>
      <protection locked="true" hidden="false"/>
    </xf>
    <xf numFmtId="164" fontId="18" fillId="0" borderId="33" xfId="0" applyFont="true" applyBorder="true" applyAlignment="true" applyProtection="false">
      <alignment horizontal="general" vertical="center" textRotation="0" wrapText="false" indent="0" shrinkToFit="false"/>
      <protection locked="true" hidden="false"/>
    </xf>
    <xf numFmtId="171" fontId="18" fillId="0" borderId="33" xfId="0" applyFont="true" applyBorder="true" applyAlignment="true" applyProtection="false">
      <alignment horizontal="general" vertical="center" textRotation="0" wrapText="false" indent="0" shrinkToFit="false"/>
      <protection locked="true" hidden="false"/>
    </xf>
    <xf numFmtId="164" fontId="18" fillId="0" borderId="34" xfId="0" applyFont="true" applyBorder="true" applyAlignment="true" applyProtection="false">
      <alignment horizontal="general" vertical="center" textRotation="0" wrapText="true" indent="0" shrinkToFit="false"/>
      <protection locked="true" hidden="false"/>
    </xf>
    <xf numFmtId="171" fontId="18"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left" vertical="bottom" textRotation="0" wrapText="true" indent="0" shrinkToFit="false"/>
      <protection locked="true" hidden="false"/>
    </xf>
    <xf numFmtId="164" fontId="8" fillId="2" borderId="0" xfId="22" applyFont="true" applyBorder="true" applyAlignment="true" applyProtection="false">
      <alignment horizontal="center" vertical="center" textRotation="0" wrapText="false" indent="0" shrinkToFit="false"/>
      <protection locked="true" hidden="false"/>
    </xf>
    <xf numFmtId="164" fontId="21" fillId="0" borderId="0" xfId="22" applyFont="true" applyBorder="true" applyAlignment="true" applyProtection="false">
      <alignment horizontal="general" vertical="center" textRotation="0" wrapText="false" indent="0" shrinkToFit="false"/>
      <protection locked="true" hidden="false"/>
    </xf>
    <xf numFmtId="164" fontId="48" fillId="2" borderId="0" xfId="0" applyFont="true" applyBorder="true" applyAlignment="true" applyProtection="false">
      <alignment horizontal="center" vertical="center" textRotation="0" wrapText="true" indent="0" shrinkToFit="false"/>
      <protection locked="true" hidden="false"/>
    </xf>
    <xf numFmtId="164" fontId="18" fillId="20" borderId="35" xfId="0" applyFont="true" applyBorder="true" applyAlignment="true" applyProtection="false">
      <alignment horizontal="center" vertical="center" textRotation="0" wrapText="false" indent="0" shrinkToFit="false"/>
      <protection locked="true" hidden="false"/>
    </xf>
    <xf numFmtId="171" fontId="18" fillId="20" borderId="36" xfId="0" applyFont="true" applyBorder="true" applyAlignment="true" applyProtection="false">
      <alignment horizontal="center" vertical="center" textRotation="0" wrapText="false" indent="0" shrinkToFit="false"/>
      <protection locked="true" hidden="false"/>
    </xf>
    <xf numFmtId="164" fontId="18" fillId="0" borderId="36" xfId="0" applyFont="true" applyBorder="true" applyAlignment="true" applyProtection="false">
      <alignment horizontal="center" vertical="center" textRotation="0" wrapText="false" indent="0" shrinkToFit="false"/>
      <protection locked="true" hidden="false"/>
    </xf>
    <xf numFmtId="171" fontId="18" fillId="20" borderId="37" xfId="0" applyFont="true" applyBorder="true" applyAlignment="true" applyProtection="false">
      <alignment horizontal="center" vertical="center" textRotation="0" wrapText="false" indent="0" shrinkToFit="false"/>
      <protection locked="true" hidden="false"/>
    </xf>
    <xf numFmtId="164" fontId="18" fillId="0" borderId="38" xfId="0" applyFont="true" applyBorder="true" applyAlignment="true" applyProtection="false">
      <alignment horizontal="general" vertical="center" textRotation="0" wrapText="true" indent="0" shrinkToFit="false"/>
      <protection locked="true" hidden="false"/>
    </xf>
    <xf numFmtId="164" fontId="18" fillId="0" borderId="38" xfId="0" applyFont="true" applyBorder="true" applyAlignment="true" applyProtection="false">
      <alignment horizontal="general" vertical="center" textRotation="0" wrapText="false" indent="0" shrinkToFit="false"/>
      <protection locked="true" hidden="false"/>
    </xf>
    <xf numFmtId="164" fontId="18" fillId="0" borderId="39" xfId="0" applyFont="true" applyBorder="true" applyAlignment="true" applyProtection="false">
      <alignment horizontal="general" vertical="center" textRotation="0" wrapText="true" indent="0" shrinkToFit="false"/>
      <protection locked="true" hidden="false"/>
    </xf>
    <xf numFmtId="171" fontId="18" fillId="0" borderId="37" xfId="0" applyFont="true" applyBorder="true" applyAlignment="true" applyProtection="false">
      <alignment horizontal="general" vertical="center" textRotation="0" wrapText="false" indent="0" shrinkToFit="false"/>
      <protection locked="true" hidden="false"/>
    </xf>
    <xf numFmtId="164" fontId="18" fillId="0" borderId="40" xfId="0" applyFont="true" applyBorder="true" applyAlignment="true" applyProtection="false">
      <alignment horizontal="general" vertical="center" textRotation="0" wrapText="false" indent="0" shrinkToFit="false"/>
      <protection locked="true" hidden="false"/>
    </xf>
    <xf numFmtId="164" fontId="18" fillId="0" borderId="37" xfId="0" applyFont="true" applyBorder="true" applyAlignment="true" applyProtection="false">
      <alignment horizontal="general" vertical="center" textRotation="0" wrapText="false" indent="0" shrinkToFit="false"/>
      <protection locked="true" hidden="false"/>
    </xf>
    <xf numFmtId="164" fontId="18" fillId="0" borderId="37" xfId="0" applyFont="true" applyBorder="true" applyAlignment="true" applyProtection="false">
      <alignment horizontal="general" vertical="center" textRotation="0" wrapText="true" indent="0" shrinkToFit="false"/>
      <protection locked="true" hidden="false"/>
    </xf>
    <xf numFmtId="171" fontId="18" fillId="0" borderId="40" xfId="0" applyFont="true" applyBorder="true" applyAlignment="true" applyProtection="false">
      <alignment horizontal="general" vertical="center" textRotation="0" wrapText="false" indent="0" shrinkToFit="false"/>
      <protection locked="true" hidden="false"/>
    </xf>
    <xf numFmtId="164" fontId="17" fillId="11" borderId="35" xfId="0" applyFont="true" applyBorder="true" applyAlignment="true" applyProtection="false">
      <alignment horizontal="general" vertical="center" textRotation="0" wrapText="false" indent="0" shrinkToFit="false"/>
      <protection locked="true" hidden="false"/>
    </xf>
    <xf numFmtId="171" fontId="18" fillId="18" borderId="41" xfId="17" applyFont="true" applyBorder="true" applyAlignment="true" applyProtection="true">
      <alignment horizontal="right" vertical="bottom" textRotation="0" wrapText="false" indent="0" shrinkToFit="false"/>
      <protection locked="true" hidden="false"/>
    </xf>
    <xf numFmtId="164" fontId="17" fillId="11" borderId="35" xfId="0" applyFont="true" applyBorder="true" applyAlignment="true" applyProtection="false">
      <alignment horizontal="general" vertical="center" textRotation="0" wrapText="true" indent="0" shrinkToFit="false"/>
      <protection locked="true" hidden="false"/>
    </xf>
    <xf numFmtId="171" fontId="18" fillId="18" borderId="35" xfId="17" applyFont="true" applyBorder="true" applyAlignment="true" applyProtection="true">
      <alignment horizontal="right" vertical="bottom" textRotation="0" wrapText="false" indent="0" shrinkToFit="false"/>
      <protection locked="true" hidden="false"/>
    </xf>
    <xf numFmtId="164" fontId="45" fillId="0" borderId="38" xfId="0" applyFont="true" applyBorder="true" applyAlignment="true" applyProtection="false">
      <alignment horizontal="general" vertical="center" textRotation="0" wrapText="false" indent="0" shrinkToFit="false"/>
      <protection locked="true" hidden="false"/>
    </xf>
    <xf numFmtId="171" fontId="18" fillId="21" borderId="41" xfId="17" applyFont="true" applyBorder="true" applyAlignment="true" applyProtection="true">
      <alignment horizontal="right" vertical="bottom" textRotation="0" wrapText="false" indent="0" shrinkToFit="false"/>
      <protection locked="true" hidden="false"/>
    </xf>
    <xf numFmtId="164" fontId="18" fillId="0" borderId="41" xfId="0" applyFont="true" applyBorder="true" applyAlignment="true" applyProtection="false">
      <alignment horizontal="general" vertical="center" textRotation="0" wrapText="false" indent="0" shrinkToFit="false"/>
      <protection locked="true" hidden="false"/>
    </xf>
    <xf numFmtId="164" fontId="18" fillId="21" borderId="41" xfId="0" applyFont="true" applyBorder="true" applyAlignment="true" applyProtection="false">
      <alignment horizontal="general" vertical="center" textRotation="0" wrapText="true" indent="0" shrinkToFit="false"/>
      <protection locked="true" hidden="false"/>
    </xf>
    <xf numFmtId="164" fontId="45" fillId="0" borderId="41" xfId="0" applyFont="true" applyBorder="true" applyAlignment="true" applyProtection="false">
      <alignment horizontal="general" vertical="center" textRotation="0" wrapText="false" indent="0" shrinkToFit="false"/>
      <protection locked="true" hidden="false"/>
    </xf>
    <xf numFmtId="164" fontId="18" fillId="21" borderId="39" xfId="0" applyFont="true" applyBorder="true" applyAlignment="true" applyProtection="false">
      <alignment horizontal="general" vertical="center" textRotation="0" wrapText="true" indent="0" shrinkToFit="false"/>
      <protection locked="true" hidden="false"/>
    </xf>
    <xf numFmtId="164" fontId="18" fillId="0" borderId="41" xfId="0" applyFont="true" applyBorder="true" applyAlignment="true" applyProtection="false">
      <alignment horizontal="general" vertical="center" textRotation="0" wrapText="true" indent="0" shrinkToFit="false"/>
      <protection locked="true" hidden="false"/>
    </xf>
    <xf numFmtId="164" fontId="45" fillId="0" borderId="39" xfId="0" applyFont="true" applyBorder="true" applyAlignment="true" applyProtection="false">
      <alignment horizontal="general" vertical="center" textRotation="0" wrapText="false" indent="0" shrinkToFit="false"/>
      <protection locked="true" hidden="false"/>
    </xf>
    <xf numFmtId="164" fontId="18" fillId="0" borderId="39" xfId="0" applyFont="true" applyBorder="true" applyAlignment="true" applyProtection="false">
      <alignment horizontal="general" vertical="center" textRotation="0" wrapText="false" indent="0" shrinkToFit="false"/>
      <protection locked="true" hidden="false"/>
    </xf>
    <xf numFmtId="164" fontId="48" fillId="0" borderId="39" xfId="0" applyFont="true" applyBorder="true" applyAlignment="true" applyProtection="false">
      <alignment horizontal="general" vertical="center" textRotation="0" wrapText="true" indent="0" shrinkToFit="false"/>
      <protection locked="true" hidden="false"/>
    </xf>
    <xf numFmtId="164" fontId="45" fillId="0" borderId="38" xfId="0" applyFont="true" applyBorder="true" applyAlignment="true" applyProtection="false">
      <alignment horizontal="general" vertical="center" textRotation="0" wrapText="true" indent="0" shrinkToFit="false"/>
      <protection locked="true" hidden="false"/>
    </xf>
    <xf numFmtId="164" fontId="45" fillId="11" borderId="35" xfId="0" applyFont="true" applyBorder="true" applyAlignment="true" applyProtection="false">
      <alignment horizontal="general" vertical="center" textRotation="0" wrapText="true" indent="0" shrinkToFit="false"/>
      <protection locked="true" hidden="false"/>
    </xf>
    <xf numFmtId="164" fontId="17" fillId="18" borderId="42" xfId="0" applyFont="true" applyBorder="true" applyAlignment="true" applyProtection="false">
      <alignment horizontal="general" vertical="center" textRotation="0" wrapText="true" indent="0" shrinkToFit="false"/>
      <protection locked="true" hidden="false"/>
    </xf>
    <xf numFmtId="171" fontId="17" fillId="18" borderId="35" xfId="0" applyFont="true" applyBorder="true" applyAlignment="true" applyProtection="false">
      <alignment horizontal="right" vertical="center" textRotation="0" wrapText="false" indent="0" shrinkToFit="false"/>
      <protection locked="true" hidden="false"/>
    </xf>
    <xf numFmtId="164" fontId="18" fillId="10" borderId="42" xfId="0" applyFont="true" applyBorder="true" applyAlignment="true" applyProtection="false">
      <alignment horizontal="center" vertical="center" textRotation="0" wrapText="false" indent="0" shrinkToFit="false"/>
      <protection locked="true" hidden="false"/>
    </xf>
    <xf numFmtId="164" fontId="18" fillId="10" borderId="25" xfId="0" applyFont="true" applyBorder="true" applyAlignment="true" applyProtection="false">
      <alignment horizontal="center" vertical="center" textRotation="0" wrapText="true" indent="0" shrinkToFit="false"/>
      <protection locked="true" hidden="false"/>
    </xf>
    <xf numFmtId="171" fontId="18" fillId="10" borderId="25" xfId="0" applyFont="true" applyBorder="true" applyAlignment="true" applyProtection="false">
      <alignment horizontal="center" vertical="center" textRotation="0" wrapText="false" indent="0" shrinkToFit="false"/>
      <protection locked="true" hidden="false"/>
    </xf>
    <xf numFmtId="164" fontId="18" fillId="10" borderId="25" xfId="0" applyFont="true" applyBorder="true" applyAlignment="true" applyProtection="false">
      <alignment horizontal="center" vertical="center" textRotation="0" wrapText="false" indent="0" shrinkToFit="false"/>
      <protection locked="true" hidden="false"/>
    </xf>
    <xf numFmtId="171" fontId="18" fillId="10" borderId="37" xfId="0" applyFont="true" applyBorder="true" applyAlignment="true" applyProtection="false">
      <alignment horizontal="center" vertical="center" textRotation="0" wrapText="false" indent="0" shrinkToFit="false"/>
      <protection locked="true" hidden="false"/>
    </xf>
    <xf numFmtId="164" fontId="45" fillId="0" borderId="35" xfId="0" applyFont="true" applyBorder="true" applyAlignment="true" applyProtection="false">
      <alignment horizontal="center" vertical="center" textRotation="0" wrapText="true" indent="0" shrinkToFit="false"/>
      <protection locked="true" hidden="false"/>
    </xf>
    <xf numFmtId="164" fontId="45" fillId="0" borderId="43" xfId="0" applyFont="true" applyBorder="true" applyAlignment="true" applyProtection="false">
      <alignment horizontal="center" vertical="center" textRotation="0" wrapText="true" indent="0" shrinkToFit="false"/>
      <protection locked="true" hidden="false"/>
    </xf>
    <xf numFmtId="164" fontId="45" fillId="0" borderId="41" xfId="0" applyFont="true" applyBorder="true" applyAlignment="true" applyProtection="false">
      <alignment horizontal="general" vertical="center" textRotation="0" wrapText="true" indent="0" shrinkToFit="false"/>
      <protection locked="true" hidden="false"/>
    </xf>
    <xf numFmtId="171" fontId="18" fillId="21" borderId="41" xfId="0" applyFont="true" applyBorder="true" applyAlignment="true" applyProtection="false">
      <alignment horizontal="general" vertical="center" textRotation="0" wrapText="false" indent="0" shrinkToFit="false"/>
      <protection locked="true" hidden="false"/>
    </xf>
    <xf numFmtId="164" fontId="18" fillId="0" borderId="43" xfId="0" applyFont="true" applyBorder="true" applyAlignment="true" applyProtection="false">
      <alignment horizontal="general" vertical="center" textRotation="0" wrapText="false" indent="0" shrinkToFit="false"/>
      <protection locked="true" hidden="false"/>
    </xf>
    <xf numFmtId="164" fontId="17" fillId="18" borderId="43" xfId="0" applyFont="true" applyBorder="true" applyAlignment="true" applyProtection="false">
      <alignment horizontal="general" vertical="center" textRotation="0" wrapText="true" indent="0" shrinkToFit="false"/>
      <protection locked="true" hidden="false"/>
    </xf>
    <xf numFmtId="171" fontId="17" fillId="18" borderId="39" xfId="0" applyFont="true" applyBorder="true" applyAlignment="true" applyProtection="false">
      <alignment horizontal="right" vertical="center" textRotation="0" wrapText="false" indent="0" shrinkToFit="false"/>
      <protection locked="true" hidden="false"/>
    </xf>
    <xf numFmtId="164" fontId="18" fillId="0" borderId="44" xfId="0" applyFont="true" applyBorder="true" applyAlignment="true" applyProtection="false">
      <alignment horizontal="general" vertical="center" textRotation="0" wrapText="false" indent="0" shrinkToFit="false"/>
      <protection locked="true" hidden="false"/>
    </xf>
    <xf numFmtId="164" fontId="56"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true" indent="0" shrinkToFit="false"/>
      <protection locked="true" hidden="false"/>
    </xf>
    <xf numFmtId="164" fontId="23" fillId="22" borderId="0" xfId="22" applyFont="true" applyBorder="true" applyAlignment="true" applyProtection="false">
      <alignment horizontal="center" vertical="center" textRotation="0" wrapText="false" indent="0" shrinkToFit="false"/>
      <protection locked="true" hidden="false"/>
    </xf>
    <xf numFmtId="164" fontId="17" fillId="16" borderId="0" xfId="0" applyFont="true" applyBorder="false" applyAlignment="true" applyProtection="false">
      <alignment horizontal="center" vertical="bottom" textRotation="0" wrapText="false" indent="0" shrinkToFit="false"/>
      <protection locked="true" hidden="false"/>
    </xf>
    <xf numFmtId="164" fontId="24" fillId="16" borderId="0" xfId="0" applyFont="true" applyBorder="false" applyAlignment="true" applyProtection="false">
      <alignment horizontal="center" vertical="center" textRotation="0" wrapText="false" indent="0" shrinkToFit="false"/>
      <protection locked="true" hidden="false"/>
    </xf>
    <xf numFmtId="171" fontId="17" fillId="19" borderId="24" xfId="17" applyFont="true" applyBorder="true" applyAlignment="true" applyProtection="true">
      <alignment horizontal="justify" vertical="center" textRotation="0" wrapText="true" indent="0" shrinkToFit="false"/>
      <protection locked="true" hidden="false"/>
    </xf>
    <xf numFmtId="170" fontId="17" fillId="18" borderId="25" xfId="0" applyFont="true" applyBorder="true" applyAlignment="true" applyProtection="false">
      <alignment horizontal="left"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 name="TableStyleLight1"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D9D9D9"/>
      <rgbColor rgb="FF800080"/>
      <rgbColor rgb="FF008080"/>
      <rgbColor rgb="FFC0C0C0"/>
      <rgbColor rgb="FF808080"/>
      <rgbColor rgb="FF729FCF"/>
      <rgbColor rgb="FF993366"/>
      <rgbColor rgb="FFFFDBB6"/>
      <rgbColor rgb="FFDCE6F2"/>
      <rgbColor rgb="FF660066"/>
      <rgbColor rgb="FFBFBFBF"/>
      <rgbColor rgb="FF0066CC"/>
      <rgbColor rgb="FFCCCCFF"/>
      <rgbColor rgb="FF000080"/>
      <rgbColor rgb="FFFF00FF"/>
      <rgbColor rgb="FFAFD095"/>
      <rgbColor rgb="FF00FFFF"/>
      <rgbColor rgb="FF800080"/>
      <rgbColor rgb="FF800000"/>
      <rgbColor rgb="FF008080"/>
      <rgbColor rgb="FF0000FF"/>
      <rgbColor rgb="FF00CCFF"/>
      <rgbColor rgb="FFDEE6EF"/>
      <rgbColor rgb="FFDDDDDD"/>
      <rgbColor rgb="FFDEDCE6"/>
      <rgbColor rgb="FFB4C7DC"/>
      <rgbColor rgb="FFFFA6A6"/>
      <rgbColor rgb="FFADB9CA"/>
      <rgbColor rgb="FFF8CBAD"/>
      <rgbColor rgb="FF3366FF"/>
      <rgbColor rgb="FFA9D18E"/>
      <rgbColor rgb="FF77BC65"/>
      <rgbColor rgb="FFFFB66C"/>
      <rgbColor rgb="FFB3CAC7"/>
      <rgbColor rgb="FFFF6600"/>
      <rgbColor rgb="FF666699"/>
      <rgbColor rgb="FFB2B2B2"/>
      <rgbColor rgb="FF003366"/>
      <rgbColor rgb="FF00A933"/>
      <rgbColor rgb="FF003300"/>
      <rgbColor rgb="FF333300"/>
      <rgbColor rgb="FFCE181E"/>
      <rgbColor rgb="FF993366"/>
      <rgbColor rgb="FF1F4E7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6.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15"/>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9" activeCellId="0" sqref="B9"/>
    </sheetView>
  </sheetViews>
  <sheetFormatPr defaultRowHeight="15" zeroHeight="false" outlineLevelRow="0" outlineLevelCol="0"/>
  <cols>
    <col collapsed="false" customWidth="true" hidden="false" outlineLevel="0" max="1" min="1" style="1" width="29.29"/>
    <col collapsed="false" customWidth="true" hidden="false" outlineLevel="0" max="2" min="2" style="1" width="51.42"/>
    <col collapsed="false" customWidth="true" hidden="false" outlineLevel="0" max="1025" min="3" style="1" width="10.71"/>
  </cols>
  <sheetData>
    <row r="1" s="3" customFormat="true" ht="21.6" hidden="false" customHeight="true" outlineLevel="0" collapsed="false">
      <c r="A1" s="2" t="s">
        <v>0</v>
      </c>
      <c r="B1" s="2"/>
      <c r="C1" s="2"/>
      <c r="D1" s="2"/>
      <c r="E1" s="2"/>
      <c r="F1" s="2"/>
    </row>
    <row r="2" s="4" customFormat="true" ht="15" hidden="false" customHeight="false" outlineLevel="0" collapsed="false">
      <c r="A2" s="2"/>
      <c r="B2" s="2"/>
      <c r="C2" s="2"/>
      <c r="D2" s="2"/>
      <c r="E2" s="2"/>
      <c r="F2" s="2"/>
    </row>
    <row r="3" s="4" customFormat="true" ht="15" hidden="false" customHeight="false" outlineLevel="0" collapsed="false">
      <c r="A3" s="5"/>
      <c r="B3" s="5"/>
      <c r="C3" s="5"/>
      <c r="D3" s="5"/>
    </row>
    <row r="4" s="4" customFormat="true" ht="60.75" hidden="false" customHeight="true" outlineLevel="0" collapsed="false">
      <c r="A4" s="6" t="s">
        <v>1</v>
      </c>
      <c r="B4" s="6"/>
      <c r="C4" s="6"/>
      <c r="D4" s="6"/>
      <c r="E4" s="6"/>
      <c r="F4" s="6"/>
    </row>
    <row r="5" s="4" customFormat="true" ht="15" hidden="false" customHeight="false" outlineLevel="0" collapsed="false">
      <c r="A5" s="5" t="s">
        <v>2</v>
      </c>
      <c r="B5" s="5"/>
      <c r="C5" s="5"/>
      <c r="D5" s="5"/>
    </row>
    <row r="6" s="4" customFormat="true" ht="15" hidden="false" customHeight="false" outlineLevel="0" collapsed="false">
      <c r="A6" s="7" t="s">
        <v>3</v>
      </c>
      <c r="B6" s="5"/>
      <c r="C6" s="5"/>
      <c r="D6" s="5"/>
    </row>
    <row r="7" customFormat="false" ht="15" hidden="false" customHeight="false" outlineLevel="0" collapsed="false">
      <c r="A7" s="8"/>
      <c r="B7" s="9" t="s">
        <v>4</v>
      </c>
    </row>
    <row r="8" customFormat="false" ht="15" hidden="false" customHeight="false" outlineLevel="0" collapsed="false">
      <c r="A8" s="10"/>
      <c r="B8" s="9" t="s">
        <v>5</v>
      </c>
    </row>
    <row r="9" customFormat="false" ht="15" hidden="false" customHeight="false" outlineLevel="0" collapsed="false">
      <c r="A9" s="11"/>
      <c r="B9" s="9" t="s">
        <v>6</v>
      </c>
    </row>
    <row r="10" customFormat="false" ht="15" hidden="false" customHeight="false" outlineLevel="0" collapsed="false">
      <c r="A10" s="12"/>
      <c r="B10" s="9" t="s">
        <v>7</v>
      </c>
    </row>
    <row r="11" customFormat="false" ht="15" hidden="false" customHeight="false" outlineLevel="0" collapsed="false">
      <c r="A11" s="1" t="s">
        <v>8</v>
      </c>
    </row>
    <row r="13" customFormat="false" ht="15" hidden="false" customHeight="false" outlineLevel="0" collapsed="false">
      <c r="A13" s="13" t="s">
        <v>9</v>
      </c>
    </row>
    <row r="14" customFormat="false" ht="31.5" hidden="false" customHeight="true" outlineLevel="0" collapsed="false">
      <c r="A14" s="14" t="s">
        <v>10</v>
      </c>
      <c r="B14" s="14"/>
      <c r="C14" s="14"/>
      <c r="D14" s="14"/>
      <c r="E14" s="14"/>
      <c r="F14" s="14"/>
    </row>
    <row r="15" customFormat="false" ht="30" hidden="false" customHeight="true" outlineLevel="0" collapsed="false">
      <c r="A15" s="6" t="s">
        <v>11</v>
      </c>
      <c r="B15" s="6"/>
      <c r="C15" s="6"/>
      <c r="D15" s="6"/>
      <c r="E15" s="6"/>
      <c r="F15" s="6"/>
    </row>
  </sheetData>
  <sheetProtection sheet="true" password="ee15" objects="true" scenarios="true" selectLockedCells="true" selectUnlockedCells="true"/>
  <mergeCells count="4">
    <mergeCell ref="A1:F2"/>
    <mergeCell ref="A4:F4"/>
    <mergeCell ref="A14:F14"/>
    <mergeCell ref="A15:F1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tabColor rgb="FFFFFF00"/>
    <pageSetUpPr fitToPage="false"/>
  </sheetPr>
  <dimension ref="A1:AMJ54"/>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K16" activeCellId="0" sqref="K16"/>
    </sheetView>
  </sheetViews>
  <sheetFormatPr defaultRowHeight="15.75" zeroHeight="false" outlineLevelRow="0" outlineLevelCol="0"/>
  <cols>
    <col collapsed="false" customWidth="true" hidden="false" outlineLevel="0" max="1" min="1" style="40" width="40.15"/>
    <col collapsed="false" customWidth="true" hidden="false" outlineLevel="0" max="2" min="2" style="237" width="28.98"/>
    <col collapsed="false" customWidth="true" hidden="false" outlineLevel="0" max="3" min="3" style="40" width="40.57"/>
    <col collapsed="false" customWidth="true" hidden="false" outlineLevel="0" max="4" min="4" style="40" width="33.71"/>
    <col collapsed="false" customWidth="true" hidden="false" outlineLevel="0" max="5" min="5" style="237" width="10.71"/>
    <col collapsed="false" customWidth="false" hidden="false" outlineLevel="0" max="1023" min="6" style="40" width="11.42"/>
    <col collapsed="false" customWidth="true" hidden="false" outlineLevel="0" max="1025" min="1024" style="0" width="11.57"/>
  </cols>
  <sheetData>
    <row r="1" s="64" customFormat="true" ht="34.15" hidden="false" customHeight="true" outlineLevel="0" collapsed="false">
      <c r="A1" s="57" t="s">
        <v>143</v>
      </c>
      <c r="B1" s="57"/>
      <c r="C1" s="57"/>
      <c r="D1" s="57"/>
      <c r="E1" s="57"/>
      <c r="F1" s="238"/>
      <c r="G1" s="238"/>
      <c r="H1" s="238"/>
    </row>
    <row r="3" customFormat="false" ht="31.5" hidden="false" customHeight="true" outlineLevel="0" collapsed="false">
      <c r="A3" s="239" t="s">
        <v>144</v>
      </c>
      <c r="B3" s="239"/>
      <c r="C3" s="223" t="s">
        <v>145</v>
      </c>
      <c r="D3" s="223"/>
      <c r="E3" s="223"/>
    </row>
    <row r="4" customFormat="false" ht="31.5" hidden="false" customHeight="false" outlineLevel="0" collapsed="false">
      <c r="A4" s="240" t="s">
        <v>146</v>
      </c>
      <c r="B4" s="241" t="str">
        <f aca="false">'IV.Charges de personnel'!D3</f>
        <v>Repérage/sensibilisation des cédants</v>
      </c>
      <c r="C4" s="240" t="s">
        <v>146</v>
      </c>
      <c r="D4" s="242" t="str">
        <f aca="false">B4</f>
        <v>Repérage/sensibilisation des cédants</v>
      </c>
      <c r="E4" s="177"/>
    </row>
    <row r="5" customFormat="false" ht="15.75" hidden="false" customHeight="false" outlineLevel="0" collapsed="false">
      <c r="A5" s="239" t="s">
        <v>147</v>
      </c>
      <c r="B5" s="243" t="s">
        <v>148</v>
      </c>
      <c r="C5" s="239" t="s">
        <v>149</v>
      </c>
      <c r="D5" s="244" t="s">
        <v>148</v>
      </c>
      <c r="E5" s="239" t="s">
        <v>150</v>
      </c>
    </row>
    <row r="6" customFormat="false" ht="15.75" hidden="false" customHeight="false" outlineLevel="0" collapsed="false">
      <c r="A6" s="245" t="s">
        <v>151</v>
      </c>
      <c r="B6" s="246" t="e">
        <f aca="false">'IV.Charges de personnel'!D15</f>
        <v>#DIV/0!</v>
      </c>
      <c r="C6" s="247" t="s">
        <v>152</v>
      </c>
      <c r="D6" s="248" t="e">
        <f aca="false">B11*E6</f>
        <v>#DIV/0!</v>
      </c>
      <c r="E6" s="249" t="n">
        <v>0.8</v>
      </c>
    </row>
    <row r="7" customFormat="false" ht="15.75" hidden="false" customHeight="false" outlineLevel="0" collapsed="false">
      <c r="A7" s="245" t="s">
        <v>153</v>
      </c>
      <c r="B7" s="250" t="e">
        <f aca="false">'IV.Charges de personnel'!D17</f>
        <v>#VALUE!</v>
      </c>
      <c r="C7" s="247"/>
      <c r="D7" s="248" t="e">
        <f aca="false">B11*E7</f>
        <v>#DIV/0!</v>
      </c>
      <c r="E7" s="249"/>
    </row>
    <row r="8" customFormat="false" ht="15.75" hidden="false" customHeight="false" outlineLevel="0" collapsed="false">
      <c r="A8" s="245" t="s">
        <v>154</v>
      </c>
      <c r="B8" s="251" t="n">
        <f aca="false">'V. Frais spécifiques'!D16</f>
        <v>0</v>
      </c>
      <c r="C8" s="247" t="s">
        <v>155</v>
      </c>
      <c r="D8" s="248" t="e">
        <f aca="false">B11*E8</f>
        <v>#DIV/0!</v>
      </c>
      <c r="E8" s="249"/>
    </row>
    <row r="9" customFormat="false" ht="15.75" hidden="false" customHeight="false" outlineLevel="0" collapsed="false">
      <c r="A9" s="245"/>
      <c r="B9" s="252"/>
      <c r="C9" s="245" t="s">
        <v>156</v>
      </c>
      <c r="D9" s="248" t="e">
        <f aca="false">B11*E9</f>
        <v>#DIV/0!</v>
      </c>
      <c r="E9" s="249" t="n">
        <v>0.2</v>
      </c>
    </row>
    <row r="10" customFormat="false" ht="15.75" hidden="false" customHeight="false" outlineLevel="0" collapsed="false">
      <c r="A10" s="245" t="s">
        <v>157</v>
      </c>
      <c r="B10" s="250" t="e">
        <f aca="false">B6*0.15</f>
        <v>#DIV/0!</v>
      </c>
      <c r="C10" s="245" t="s">
        <v>158</v>
      </c>
      <c r="D10" s="248" t="e">
        <f aca="false">B11*E10</f>
        <v>#DIV/0!</v>
      </c>
      <c r="E10" s="249"/>
    </row>
    <row r="11" s="257" customFormat="true" ht="15.75" hidden="false" customHeight="false" outlineLevel="0" collapsed="false">
      <c r="A11" s="253" t="s">
        <v>85</v>
      </c>
      <c r="B11" s="254" t="e">
        <f aca="false">SUM(B6:B10)</f>
        <v>#DIV/0!</v>
      </c>
      <c r="C11" s="253" t="s">
        <v>85</v>
      </c>
      <c r="D11" s="255" t="e">
        <f aca="false">SUM(D6:D10)</f>
        <v>#DIV/0!</v>
      </c>
      <c r="E11" s="256"/>
      <c r="AMJ11" s="258"/>
    </row>
    <row r="12" customFormat="false" ht="31.5" hidden="false" customHeight="false" outlineLevel="0" collapsed="false">
      <c r="A12" s="240" t="s">
        <v>159</v>
      </c>
      <c r="B12" s="241" t="str">
        <f aca="false">'IV.Charges de personnel'!F3</f>
        <v>Accueil Accompagnement des cédants</v>
      </c>
      <c r="C12" s="240" t="s">
        <v>159</v>
      </c>
      <c r="D12" s="259" t="str">
        <f aca="false">B12</f>
        <v>Accueil Accompagnement des cédants</v>
      </c>
      <c r="E12" s="177"/>
    </row>
    <row r="13" customFormat="false" ht="15.75" hidden="false" customHeight="false" outlineLevel="0" collapsed="false">
      <c r="A13" s="239" t="s">
        <v>147</v>
      </c>
      <c r="B13" s="243" t="s">
        <v>148</v>
      </c>
      <c r="C13" s="239" t="s">
        <v>149</v>
      </c>
      <c r="D13" s="260" t="s">
        <v>148</v>
      </c>
      <c r="E13" s="239" t="s">
        <v>150</v>
      </c>
    </row>
    <row r="14" customFormat="false" ht="15.75" hidden="false" customHeight="false" outlineLevel="0" collapsed="false">
      <c r="A14" s="245" t="s">
        <v>151</v>
      </c>
      <c r="B14" s="246" t="e">
        <f aca="false">'IV.Charges de personnel'!F15</f>
        <v>#DIV/0!</v>
      </c>
      <c r="C14" s="247" t="s">
        <v>152</v>
      </c>
      <c r="D14" s="248" t="e">
        <f aca="false">B19*E14</f>
        <v>#DIV/0!</v>
      </c>
      <c r="E14" s="249" t="n">
        <v>0.8</v>
      </c>
    </row>
    <row r="15" customFormat="false" ht="15.75" hidden="false" customHeight="false" outlineLevel="0" collapsed="false">
      <c r="A15" s="245" t="s">
        <v>153</v>
      </c>
      <c r="B15" s="246" t="e">
        <f aca="false">'IV.Charges de personnel'!F17</f>
        <v>#VALUE!</v>
      </c>
      <c r="C15" s="245"/>
      <c r="D15" s="248" t="e">
        <f aca="false">B19*E15</f>
        <v>#DIV/0!</v>
      </c>
      <c r="E15" s="249"/>
    </row>
    <row r="16" customFormat="false" ht="15.75" hidden="false" customHeight="false" outlineLevel="0" collapsed="false">
      <c r="A16" s="245" t="s">
        <v>154</v>
      </c>
      <c r="B16" s="251" t="n">
        <f aca="false">'V. Frais spécifiques'!D26</f>
        <v>0</v>
      </c>
      <c r="C16" s="245" t="s">
        <v>155</v>
      </c>
      <c r="D16" s="248" t="e">
        <f aca="false">B19*E16</f>
        <v>#DIV/0!</v>
      </c>
      <c r="E16" s="249"/>
    </row>
    <row r="17" customFormat="false" ht="15.75" hidden="false" customHeight="false" outlineLevel="0" collapsed="false">
      <c r="A17" s="245"/>
      <c r="B17" s="252"/>
      <c r="C17" s="245" t="s">
        <v>156</v>
      </c>
      <c r="D17" s="248" t="e">
        <f aca="false">B19*E17</f>
        <v>#DIV/0!</v>
      </c>
      <c r="E17" s="249" t="n">
        <v>0.2</v>
      </c>
    </row>
    <row r="18" customFormat="false" ht="15.75" hidden="false" customHeight="false" outlineLevel="0" collapsed="false">
      <c r="A18" s="245" t="s">
        <v>157</v>
      </c>
      <c r="B18" s="246" t="e">
        <f aca="false">B14*0.15</f>
        <v>#DIV/0!</v>
      </c>
      <c r="C18" s="245" t="s">
        <v>158</v>
      </c>
      <c r="D18" s="248" t="e">
        <f aca="false">B19*E18</f>
        <v>#DIV/0!</v>
      </c>
      <c r="E18" s="249"/>
    </row>
    <row r="19" s="257" customFormat="true" ht="15.75" hidden="false" customHeight="false" outlineLevel="0" collapsed="false">
      <c r="A19" s="253" t="s">
        <v>85</v>
      </c>
      <c r="B19" s="254" t="e">
        <f aca="false">SUM(B14:B18)</f>
        <v>#DIV/0!</v>
      </c>
      <c r="C19" s="253" t="s">
        <v>85</v>
      </c>
      <c r="D19" s="255" t="e">
        <f aca="false">SUM(D14:D18)</f>
        <v>#DIV/0!</v>
      </c>
      <c r="E19" s="256"/>
      <c r="AMJ19" s="258"/>
    </row>
    <row r="20" customFormat="false" ht="31.5" hidden="false" customHeight="false" outlineLevel="0" collapsed="false">
      <c r="A20" s="240" t="s">
        <v>160</v>
      </c>
      <c r="B20" s="241" t="str">
        <f aca="false">'IV.Charges de personnel'!H3</f>
        <v>Mise en relation cédants/repreneurs</v>
      </c>
      <c r="C20" s="240" t="s">
        <v>160</v>
      </c>
      <c r="D20" s="259" t="str">
        <f aca="false">B20</f>
        <v>Mise en relation cédants/repreneurs</v>
      </c>
      <c r="E20" s="177"/>
    </row>
    <row r="21" customFormat="false" ht="15.75" hidden="false" customHeight="false" outlineLevel="0" collapsed="false">
      <c r="A21" s="239" t="s">
        <v>147</v>
      </c>
      <c r="B21" s="243" t="s">
        <v>148</v>
      </c>
      <c r="C21" s="239" t="s">
        <v>149</v>
      </c>
      <c r="D21" s="260" t="s">
        <v>148</v>
      </c>
      <c r="E21" s="239" t="s">
        <v>150</v>
      </c>
    </row>
    <row r="22" customFormat="false" ht="15.75" hidden="false" customHeight="false" outlineLevel="0" collapsed="false">
      <c r="A22" s="245" t="s">
        <v>151</v>
      </c>
      <c r="B22" s="246" t="e">
        <f aca="false">'IV.Charges de personnel'!H15</f>
        <v>#DIV/0!</v>
      </c>
      <c r="C22" s="247" t="s">
        <v>152</v>
      </c>
      <c r="D22" s="248" t="e">
        <f aca="false">B27*E22</f>
        <v>#DIV/0!</v>
      </c>
      <c r="E22" s="249" t="n">
        <v>0.8</v>
      </c>
    </row>
    <row r="23" customFormat="false" ht="15.75" hidden="false" customHeight="false" outlineLevel="0" collapsed="false">
      <c r="A23" s="245" t="s">
        <v>153</v>
      </c>
      <c r="B23" s="246" t="e">
        <f aca="false">'IV.Charges de personnel'!H17</f>
        <v>#VALUE!</v>
      </c>
      <c r="C23" s="245"/>
      <c r="D23" s="248" t="e">
        <f aca="false">B27*E23</f>
        <v>#DIV/0!</v>
      </c>
      <c r="E23" s="249"/>
    </row>
    <row r="24" customFormat="false" ht="15.75" hidden="false" customHeight="false" outlineLevel="0" collapsed="false">
      <c r="A24" s="245" t="s">
        <v>154</v>
      </c>
      <c r="B24" s="261" t="n">
        <f aca="false">'V. Frais spécifiques'!D38</f>
        <v>0</v>
      </c>
      <c r="C24" s="245" t="s">
        <v>155</v>
      </c>
      <c r="D24" s="248" t="e">
        <f aca="false">B27*E24</f>
        <v>#DIV/0!</v>
      </c>
      <c r="E24" s="249"/>
    </row>
    <row r="25" customFormat="false" ht="15.75" hidden="false" customHeight="false" outlineLevel="0" collapsed="false">
      <c r="A25" s="245"/>
      <c r="B25" s="252"/>
      <c r="C25" s="245" t="s">
        <v>156</v>
      </c>
      <c r="D25" s="248" t="e">
        <f aca="false">B27*E25</f>
        <v>#DIV/0!</v>
      </c>
      <c r="E25" s="249" t="n">
        <v>0.2</v>
      </c>
    </row>
    <row r="26" customFormat="false" ht="15.75" hidden="false" customHeight="false" outlineLevel="0" collapsed="false">
      <c r="A26" s="245" t="s">
        <v>157</v>
      </c>
      <c r="B26" s="246" t="e">
        <f aca="false">B22*0.15</f>
        <v>#DIV/0!</v>
      </c>
      <c r="C26" s="245" t="s">
        <v>158</v>
      </c>
      <c r="D26" s="248" t="e">
        <f aca="false">B27*E26</f>
        <v>#DIV/0!</v>
      </c>
      <c r="E26" s="249"/>
    </row>
    <row r="27" s="257" customFormat="true" ht="15.75" hidden="false" customHeight="false" outlineLevel="0" collapsed="false">
      <c r="A27" s="253" t="s">
        <v>85</v>
      </c>
      <c r="B27" s="254" t="e">
        <f aca="false">SUM(B22:B26)</f>
        <v>#DIV/0!</v>
      </c>
      <c r="C27" s="253" t="s">
        <v>85</v>
      </c>
      <c r="D27" s="255" t="e">
        <f aca="false">SUM(D22:D26)</f>
        <v>#DIV/0!</v>
      </c>
      <c r="E27" s="256"/>
      <c r="AMJ27" s="258"/>
    </row>
    <row r="28" customFormat="false" ht="15.75" hidden="false" customHeight="false" outlineLevel="0" collapsed="false">
      <c r="A28" s="240" t="s">
        <v>161</v>
      </c>
      <c r="B28" s="241" t="str">
        <f aca="false">'IV.Charges de personnel'!J3</f>
        <v>Observatoire</v>
      </c>
      <c r="C28" s="240" t="s">
        <v>161</v>
      </c>
      <c r="D28" s="262" t="str">
        <f aca="false">B28</f>
        <v>Observatoire</v>
      </c>
      <c r="E28" s="177"/>
    </row>
    <row r="29" customFormat="false" ht="15.75" hidden="false" customHeight="false" outlineLevel="0" collapsed="false">
      <c r="A29" s="239" t="s">
        <v>147</v>
      </c>
      <c r="B29" s="243" t="s">
        <v>148</v>
      </c>
      <c r="C29" s="239" t="s">
        <v>149</v>
      </c>
      <c r="D29" s="244" t="s">
        <v>148</v>
      </c>
      <c r="E29" s="239" t="s">
        <v>150</v>
      </c>
    </row>
    <row r="30" customFormat="false" ht="15.75" hidden="false" customHeight="false" outlineLevel="0" collapsed="false">
      <c r="A30" s="263" t="s">
        <v>151</v>
      </c>
      <c r="B30" s="246" t="e">
        <f aca="false">'IV.Charges de personnel'!J15</f>
        <v>#DIV/0!</v>
      </c>
      <c r="C30" s="264" t="s">
        <v>152</v>
      </c>
      <c r="D30" s="265" t="e">
        <f aca="false">B35*E30</f>
        <v>#DIV/0!</v>
      </c>
      <c r="E30" s="249" t="n">
        <v>0.8</v>
      </c>
    </row>
    <row r="31" customFormat="false" ht="15.75" hidden="false" customHeight="false" outlineLevel="0" collapsed="false">
      <c r="A31" s="263" t="s">
        <v>153</v>
      </c>
      <c r="B31" s="246" t="e">
        <f aca="false">'IV.Charges de personnel'!J17</f>
        <v>#VALUE!</v>
      </c>
      <c r="C31" s="263"/>
      <c r="D31" s="265" t="e">
        <f aca="false">B35*E31</f>
        <v>#DIV/0!</v>
      </c>
      <c r="E31" s="249"/>
    </row>
    <row r="32" customFormat="false" ht="15.75" hidden="false" customHeight="false" outlineLevel="0" collapsed="false">
      <c r="A32" s="263" t="s">
        <v>154</v>
      </c>
      <c r="B32" s="251" t="n">
        <f aca="false">'V. Frais spécifiques'!D54</f>
        <v>0</v>
      </c>
      <c r="C32" s="263" t="s">
        <v>162</v>
      </c>
      <c r="D32" s="265" t="e">
        <f aca="false">B35*E32</f>
        <v>#DIV/0!</v>
      </c>
      <c r="E32" s="249"/>
    </row>
    <row r="33" customFormat="false" ht="15.75" hidden="false" customHeight="false" outlineLevel="0" collapsed="false">
      <c r="A33" s="263"/>
      <c r="B33" s="252"/>
      <c r="C33" s="263" t="s">
        <v>156</v>
      </c>
      <c r="D33" s="265" t="e">
        <f aca="false">B35*E33</f>
        <v>#DIV/0!</v>
      </c>
      <c r="E33" s="249" t="n">
        <v>0.2</v>
      </c>
    </row>
    <row r="34" customFormat="false" ht="15.75" hidden="false" customHeight="false" outlineLevel="0" collapsed="false">
      <c r="A34" s="263" t="s">
        <v>157</v>
      </c>
      <c r="B34" s="246" t="e">
        <f aca="false">B30*0.15</f>
        <v>#DIV/0!</v>
      </c>
      <c r="C34" s="263" t="s">
        <v>158</v>
      </c>
      <c r="D34" s="265" t="e">
        <f aca="false">B35*E34</f>
        <v>#DIV/0!</v>
      </c>
      <c r="E34" s="249"/>
    </row>
    <row r="35" s="257" customFormat="true" ht="15.75" hidden="false" customHeight="false" outlineLevel="0" collapsed="false">
      <c r="A35" s="266" t="s">
        <v>85</v>
      </c>
      <c r="B35" s="254" t="e">
        <f aca="false">SUM(B30:B34)</f>
        <v>#DIV/0!</v>
      </c>
      <c r="C35" s="266" t="s">
        <v>85</v>
      </c>
      <c r="D35" s="254" t="e">
        <f aca="false">SUM(D30:D34)</f>
        <v>#DIV/0!</v>
      </c>
      <c r="E35" s="256"/>
      <c r="AMJ35" s="258"/>
    </row>
    <row r="36" customFormat="false" ht="31.5" hidden="false" customHeight="false" outlineLevel="0" collapsed="false">
      <c r="A36" s="240" t="s">
        <v>163</v>
      </c>
      <c r="B36" s="241" t="str">
        <f aca="false">'IV.Charges de personnel'!L3</f>
        <v>Coordination /animation régionale</v>
      </c>
      <c r="C36" s="240" t="s">
        <v>163</v>
      </c>
      <c r="D36" s="242" t="str">
        <f aca="false">B36</f>
        <v>Coordination /animation régionale</v>
      </c>
      <c r="E36" s="177"/>
    </row>
    <row r="37" customFormat="false" ht="15.75" hidden="false" customHeight="false" outlineLevel="0" collapsed="false">
      <c r="A37" s="239" t="s">
        <v>147</v>
      </c>
      <c r="B37" s="243" t="s">
        <v>148</v>
      </c>
      <c r="C37" s="239" t="s">
        <v>149</v>
      </c>
      <c r="D37" s="244" t="s">
        <v>148</v>
      </c>
      <c r="E37" s="239" t="s">
        <v>150</v>
      </c>
    </row>
    <row r="38" customFormat="false" ht="15.75" hidden="false" customHeight="false" outlineLevel="0" collapsed="false">
      <c r="A38" s="263" t="s">
        <v>151</v>
      </c>
      <c r="B38" s="246" t="e">
        <f aca="false">'IV.Charges de personnel'!L15</f>
        <v>#DIV/0!</v>
      </c>
      <c r="C38" s="264" t="s">
        <v>152</v>
      </c>
      <c r="D38" s="265" t="e">
        <f aca="false">B43*E38</f>
        <v>#DIV/0!</v>
      </c>
      <c r="E38" s="249" t="n">
        <v>0.8</v>
      </c>
    </row>
    <row r="39" customFormat="false" ht="15.75" hidden="false" customHeight="false" outlineLevel="0" collapsed="false">
      <c r="A39" s="263" t="s">
        <v>153</v>
      </c>
      <c r="B39" s="246" t="e">
        <f aca="false">'IV.Charges de personnel'!L17</f>
        <v>#VALUE!</v>
      </c>
      <c r="C39" s="263"/>
      <c r="D39" s="265" t="e">
        <f aca="false">B43*E39</f>
        <v>#DIV/0!</v>
      </c>
      <c r="E39" s="249"/>
    </row>
    <row r="40" customFormat="false" ht="15.75" hidden="false" customHeight="false" outlineLevel="0" collapsed="false">
      <c r="A40" s="263" t="s">
        <v>154</v>
      </c>
      <c r="B40" s="251" t="n">
        <f aca="false">'V. Frais spécifiques'!D70</f>
        <v>0</v>
      </c>
      <c r="C40" s="263" t="s">
        <v>162</v>
      </c>
      <c r="D40" s="265" t="e">
        <f aca="false">B43*E40</f>
        <v>#DIV/0!</v>
      </c>
      <c r="E40" s="249"/>
    </row>
    <row r="41" customFormat="false" ht="15.75" hidden="false" customHeight="false" outlineLevel="0" collapsed="false">
      <c r="A41" s="263"/>
      <c r="B41" s="252"/>
      <c r="C41" s="263" t="s">
        <v>156</v>
      </c>
      <c r="D41" s="265" t="e">
        <f aca="false">B43*E41</f>
        <v>#DIV/0!</v>
      </c>
      <c r="E41" s="249" t="n">
        <v>0.2</v>
      </c>
    </row>
    <row r="42" customFormat="false" ht="15.75" hidden="false" customHeight="false" outlineLevel="0" collapsed="false">
      <c r="A42" s="263" t="s">
        <v>157</v>
      </c>
      <c r="B42" s="246" t="e">
        <f aca="false">B38*0.15</f>
        <v>#DIV/0!</v>
      </c>
      <c r="C42" s="263" t="s">
        <v>158</v>
      </c>
      <c r="D42" s="265" t="e">
        <f aca="false">B43*E42</f>
        <v>#DIV/0!</v>
      </c>
      <c r="E42" s="249"/>
    </row>
    <row r="43" s="257" customFormat="true" ht="15.75" hidden="false" customHeight="false" outlineLevel="0" collapsed="false">
      <c r="A43" s="266" t="s">
        <v>85</v>
      </c>
      <c r="B43" s="254" t="e">
        <f aca="false">SUM(B38:B42)</f>
        <v>#DIV/0!</v>
      </c>
      <c r="C43" s="266" t="s">
        <v>85</v>
      </c>
      <c r="D43" s="254" t="e">
        <f aca="false">SUM(D38:D42)</f>
        <v>#DIV/0!</v>
      </c>
      <c r="E43" s="256"/>
      <c r="AMJ43" s="258"/>
    </row>
    <row r="44" customFormat="false" ht="15.75" hidden="false" customHeight="false" outlineLevel="0" collapsed="false">
      <c r="A44" s="267" t="s">
        <v>164</v>
      </c>
      <c r="B44" s="268" t="e">
        <f aca="false">B11+B19+B27+B35+B43</f>
        <v>#DIV/0!</v>
      </c>
      <c r="C44" s="267" t="s">
        <v>165</v>
      </c>
      <c r="D44" s="269" t="e">
        <f aca="false">D11+D19+D27+D35+D43</f>
        <v>#DIV/0!</v>
      </c>
      <c r="E44" s="270"/>
    </row>
    <row r="45" customFormat="false" ht="15.75" hidden="false" customHeight="false" outlineLevel="0" collapsed="false">
      <c r="A45" s="271"/>
      <c r="B45" s="272"/>
    </row>
    <row r="46" customFormat="false" ht="15.75" hidden="false" customHeight="false" outlineLevel="0" collapsed="false">
      <c r="A46" s="271" t="s">
        <v>166</v>
      </c>
      <c r="B46" s="272"/>
    </row>
    <row r="47" customFormat="false" ht="15.75" hidden="false" customHeight="false" outlineLevel="0" collapsed="false">
      <c r="A47" s="271" t="s">
        <v>167</v>
      </c>
      <c r="B47" s="272"/>
    </row>
    <row r="48" customFormat="false" ht="15.75" hidden="false" customHeight="false" outlineLevel="0" collapsed="false">
      <c r="A48" s="271"/>
      <c r="B48" s="272"/>
    </row>
    <row r="49" customFormat="false" ht="15.75" hidden="false" customHeight="false" outlineLevel="0" collapsed="false">
      <c r="A49" s="273" t="s">
        <v>168</v>
      </c>
      <c r="B49" s="272"/>
    </row>
    <row r="50" customFormat="false" ht="15.75" hidden="false" customHeight="false" outlineLevel="0" collapsed="false">
      <c r="A50" s="274"/>
      <c r="B50" s="275"/>
    </row>
    <row r="51" customFormat="false" ht="15.75" hidden="false" customHeight="false" outlineLevel="0" collapsed="false">
      <c r="A51" s="276" t="s">
        <v>80</v>
      </c>
      <c r="B51" s="277"/>
      <c r="C51" s="278"/>
    </row>
    <row r="52" customFormat="false" ht="15.75" hidden="false" customHeight="false" outlineLevel="0" collapsed="false">
      <c r="A52" s="279" t="s">
        <v>82</v>
      </c>
      <c r="C52" s="280"/>
    </row>
    <row r="53" customFormat="false" ht="15.75" hidden="false" customHeight="false" outlineLevel="0" collapsed="false">
      <c r="A53" s="279" t="s">
        <v>83</v>
      </c>
      <c r="B53" s="281"/>
      <c r="C53" s="282"/>
      <c r="D53" s="283"/>
      <c r="E53" s="281"/>
    </row>
    <row r="54" customFormat="false" ht="15.75" hidden="false" customHeight="false" outlineLevel="0" collapsed="false">
      <c r="A54" s="284" t="s">
        <v>84</v>
      </c>
      <c r="B54" s="285"/>
      <c r="C54" s="286"/>
      <c r="D54" s="283"/>
      <c r="E54" s="281"/>
    </row>
  </sheetData>
  <mergeCells count="3">
    <mergeCell ref="A1:E1"/>
    <mergeCell ref="A3:B3"/>
    <mergeCell ref="C3:E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tabColor rgb="FFFFFF00"/>
    <pageSetUpPr fitToPage="false"/>
  </sheetPr>
  <dimension ref="A1:J21"/>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R12" activeCellId="0" sqref="R12"/>
    </sheetView>
  </sheetViews>
  <sheetFormatPr defaultRowHeight="15.75" zeroHeight="false" outlineLevelRow="0" outlineLevelCol="0"/>
  <cols>
    <col collapsed="false" customWidth="true" hidden="false" outlineLevel="0" max="1" min="1" style="40" width="28.86"/>
    <col collapsed="false" customWidth="true" hidden="false" outlineLevel="0" max="2" min="2" style="237" width="16.29"/>
    <col collapsed="false" customWidth="true" hidden="false" outlineLevel="0" max="3" min="3" style="40" width="32.87"/>
    <col collapsed="false" customWidth="true" hidden="false" outlineLevel="0" max="4" min="4" style="237" width="16"/>
    <col collapsed="false" customWidth="true" hidden="false" outlineLevel="0" max="5" min="5" style="40" width="17"/>
    <col collapsed="false" customWidth="false" hidden="false" outlineLevel="0" max="8" min="6" style="40" width="11.42"/>
    <col collapsed="false" customWidth="true" hidden="false" outlineLevel="0" max="9" min="9" style="40" width="29.86"/>
    <col collapsed="false" customWidth="true" hidden="false" outlineLevel="0" max="10" min="10" style="40" width="15"/>
    <col collapsed="false" customWidth="false" hidden="false" outlineLevel="0" max="1020" min="11" style="40" width="11.42"/>
    <col collapsed="false" customWidth="true" hidden="false" outlineLevel="0" max="1025" min="1021" style="0" width="8.86"/>
  </cols>
  <sheetData>
    <row r="1" customFormat="false" ht="33.4" hidden="false" customHeight="true" outlineLevel="0" collapsed="false">
      <c r="A1" s="57" t="s">
        <v>169</v>
      </c>
      <c r="B1" s="57"/>
      <c r="C1" s="57"/>
      <c r="D1" s="57"/>
      <c r="E1" s="57"/>
      <c r="F1" s="57"/>
      <c r="G1" s="287"/>
      <c r="H1" s="287"/>
      <c r="I1" s="288"/>
      <c r="J1" s="288"/>
    </row>
    <row r="2" customFormat="false" ht="15.75" hidden="false" customHeight="false" outlineLevel="0" collapsed="false">
      <c r="A2" s="288"/>
      <c r="B2" s="289"/>
      <c r="C2" s="288"/>
      <c r="D2" s="289"/>
      <c r="E2" s="288"/>
      <c r="F2" s="287"/>
      <c r="G2" s="287"/>
      <c r="H2" s="287"/>
      <c r="I2" s="288"/>
      <c r="J2" s="288"/>
    </row>
    <row r="3" customFormat="false" ht="13.9" hidden="false" customHeight="true" outlineLevel="0" collapsed="false">
      <c r="A3" s="290" t="s">
        <v>170</v>
      </c>
      <c r="B3" s="290"/>
      <c r="C3" s="290"/>
      <c r="D3" s="290"/>
      <c r="E3" s="290"/>
    </row>
    <row r="4" customFormat="false" ht="15.75" hidden="false" customHeight="false" outlineLevel="0" collapsed="false">
      <c r="A4" s="291"/>
      <c r="B4" s="292"/>
      <c r="C4" s="291"/>
      <c r="D4" s="292"/>
      <c r="E4" s="291"/>
      <c r="I4" s="293" t="s">
        <v>125</v>
      </c>
      <c r="J4" s="293"/>
    </row>
    <row r="5" customFormat="false" ht="35.1" hidden="false" customHeight="true" outlineLevel="0" collapsed="false">
      <c r="A5" s="294" t="s">
        <v>171</v>
      </c>
      <c r="B5" s="294"/>
      <c r="C5" s="295" t="s">
        <v>172</v>
      </c>
      <c r="D5" s="295"/>
      <c r="E5" s="296" t="s">
        <v>150</v>
      </c>
      <c r="G5" s="297"/>
      <c r="H5" s="297"/>
      <c r="I5" s="298" t="s">
        <v>171</v>
      </c>
      <c r="J5" s="298"/>
    </row>
    <row r="6" customFormat="false" ht="15.75" hidden="false" customHeight="false" outlineLevel="0" collapsed="false">
      <c r="A6" s="299" t="s">
        <v>151</v>
      </c>
      <c r="B6" s="300" t="e">
        <f aca="false">'IV.Charges de personnel'!N15</f>
        <v>#DIV/0!</v>
      </c>
      <c r="C6" s="301" t="s">
        <v>173</v>
      </c>
      <c r="D6" s="302" t="e">
        <f aca="false">'VI. Budget prev détail '!D6+'VI. Budget prev détail '!D14+'VI. Budget prev détail '!D22+'VI. Budget prev détail '!D30+'VI. Budget prev détail '!D38</f>
        <v>#DIV/0!</v>
      </c>
      <c r="E6" s="303" t="e">
        <f aca="false">D6/D$15</f>
        <v>#DIV/0!</v>
      </c>
      <c r="G6" s="283"/>
      <c r="H6" s="283"/>
      <c r="I6" s="304" t="s">
        <v>151</v>
      </c>
      <c r="J6" s="305" t="e">
        <f aca="false">'VI. Budget prev détail '!B6+'VI. Budget prev détail '!B14+'VI. Budget prev détail '!B22+'VI. Budget prev détail '!B30+'VI. Budget prev détail '!B38</f>
        <v>#DIV/0!</v>
      </c>
    </row>
    <row r="7" customFormat="false" ht="15.75" hidden="false" customHeight="false" outlineLevel="0" collapsed="false">
      <c r="A7" s="299" t="s">
        <v>174</v>
      </c>
      <c r="B7" s="300" t="e">
        <f aca="false">'IV.Charges de personnel'!N17</f>
        <v>#VALUE!</v>
      </c>
      <c r="C7" s="299" t="s">
        <v>175</v>
      </c>
      <c r="D7" s="306"/>
      <c r="E7" s="303" t="e">
        <f aca="false">D7/D$15</f>
        <v>#DIV/0!</v>
      </c>
      <c r="G7" s="283"/>
      <c r="H7" s="283"/>
      <c r="I7" s="304" t="s">
        <v>174</v>
      </c>
      <c r="J7" s="305" t="e">
        <f aca="false">'VI. Budget prev détail '!B7+'VI. Budget prev détail '!B15+'VI. Budget prev détail '!B23+'VI. Budget prev détail '!B31+'VI. Budget prev détail '!B39</f>
        <v>#VALUE!</v>
      </c>
    </row>
    <row r="8" customFormat="false" ht="15.75" hidden="false" customHeight="false" outlineLevel="0" collapsed="false">
      <c r="A8" s="299" t="s">
        <v>154</v>
      </c>
      <c r="B8" s="300" t="n">
        <f aca="false">'V. Frais spécifiques'!D72</f>
        <v>0</v>
      </c>
      <c r="C8" s="299" t="s">
        <v>176</v>
      </c>
      <c r="D8" s="306" t="e">
        <f aca="false">'VI. Budget prev détail '!D8+'VI. Budget prev détail '!D16+'VI. Budget prev détail '!D24+'VI. Budget prev détail '!D32+'VI. Budget prev détail '!D40</f>
        <v>#DIV/0!</v>
      </c>
      <c r="E8" s="303" t="e">
        <f aca="false">D8/D$15</f>
        <v>#DIV/0!</v>
      </c>
      <c r="G8" s="283"/>
      <c r="H8" s="283"/>
      <c r="I8" s="304" t="s">
        <v>154</v>
      </c>
      <c r="J8" s="305" t="n">
        <f aca="false">'VI. Budget prev détail '!B8+'VI. Budget prev détail '!B16+'VI. Budget prev détail '!B24+'VI. Budget prev détail '!B32+'VI. Budget prev détail '!B40</f>
        <v>0</v>
      </c>
    </row>
    <row r="9" customFormat="false" ht="15.75" hidden="false" customHeight="false" outlineLevel="0" collapsed="false">
      <c r="A9" s="299"/>
      <c r="B9" s="300"/>
      <c r="C9" s="299"/>
      <c r="D9" s="306"/>
      <c r="E9" s="303"/>
      <c r="G9" s="283"/>
      <c r="H9" s="283"/>
      <c r="I9" s="304" t="s">
        <v>177</v>
      </c>
      <c r="J9" s="305" t="n">
        <f aca="false">'VI. Budget prev détail '!B9+'VI. Budget prev détail '!B17+'VI. Budget prev détail '!B25+'VI. Budget prev détail '!B33+'VI. Budget prev détail '!B41</f>
        <v>0</v>
      </c>
    </row>
    <row r="10" customFormat="false" ht="15.75" hidden="false" customHeight="false" outlineLevel="0" collapsed="false">
      <c r="A10" s="299" t="s">
        <v>157</v>
      </c>
      <c r="B10" s="300" t="e">
        <f aca="false">0.15*B6</f>
        <v>#DIV/0!</v>
      </c>
      <c r="C10" s="299"/>
      <c r="D10" s="306"/>
      <c r="E10" s="303"/>
      <c r="G10" s="283"/>
      <c r="H10" s="283"/>
      <c r="I10" s="304" t="s">
        <v>157</v>
      </c>
      <c r="J10" s="305" t="e">
        <f aca="false">'VI. Budget prev détail '!B10+'VI. Budget prev détail '!B18+'VI. Budget prev détail '!B26+'VI. Budget prev détail '!B34+'VI. Budget prev détail '!B42</f>
        <v>#DIV/0!</v>
      </c>
    </row>
    <row r="11" customFormat="false" ht="15.75" hidden="false" customHeight="false" outlineLevel="0" collapsed="false">
      <c r="B11" s="300"/>
      <c r="C11" s="307"/>
      <c r="D11" s="306"/>
      <c r="E11" s="303"/>
      <c r="G11" s="283"/>
      <c r="H11" s="283"/>
      <c r="I11" s="304"/>
      <c r="J11" s="305"/>
    </row>
    <row r="12" customFormat="false" ht="15.75" hidden="false" customHeight="false" outlineLevel="0" collapsed="false">
      <c r="A12" s="299"/>
      <c r="B12" s="306"/>
      <c r="C12" s="308"/>
      <c r="D12" s="309"/>
      <c r="E12" s="303"/>
      <c r="G12" s="283"/>
      <c r="H12" s="283"/>
      <c r="I12" s="304"/>
      <c r="J12" s="305"/>
    </row>
    <row r="13" customFormat="false" ht="15.75" hidden="false" customHeight="false" outlineLevel="0" collapsed="false">
      <c r="A13" s="299"/>
      <c r="B13" s="300"/>
      <c r="C13" s="301" t="s">
        <v>156</v>
      </c>
      <c r="D13" s="306" t="e">
        <f aca="false">'VI. Budget prev détail '!D9+'VI. Budget prev détail '!D17+'VI. Budget prev détail '!D25+'VI. Budget prev détail '!D33+'VI. Budget prev détail '!D41</f>
        <v>#DIV/0!</v>
      </c>
      <c r="E13" s="303" t="e">
        <f aca="false">D13/D$15</f>
        <v>#DIV/0!</v>
      </c>
      <c r="G13" s="283"/>
      <c r="H13" s="283"/>
      <c r="I13" s="304"/>
      <c r="J13" s="305"/>
    </row>
    <row r="14" customFormat="false" ht="15.75" hidden="false" customHeight="false" outlineLevel="0" collapsed="false">
      <c r="A14" s="299"/>
      <c r="B14" s="300"/>
      <c r="C14" s="299" t="s">
        <v>158</v>
      </c>
      <c r="D14" s="306"/>
      <c r="E14" s="303"/>
      <c r="G14" s="283"/>
      <c r="H14" s="283"/>
      <c r="I14" s="304"/>
      <c r="J14" s="305"/>
    </row>
    <row r="15" customFormat="false" ht="15.75" hidden="false" customHeight="false" outlineLevel="0" collapsed="false">
      <c r="A15" s="310" t="s">
        <v>85</v>
      </c>
      <c r="B15" s="311" t="e">
        <f aca="false">SUM(B6:B14)</f>
        <v>#DIV/0!</v>
      </c>
      <c r="C15" s="310" t="s">
        <v>85</v>
      </c>
      <c r="D15" s="312" t="e">
        <f aca="false">SUM(D6:D14)</f>
        <v>#DIV/0!</v>
      </c>
      <c r="E15" s="313" t="e">
        <f aca="false">D15/B15</f>
        <v>#DIV/0!</v>
      </c>
      <c r="G15" s="283"/>
      <c r="H15" s="283"/>
      <c r="I15" s="304" t="s">
        <v>85</v>
      </c>
      <c r="J15" s="305" t="e">
        <f aca="false">'VI. Budget prev détail '!B43+'VI. Budget prev détail '!B35+'VI. Budget prev détail '!B27+'VI. Budget prev détail '!B19+'VI. Budget prev détail '!B11</f>
        <v>#DIV/0!</v>
      </c>
    </row>
    <row r="17" customFormat="false" ht="15.75" hidden="false" customHeight="false" outlineLevel="0" collapsed="false">
      <c r="A17" s="314" t="s">
        <v>178</v>
      </c>
      <c r="B17" s="314"/>
      <c r="C17" s="314"/>
      <c r="D17" s="314"/>
      <c r="E17" s="314"/>
      <c r="F17" s="315"/>
      <c r="G17" s="315"/>
      <c r="H17" s="316"/>
      <c r="I17" s="316"/>
      <c r="J17" s="316"/>
    </row>
    <row r="18" customFormat="false" ht="15.75" hidden="false" customHeight="false" outlineLevel="0" collapsed="false">
      <c r="A18" s="317"/>
      <c r="B18" s="318"/>
      <c r="C18" s="317"/>
      <c r="D18" s="318"/>
      <c r="E18" s="317"/>
      <c r="F18" s="317"/>
      <c r="G18" s="317"/>
      <c r="H18" s="56"/>
      <c r="I18" s="56"/>
      <c r="J18" s="56"/>
    </row>
    <row r="19" customFormat="false" ht="31.5" hidden="false" customHeight="false" outlineLevel="0" collapsed="false">
      <c r="A19" s="319" t="s">
        <v>179</v>
      </c>
      <c r="B19" s="320"/>
      <c r="C19" s="321" t="s">
        <v>180</v>
      </c>
      <c r="D19" s="322"/>
      <c r="E19" s="323" t="s">
        <v>181</v>
      </c>
      <c r="F19" s="39"/>
      <c r="G19" s="316"/>
      <c r="H19" s="316"/>
      <c r="I19" s="316"/>
    </row>
    <row r="20" customFormat="false" ht="15.75" hidden="false" customHeight="false" outlineLevel="0" collapsed="false">
      <c r="A20" s="56"/>
      <c r="B20" s="324"/>
      <c r="C20" s="39"/>
      <c r="D20" s="324"/>
      <c r="E20" s="56"/>
      <c r="F20" s="39"/>
      <c r="G20" s="56"/>
      <c r="H20" s="56"/>
      <c r="I20" s="56"/>
    </row>
    <row r="21" customFormat="false" ht="183" hidden="false" customHeight="true" outlineLevel="0" collapsed="false">
      <c r="A21" s="325" t="s">
        <v>182</v>
      </c>
      <c r="B21" s="325"/>
      <c r="C21" s="325"/>
      <c r="D21" s="325"/>
      <c r="E21" s="325"/>
    </row>
  </sheetData>
  <mergeCells count="10">
    <mergeCell ref="A1:F1"/>
    <mergeCell ref="A3:E3"/>
    <mergeCell ref="I4:J4"/>
    <mergeCell ref="A5:B5"/>
    <mergeCell ref="C5:D5"/>
    <mergeCell ref="I5:J5"/>
    <mergeCell ref="A17:E17"/>
    <mergeCell ref="H17:J17"/>
    <mergeCell ref="G19:I19"/>
    <mergeCell ref="A21:E2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tabColor rgb="FFFFFFFF"/>
    <pageSetUpPr fitToPage="false"/>
  </sheetPr>
  <dimension ref="A1:J55"/>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L25" activeCellId="0" sqref="L25"/>
    </sheetView>
  </sheetViews>
  <sheetFormatPr defaultRowHeight="15.75" zeroHeight="false" outlineLevelRow="0" outlineLevelCol="0"/>
  <cols>
    <col collapsed="false" customWidth="true" hidden="false" outlineLevel="0" max="1" min="1" style="40" width="4.29"/>
    <col collapsed="false" customWidth="true" hidden="false" outlineLevel="0" max="2" min="2" style="56" width="44.3"/>
    <col collapsed="false" customWidth="false" hidden="false" outlineLevel="0" max="3" min="3" style="237" width="11.42"/>
    <col collapsed="false" customWidth="true" hidden="false" outlineLevel="0" max="5" min="4" style="40" width="4.29"/>
    <col collapsed="false" customWidth="true" hidden="false" outlineLevel="0" max="6" min="6" style="56" width="44.3"/>
    <col collapsed="false" customWidth="false" hidden="false" outlineLevel="0" max="7" min="7" style="237" width="11.42"/>
    <col collapsed="false" customWidth="false" hidden="false" outlineLevel="0" max="1025" min="8" style="40" width="11.42"/>
  </cols>
  <sheetData>
    <row r="1" customFormat="false" ht="17.25" hidden="false" customHeight="false" outlineLevel="0" collapsed="false">
      <c r="A1" s="326" t="s">
        <v>183</v>
      </c>
      <c r="B1" s="326"/>
      <c r="C1" s="326"/>
      <c r="D1" s="326"/>
      <c r="E1" s="326"/>
      <c r="F1" s="326"/>
      <c r="G1" s="326"/>
      <c r="H1" s="327"/>
    </row>
    <row r="2" customFormat="false" ht="15" hidden="false" customHeight="true" outlineLevel="0" collapsed="false">
      <c r="A2" s="328" t="s">
        <v>184</v>
      </c>
      <c r="B2" s="328"/>
      <c r="C2" s="328"/>
      <c r="D2" s="328"/>
      <c r="E2" s="328"/>
      <c r="F2" s="328"/>
      <c r="G2" s="328"/>
      <c r="H2" s="56"/>
      <c r="I2" s="56"/>
      <c r="J2" s="56"/>
    </row>
    <row r="4" customFormat="false" ht="15.75" hidden="false" customHeight="false" outlineLevel="0" collapsed="false">
      <c r="A4" s="329" t="s">
        <v>171</v>
      </c>
      <c r="B4" s="329"/>
      <c r="C4" s="330" t="s">
        <v>185</v>
      </c>
      <c r="D4" s="331"/>
      <c r="E4" s="329" t="s">
        <v>172</v>
      </c>
      <c r="F4" s="329"/>
      <c r="G4" s="332" t="s">
        <v>185</v>
      </c>
      <c r="H4" s="333"/>
      <c r="I4" s="56"/>
      <c r="J4" s="56"/>
    </row>
    <row r="5" customFormat="false" ht="15.75" hidden="false" customHeight="false" outlineLevel="0" collapsed="false">
      <c r="A5" s="334"/>
      <c r="B5" s="335"/>
      <c r="C5" s="336"/>
      <c r="D5" s="337"/>
      <c r="E5" s="338"/>
      <c r="F5" s="339"/>
      <c r="G5" s="340"/>
      <c r="H5" s="333"/>
      <c r="I5" s="56"/>
      <c r="J5" s="56"/>
    </row>
    <row r="6" customFormat="false" ht="15.75" hidden="false" customHeight="true" outlineLevel="0" collapsed="false">
      <c r="A6" s="341" t="s">
        <v>186</v>
      </c>
      <c r="B6" s="341"/>
      <c r="C6" s="342" t="n">
        <f aca="false">SUM(C7:C10)</f>
        <v>0</v>
      </c>
      <c r="D6" s="337"/>
      <c r="E6" s="343" t="s">
        <v>187</v>
      </c>
      <c r="F6" s="343"/>
      <c r="G6" s="344" t="n">
        <f aca="false">SUM(G7:G9)</f>
        <v>0</v>
      </c>
      <c r="H6" s="333"/>
      <c r="I6" s="56"/>
      <c r="J6" s="56"/>
    </row>
    <row r="7" customFormat="false" ht="15.75" hidden="false" customHeight="false" outlineLevel="0" collapsed="false">
      <c r="A7" s="345"/>
      <c r="B7" s="335" t="s">
        <v>188</v>
      </c>
      <c r="C7" s="346"/>
      <c r="D7" s="337"/>
      <c r="E7" s="347"/>
      <c r="F7" s="348"/>
      <c r="G7" s="346"/>
      <c r="H7" s="333"/>
      <c r="I7" s="56"/>
      <c r="J7" s="56"/>
    </row>
    <row r="8" customFormat="false" ht="15.75" hidden="false" customHeight="false" outlineLevel="0" collapsed="false">
      <c r="A8" s="345"/>
      <c r="B8" s="335" t="s">
        <v>189</v>
      </c>
      <c r="C8" s="346"/>
      <c r="D8" s="337"/>
      <c r="E8" s="347"/>
      <c r="F8" s="348"/>
      <c r="G8" s="346"/>
      <c r="H8" s="333"/>
      <c r="I8" s="56"/>
      <c r="J8" s="56"/>
    </row>
    <row r="9" customFormat="false" ht="15.75" hidden="false" customHeight="false" outlineLevel="0" collapsed="false">
      <c r="A9" s="345"/>
      <c r="B9" s="335" t="s">
        <v>190</v>
      </c>
      <c r="C9" s="346"/>
      <c r="D9" s="337"/>
      <c r="E9" s="349"/>
      <c r="F9" s="348"/>
      <c r="G9" s="346"/>
      <c r="H9" s="333"/>
      <c r="I9" s="56"/>
      <c r="J9" s="56"/>
    </row>
    <row r="10" customFormat="false" ht="15.75" hidden="false" customHeight="true" outlineLevel="0" collapsed="false">
      <c r="A10" s="345"/>
      <c r="B10" s="350"/>
      <c r="C10" s="346"/>
      <c r="D10" s="337"/>
      <c r="E10" s="343" t="s">
        <v>191</v>
      </c>
      <c r="F10" s="343"/>
      <c r="G10" s="342" t="n">
        <f aca="false">SUM(G11:G30)</f>
        <v>0</v>
      </c>
      <c r="H10" s="333"/>
      <c r="I10" s="56"/>
      <c r="J10" s="56"/>
    </row>
    <row r="11" customFormat="false" ht="15.75" hidden="false" customHeight="false" outlineLevel="0" collapsed="false">
      <c r="A11" s="341" t="s">
        <v>192</v>
      </c>
      <c r="B11" s="341"/>
      <c r="C11" s="342" t="n">
        <f aca="false">SUM(C12:C16)</f>
        <v>0</v>
      </c>
      <c r="D11" s="337"/>
      <c r="E11" s="349"/>
      <c r="F11" s="351" t="s">
        <v>193</v>
      </c>
      <c r="G11" s="346"/>
      <c r="H11" s="333"/>
      <c r="I11" s="56"/>
      <c r="J11" s="56"/>
    </row>
    <row r="12" customFormat="false" ht="15.75" hidden="false" customHeight="false" outlineLevel="0" collapsed="false">
      <c r="A12" s="345"/>
      <c r="B12" s="335" t="s">
        <v>194</v>
      </c>
      <c r="C12" s="346"/>
      <c r="D12" s="337"/>
      <c r="E12" s="349"/>
      <c r="F12" s="348" t="s">
        <v>195</v>
      </c>
      <c r="G12" s="346"/>
      <c r="H12" s="333"/>
      <c r="I12" s="56"/>
      <c r="J12" s="56"/>
    </row>
    <row r="13" customFormat="false" ht="15.75" hidden="false" customHeight="false" outlineLevel="0" collapsed="false">
      <c r="A13" s="345"/>
      <c r="B13" s="335" t="s">
        <v>196</v>
      </c>
      <c r="C13" s="346"/>
      <c r="D13" s="337"/>
      <c r="E13" s="349"/>
      <c r="F13" s="351" t="s">
        <v>197</v>
      </c>
      <c r="G13" s="346"/>
      <c r="H13" s="333"/>
      <c r="I13" s="56"/>
      <c r="J13" s="56"/>
    </row>
    <row r="14" customFormat="false" ht="15.75" hidden="false" customHeight="false" outlineLevel="0" collapsed="false">
      <c r="A14" s="345"/>
      <c r="B14" s="335" t="s">
        <v>198</v>
      </c>
      <c r="C14" s="346"/>
      <c r="D14" s="337"/>
      <c r="E14" s="349"/>
      <c r="F14" s="351" t="s">
        <v>199</v>
      </c>
      <c r="G14" s="346"/>
      <c r="H14" s="333"/>
      <c r="I14" s="56"/>
      <c r="J14" s="56"/>
    </row>
    <row r="15" customFormat="false" ht="15.75" hidden="false" customHeight="false" outlineLevel="0" collapsed="false">
      <c r="A15" s="345"/>
      <c r="B15" s="335" t="s">
        <v>200</v>
      </c>
      <c r="C15" s="346"/>
      <c r="D15" s="337"/>
      <c r="E15" s="349"/>
      <c r="F15" s="351" t="s">
        <v>199</v>
      </c>
      <c r="G15" s="346"/>
      <c r="H15" s="333"/>
      <c r="I15" s="56"/>
      <c r="J15" s="56"/>
    </row>
    <row r="16" customFormat="false" ht="15.75" hidden="false" customHeight="false" outlineLevel="0" collapsed="false">
      <c r="A16" s="345"/>
      <c r="B16" s="335" t="s">
        <v>201</v>
      </c>
      <c r="C16" s="346"/>
      <c r="D16" s="337"/>
      <c r="E16" s="349"/>
      <c r="F16" s="348" t="s">
        <v>202</v>
      </c>
      <c r="G16" s="346"/>
      <c r="H16" s="333"/>
      <c r="I16" s="56"/>
      <c r="J16" s="56"/>
    </row>
    <row r="17" customFormat="false" ht="15.75" hidden="false" customHeight="true" outlineLevel="0" collapsed="false">
      <c r="A17" s="343" t="s">
        <v>203</v>
      </c>
      <c r="B17" s="343"/>
      <c r="C17" s="342" t="n">
        <f aca="false">SUM(C18:C21)</f>
        <v>0</v>
      </c>
      <c r="D17" s="39"/>
      <c r="E17" s="352"/>
      <c r="F17" s="348"/>
      <c r="G17" s="346"/>
      <c r="H17" s="333"/>
      <c r="I17" s="56"/>
      <c r="J17" s="56"/>
    </row>
    <row r="18" customFormat="false" ht="15.75" hidden="false" customHeight="false" outlineLevel="0" collapsed="false">
      <c r="A18" s="345"/>
      <c r="B18" s="335" t="s">
        <v>204</v>
      </c>
      <c r="C18" s="346"/>
      <c r="D18" s="39"/>
      <c r="E18" s="352"/>
      <c r="F18" s="348" t="s">
        <v>205</v>
      </c>
      <c r="G18" s="346"/>
      <c r="H18" s="333"/>
      <c r="I18" s="56"/>
      <c r="J18" s="56"/>
    </row>
    <row r="19" customFormat="false" ht="15.75" hidden="false" customHeight="false" outlineLevel="0" collapsed="false">
      <c r="A19" s="345"/>
      <c r="B19" s="335" t="s">
        <v>206</v>
      </c>
      <c r="C19" s="346"/>
      <c r="D19" s="39"/>
      <c r="E19" s="352"/>
      <c r="F19" s="348" t="s">
        <v>207</v>
      </c>
      <c r="G19" s="346"/>
      <c r="H19" s="333"/>
      <c r="I19" s="56"/>
      <c r="J19" s="56"/>
    </row>
    <row r="20" customFormat="false" ht="15.75" hidden="false" customHeight="false" outlineLevel="0" collapsed="false">
      <c r="A20" s="345"/>
      <c r="B20" s="335" t="s">
        <v>208</v>
      </c>
      <c r="C20" s="346"/>
      <c r="D20" s="39"/>
      <c r="E20" s="352"/>
      <c r="F20" s="348" t="s">
        <v>209</v>
      </c>
      <c r="G20" s="346"/>
      <c r="H20" s="333"/>
      <c r="I20" s="56"/>
      <c r="J20" s="56"/>
    </row>
    <row r="21" customFormat="false" ht="15.75" hidden="false" customHeight="false" outlineLevel="0" collapsed="false">
      <c r="A21" s="345"/>
      <c r="B21" s="335" t="s">
        <v>201</v>
      </c>
      <c r="C21" s="346"/>
      <c r="D21" s="39"/>
      <c r="E21" s="352"/>
      <c r="F21" s="348" t="s">
        <v>210</v>
      </c>
      <c r="G21" s="346"/>
      <c r="H21" s="333"/>
      <c r="I21" s="56"/>
      <c r="J21" s="56"/>
    </row>
    <row r="22" customFormat="false" ht="15.75" hidden="false" customHeight="false" outlineLevel="0" collapsed="false">
      <c r="A22" s="341" t="s">
        <v>211</v>
      </c>
      <c r="B22" s="341"/>
      <c r="C22" s="342" t="n">
        <f aca="false">SUM(C23:C25)</f>
        <v>0</v>
      </c>
      <c r="D22" s="39"/>
      <c r="E22" s="352"/>
      <c r="F22" s="348"/>
      <c r="G22" s="346"/>
      <c r="H22" s="333"/>
      <c r="I22" s="56"/>
      <c r="J22" s="56"/>
    </row>
    <row r="23" customFormat="false" ht="15.75" hidden="false" customHeight="false" outlineLevel="0" collapsed="false">
      <c r="A23" s="345"/>
      <c r="B23" s="335" t="s">
        <v>212</v>
      </c>
      <c r="C23" s="346"/>
      <c r="D23" s="39"/>
      <c r="E23" s="353"/>
      <c r="F23" s="348"/>
      <c r="G23" s="346"/>
      <c r="H23" s="333"/>
      <c r="I23" s="56"/>
      <c r="J23" s="56"/>
    </row>
    <row r="24" customFormat="false" ht="15.75" hidden="false" customHeight="false" outlineLevel="0" collapsed="false">
      <c r="A24" s="345"/>
      <c r="B24" s="354" t="s">
        <v>213</v>
      </c>
      <c r="C24" s="346"/>
      <c r="D24" s="39"/>
      <c r="E24" s="353"/>
      <c r="F24" s="348"/>
      <c r="G24" s="346"/>
      <c r="H24" s="333"/>
      <c r="I24" s="56"/>
      <c r="J24" s="56"/>
    </row>
    <row r="25" customFormat="false" ht="15.75" hidden="false" customHeight="false" outlineLevel="0" collapsed="false">
      <c r="A25" s="345"/>
      <c r="B25" s="350"/>
      <c r="C25" s="346"/>
      <c r="D25" s="39"/>
      <c r="E25" s="353"/>
      <c r="F25" s="348"/>
      <c r="G25" s="346"/>
      <c r="H25" s="333"/>
      <c r="I25" s="56"/>
      <c r="J25" s="56"/>
    </row>
    <row r="26" customFormat="false" ht="15.75" hidden="false" customHeight="true" outlineLevel="0" collapsed="false">
      <c r="A26" s="343" t="s">
        <v>214</v>
      </c>
      <c r="B26" s="343"/>
      <c r="C26" s="342" t="n">
        <f aca="false">SUM(C27:C30)</f>
        <v>0</v>
      </c>
      <c r="D26" s="39"/>
      <c r="E26" s="353"/>
      <c r="F26" s="348"/>
      <c r="G26" s="346"/>
      <c r="H26" s="333"/>
      <c r="I26" s="56"/>
      <c r="J26" s="56"/>
    </row>
    <row r="27" customFormat="false" ht="15.75" hidden="false" customHeight="false" outlineLevel="0" collapsed="false">
      <c r="A27" s="345"/>
      <c r="B27" s="335" t="s">
        <v>215</v>
      </c>
      <c r="C27" s="346"/>
      <c r="D27" s="39"/>
      <c r="E27" s="335"/>
      <c r="F27" s="348"/>
      <c r="G27" s="346"/>
      <c r="H27" s="333"/>
      <c r="I27" s="56"/>
      <c r="J27" s="56"/>
    </row>
    <row r="28" customFormat="false" ht="15.75" hidden="false" customHeight="false" outlineLevel="0" collapsed="false">
      <c r="A28" s="345"/>
      <c r="B28" s="335" t="s">
        <v>216</v>
      </c>
      <c r="C28" s="346"/>
      <c r="D28" s="39"/>
      <c r="E28" s="335"/>
      <c r="F28" s="348"/>
      <c r="G28" s="346"/>
      <c r="H28" s="333"/>
      <c r="I28" s="56"/>
      <c r="J28" s="56"/>
    </row>
    <row r="29" customFormat="false" ht="15.75" hidden="false" customHeight="false" outlineLevel="0" collapsed="false">
      <c r="A29" s="345"/>
      <c r="B29" s="335" t="s">
        <v>217</v>
      </c>
      <c r="C29" s="346"/>
      <c r="D29" s="39"/>
      <c r="E29" s="335"/>
      <c r="F29" s="348"/>
      <c r="G29" s="346"/>
      <c r="H29" s="333"/>
      <c r="I29" s="56"/>
      <c r="J29" s="56"/>
    </row>
    <row r="30" customFormat="false" ht="15.75" hidden="false" customHeight="false" outlineLevel="0" collapsed="false">
      <c r="A30" s="345"/>
      <c r="B30" s="350"/>
      <c r="C30" s="346"/>
      <c r="D30" s="39"/>
      <c r="E30" s="335"/>
      <c r="F30" s="348"/>
      <c r="G30" s="346"/>
      <c r="H30" s="333"/>
      <c r="I30" s="56"/>
      <c r="J30" s="56"/>
    </row>
    <row r="31" customFormat="false" ht="15.75" hidden="false" customHeight="true" outlineLevel="0" collapsed="false">
      <c r="A31" s="343" t="s">
        <v>218</v>
      </c>
      <c r="B31" s="343"/>
      <c r="C31" s="342" t="n">
        <f aca="false">SUM(C32:C33)</f>
        <v>0</v>
      </c>
      <c r="D31" s="39"/>
      <c r="E31" s="343" t="s">
        <v>219</v>
      </c>
      <c r="F31" s="343"/>
      <c r="G31" s="342" t="n">
        <f aca="false">SUM(G32:G33)</f>
        <v>0</v>
      </c>
      <c r="H31" s="333"/>
      <c r="I31" s="56"/>
      <c r="J31" s="56"/>
    </row>
    <row r="32" customFormat="false" ht="15.75" hidden="false" customHeight="false" outlineLevel="0" collapsed="false">
      <c r="A32" s="355"/>
      <c r="B32" s="350"/>
      <c r="C32" s="346"/>
      <c r="D32" s="39"/>
      <c r="E32" s="352"/>
      <c r="F32" s="351" t="s">
        <v>220</v>
      </c>
      <c r="G32" s="346"/>
      <c r="H32" s="333"/>
      <c r="I32" s="56"/>
      <c r="J32" s="56"/>
    </row>
    <row r="33" customFormat="false" ht="15.75" hidden="false" customHeight="false" outlineLevel="0" collapsed="false">
      <c r="A33" s="345"/>
      <c r="B33" s="350"/>
      <c r="C33" s="346"/>
      <c r="D33" s="39"/>
      <c r="E33" s="353"/>
      <c r="F33" s="348"/>
      <c r="G33" s="346"/>
      <c r="H33" s="333"/>
      <c r="I33" s="56"/>
      <c r="J33" s="56"/>
    </row>
    <row r="34" customFormat="false" ht="15.75" hidden="false" customHeight="true" outlineLevel="0" collapsed="false">
      <c r="A34" s="356" t="s">
        <v>221</v>
      </c>
      <c r="B34" s="356"/>
      <c r="C34" s="342" t="n">
        <v>0</v>
      </c>
      <c r="D34" s="39"/>
      <c r="E34" s="356" t="s">
        <v>222</v>
      </c>
      <c r="F34" s="356"/>
      <c r="G34" s="342" t="n">
        <v>0</v>
      </c>
      <c r="H34" s="333"/>
      <c r="I34" s="56"/>
      <c r="J34" s="56"/>
    </row>
    <row r="35" customFormat="false" ht="15.75" hidden="false" customHeight="true" outlineLevel="0" collapsed="false">
      <c r="A35" s="356" t="s">
        <v>223</v>
      </c>
      <c r="B35" s="356"/>
      <c r="C35" s="342" t="n">
        <v>0</v>
      </c>
      <c r="D35" s="39"/>
      <c r="E35" s="356" t="s">
        <v>222</v>
      </c>
      <c r="F35" s="356"/>
      <c r="G35" s="342" t="n">
        <v>0</v>
      </c>
      <c r="H35" s="333"/>
      <c r="I35" s="56"/>
      <c r="J35" s="56"/>
    </row>
    <row r="36" customFormat="false" ht="15.75" hidden="false" customHeight="true" outlineLevel="0" collapsed="false">
      <c r="A36" s="356" t="s">
        <v>224</v>
      </c>
      <c r="B36" s="356"/>
      <c r="C36" s="342" t="n">
        <v>0</v>
      </c>
      <c r="D36" s="39"/>
      <c r="E36" s="356" t="s">
        <v>225</v>
      </c>
      <c r="F36" s="356"/>
      <c r="G36" s="342" t="n">
        <v>0</v>
      </c>
      <c r="H36" s="333"/>
      <c r="I36" s="56"/>
      <c r="J36" s="56"/>
    </row>
    <row r="37" customFormat="false" ht="15.75" hidden="false" customHeight="false" outlineLevel="0" collapsed="false">
      <c r="A37" s="334"/>
      <c r="C37" s="324"/>
      <c r="D37" s="39"/>
      <c r="E37" s="39"/>
      <c r="G37" s="324"/>
      <c r="H37" s="333"/>
      <c r="I37" s="56"/>
      <c r="J37" s="56"/>
    </row>
    <row r="38" customFormat="false" ht="15.75" hidden="false" customHeight="false" outlineLevel="0" collapsed="false">
      <c r="A38" s="334"/>
      <c r="B38" s="357" t="s">
        <v>226</v>
      </c>
      <c r="C38" s="358" t="n">
        <f aca="false">C6+C11+C17+C22+C26+C31+C34+C35+C36</f>
        <v>0</v>
      </c>
      <c r="D38" s="39"/>
      <c r="E38" s="39"/>
      <c r="F38" s="357" t="s">
        <v>227</v>
      </c>
      <c r="G38" s="358" t="n">
        <f aca="false">G6+G10+G17+G22+G26+G31+G34+G35+G36</f>
        <v>0</v>
      </c>
      <c r="H38" s="333"/>
      <c r="I38" s="56"/>
      <c r="J38" s="56"/>
    </row>
    <row r="39" customFormat="false" ht="15.75" hidden="false" customHeight="false" outlineLevel="0" collapsed="false">
      <c r="A39" s="334"/>
      <c r="C39" s="324"/>
      <c r="D39" s="39"/>
      <c r="E39" s="39"/>
      <c r="G39" s="340"/>
      <c r="H39" s="333"/>
      <c r="I39" s="56"/>
      <c r="J39" s="56"/>
    </row>
    <row r="40" customFormat="false" ht="15.75" hidden="false" customHeight="false" outlineLevel="0" collapsed="false">
      <c r="A40" s="359"/>
      <c r="B40" s="360" t="s">
        <v>228</v>
      </c>
      <c r="C40" s="361"/>
      <c r="D40" s="362"/>
      <c r="E40" s="362"/>
      <c r="F40" s="360"/>
      <c r="G40" s="363"/>
      <c r="H40" s="333"/>
      <c r="I40" s="56"/>
      <c r="J40" s="56"/>
    </row>
    <row r="41" customFormat="false" ht="26.25" hidden="false" customHeight="true" outlineLevel="0" collapsed="false">
      <c r="A41" s="364" t="s">
        <v>229</v>
      </c>
      <c r="B41" s="364"/>
      <c r="C41" s="342" t="n">
        <f aca="false">SUM(C42:C44)</f>
        <v>0</v>
      </c>
      <c r="D41" s="39"/>
      <c r="E41" s="365" t="n">
        <v>87</v>
      </c>
      <c r="F41" s="366" t="s">
        <v>230</v>
      </c>
      <c r="G41" s="342" t="n">
        <f aca="false">SUM(G42:G44)</f>
        <v>0</v>
      </c>
      <c r="H41" s="333"/>
      <c r="I41" s="56"/>
      <c r="J41" s="56"/>
    </row>
    <row r="42" customFormat="false" ht="15.75" hidden="false" customHeight="false" outlineLevel="0" collapsed="false">
      <c r="A42" s="334"/>
      <c r="B42" s="350"/>
      <c r="C42" s="367"/>
      <c r="D42" s="39"/>
      <c r="E42" s="39"/>
      <c r="F42" s="350"/>
      <c r="G42" s="367"/>
      <c r="H42" s="333"/>
      <c r="I42" s="56"/>
      <c r="J42" s="56"/>
    </row>
    <row r="43" customFormat="false" ht="15.75" hidden="false" customHeight="false" outlineLevel="0" collapsed="false">
      <c r="A43" s="334"/>
      <c r="B43" s="350"/>
      <c r="C43" s="367"/>
      <c r="D43" s="39"/>
      <c r="E43" s="39"/>
      <c r="F43" s="350"/>
      <c r="G43" s="367"/>
      <c r="H43" s="333"/>
      <c r="I43" s="56"/>
      <c r="J43" s="56"/>
    </row>
    <row r="44" customFormat="false" ht="15.75" hidden="false" customHeight="false" outlineLevel="0" collapsed="false">
      <c r="A44" s="334"/>
      <c r="B44" s="350"/>
      <c r="C44" s="367"/>
      <c r="D44" s="39"/>
      <c r="E44" s="39"/>
      <c r="F44" s="350"/>
      <c r="G44" s="367"/>
      <c r="H44" s="333"/>
      <c r="I44" s="56"/>
      <c r="J44" s="56"/>
    </row>
    <row r="45" customFormat="false" ht="15.75" hidden="false" customHeight="false" outlineLevel="0" collapsed="false">
      <c r="A45" s="368"/>
      <c r="B45" s="369" t="s">
        <v>85</v>
      </c>
      <c r="C45" s="370" t="n">
        <f aca="false">C41</f>
        <v>0</v>
      </c>
      <c r="D45" s="371"/>
      <c r="E45" s="371"/>
      <c r="F45" s="369" t="s">
        <v>85</v>
      </c>
      <c r="G45" s="370" t="n">
        <f aca="false">G41</f>
        <v>0</v>
      </c>
      <c r="H45" s="333"/>
      <c r="I45" s="56"/>
      <c r="J45" s="56"/>
    </row>
    <row r="46" customFormat="false" ht="15.75" hidden="false" customHeight="false" outlineLevel="0" collapsed="false">
      <c r="A46" s="39"/>
      <c r="C46" s="324"/>
      <c r="D46" s="39"/>
      <c r="E46" s="39"/>
      <c r="G46" s="324"/>
      <c r="H46" s="56"/>
      <c r="I46" s="56"/>
      <c r="J46" s="56"/>
    </row>
    <row r="47" customFormat="false" ht="15.75" hidden="false" customHeight="false" outlineLevel="0" collapsed="false">
      <c r="A47" s="372" t="s">
        <v>231</v>
      </c>
      <c r="B47" s="372"/>
      <c r="C47" s="372"/>
      <c r="D47" s="372"/>
      <c r="E47" s="372"/>
      <c r="F47" s="372"/>
      <c r="G47" s="372"/>
      <c r="H47" s="56"/>
      <c r="I47" s="56"/>
      <c r="J47" s="56"/>
    </row>
    <row r="48" customFormat="false" ht="15.75" hidden="false" customHeight="false" outlineLevel="0" collapsed="false">
      <c r="A48" s="39"/>
      <c r="C48" s="324"/>
      <c r="D48" s="39"/>
      <c r="E48" s="39"/>
      <c r="G48" s="324"/>
      <c r="H48" s="56"/>
      <c r="I48" s="56"/>
      <c r="J48" s="56"/>
    </row>
    <row r="49" customFormat="false" ht="15.75" hidden="false" customHeight="false" outlineLevel="0" collapsed="false">
      <c r="A49" s="39"/>
      <c r="C49" s="324"/>
      <c r="D49" s="39"/>
      <c r="E49" s="39"/>
      <c r="G49" s="324"/>
      <c r="H49" s="56"/>
      <c r="I49" s="56"/>
      <c r="J49" s="56"/>
    </row>
    <row r="50" customFormat="false" ht="15.75" hidden="false" customHeight="false" outlineLevel="0" collapsed="false">
      <c r="A50" s="39"/>
      <c r="B50" s="56" t="s">
        <v>179</v>
      </c>
      <c r="C50" s="324" t="s">
        <v>180</v>
      </c>
      <c r="D50" s="39"/>
      <c r="E50" s="39"/>
      <c r="F50" s="56" t="s">
        <v>232</v>
      </c>
      <c r="G50" s="324"/>
      <c r="H50" s="56"/>
      <c r="I50" s="56"/>
      <c r="J50" s="56"/>
    </row>
    <row r="51" customFormat="false" ht="15.75" hidden="false" customHeight="false" outlineLevel="0" collapsed="false">
      <c r="A51" s="39"/>
      <c r="C51" s="324"/>
      <c r="D51" s="39"/>
      <c r="E51" s="39"/>
      <c r="G51" s="324"/>
      <c r="H51" s="56"/>
      <c r="I51" s="56"/>
      <c r="J51" s="56"/>
    </row>
    <row r="52" customFormat="false" ht="15.75" hidden="false" customHeight="false" outlineLevel="0" collapsed="false">
      <c r="A52" s="39"/>
      <c r="C52" s="324"/>
      <c r="D52" s="39"/>
      <c r="E52" s="39"/>
      <c r="G52" s="324"/>
      <c r="H52" s="56"/>
      <c r="I52" s="56"/>
      <c r="J52" s="56"/>
    </row>
    <row r="53" customFormat="false" ht="15.75" hidden="false" customHeight="false" outlineLevel="0" collapsed="false">
      <c r="A53" s="39"/>
      <c r="C53" s="324"/>
      <c r="D53" s="39"/>
      <c r="E53" s="39"/>
      <c r="G53" s="324"/>
      <c r="H53" s="56"/>
      <c r="I53" s="56"/>
      <c r="J53" s="56"/>
    </row>
    <row r="54" customFormat="false" ht="15.75" hidden="false" customHeight="false" outlineLevel="0" collapsed="false">
      <c r="A54" s="39"/>
      <c r="C54" s="324"/>
      <c r="D54" s="39"/>
      <c r="E54" s="39"/>
      <c r="G54" s="324"/>
      <c r="H54" s="56"/>
      <c r="I54" s="56"/>
      <c r="J54" s="56"/>
    </row>
    <row r="55" customFormat="false" ht="43.5" hidden="false" customHeight="true" outlineLevel="0" collapsed="false">
      <c r="A55" s="373" t="s">
        <v>233</v>
      </c>
      <c r="B55" s="373"/>
      <c r="C55" s="373"/>
      <c r="D55" s="373"/>
      <c r="E55" s="373"/>
      <c r="F55" s="373"/>
      <c r="G55" s="373"/>
    </row>
  </sheetData>
  <mergeCells count="22">
    <mergeCell ref="A1:G1"/>
    <mergeCell ref="A2:G2"/>
    <mergeCell ref="A4:B4"/>
    <mergeCell ref="E4:F4"/>
    <mergeCell ref="A6:B6"/>
    <mergeCell ref="E6:F6"/>
    <mergeCell ref="E10:F10"/>
    <mergeCell ref="A11:B11"/>
    <mergeCell ref="A17:B17"/>
    <mergeCell ref="A22:B22"/>
    <mergeCell ref="A26:B26"/>
    <mergeCell ref="A31:B31"/>
    <mergeCell ref="E31:F31"/>
    <mergeCell ref="A34:B34"/>
    <mergeCell ref="E34:F34"/>
    <mergeCell ref="A35:B35"/>
    <mergeCell ref="E35:F35"/>
    <mergeCell ref="A36:B36"/>
    <mergeCell ref="E36:F36"/>
    <mergeCell ref="A41:B41"/>
    <mergeCell ref="A47:G47"/>
    <mergeCell ref="A55:G5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MJ1048576"/>
  <sheetViews>
    <sheetView showFormulas="false" showGridLines="true" showRowColHeaders="true" showZeros="true" rightToLeft="false" tabSelected="false" showOutlineSymbols="true" defaultGridColor="true" view="normal" topLeftCell="A16" colorId="64" zoomScale="85" zoomScaleNormal="85" zoomScalePageLayoutView="100" workbookViewId="0">
      <selection pane="topLeft" activeCell="B23" activeCellId="0" sqref="B23"/>
    </sheetView>
  </sheetViews>
  <sheetFormatPr defaultRowHeight="15.75" zeroHeight="false" outlineLevelRow="0" outlineLevelCol="0"/>
  <cols>
    <col collapsed="false" customWidth="true" hidden="false" outlineLevel="0" max="1" min="1" style="40" width="40.15"/>
    <col collapsed="false" customWidth="true" hidden="false" outlineLevel="0" max="2" min="2" style="237" width="28.98"/>
    <col collapsed="false" customWidth="true" hidden="false" outlineLevel="0" max="3" min="3" style="40" width="40.57"/>
    <col collapsed="false" customWidth="true" hidden="false" outlineLevel="0" max="4" min="4" style="40" width="33.71"/>
    <col collapsed="false" customWidth="true" hidden="false" outlineLevel="0" max="5" min="5" style="237" width="10.71"/>
    <col collapsed="false" customWidth="false" hidden="false" outlineLevel="0" max="1023" min="6" style="40" width="11.42"/>
    <col collapsed="false" customWidth="true" hidden="false" outlineLevel="0" max="1025" min="1024" style="0" width="11.57"/>
  </cols>
  <sheetData>
    <row r="1" s="64" customFormat="true" ht="34.15" hidden="false" customHeight="true" outlineLevel="0" collapsed="false">
      <c r="A1" s="374" t="s">
        <v>234</v>
      </c>
      <c r="B1" s="374"/>
      <c r="C1" s="374"/>
      <c r="D1" s="374"/>
      <c r="E1" s="374"/>
      <c r="F1" s="238"/>
      <c r="G1" s="238"/>
      <c r="H1" s="238"/>
    </row>
    <row r="3" customFormat="false" ht="31.5" hidden="false" customHeight="true" outlineLevel="0" collapsed="false">
      <c r="A3" s="239" t="s">
        <v>144</v>
      </c>
      <c r="B3" s="239"/>
      <c r="C3" s="223" t="s">
        <v>145</v>
      </c>
      <c r="D3" s="223"/>
      <c r="E3" s="223"/>
    </row>
    <row r="4" customFormat="false" ht="15.75" hidden="false" customHeight="false" outlineLevel="0" collapsed="false">
      <c r="A4" s="240" t="s">
        <v>146</v>
      </c>
      <c r="B4" s="375" t="str">
        <f aca="false">'IV.Charges de personnel'!D3</f>
        <v>Repérage/sensibilisation des cédants</v>
      </c>
      <c r="C4" s="240" t="s">
        <v>146</v>
      </c>
      <c r="D4" s="262" t="str">
        <f aca="false">B4</f>
        <v>Repérage/sensibilisation des cédants</v>
      </c>
      <c r="E4" s="177"/>
    </row>
    <row r="5" customFormat="false" ht="15.75" hidden="false" customHeight="false" outlineLevel="0" collapsed="false">
      <c r="A5" s="239" t="s">
        <v>147</v>
      </c>
      <c r="B5" s="243" t="s">
        <v>148</v>
      </c>
      <c r="C5" s="239" t="s">
        <v>149</v>
      </c>
      <c r="D5" s="244" t="s">
        <v>148</v>
      </c>
      <c r="E5" s="239" t="s">
        <v>150</v>
      </c>
    </row>
    <row r="6" customFormat="false" ht="15.75" hidden="false" customHeight="false" outlineLevel="0" collapsed="false">
      <c r="A6" s="245" t="s">
        <v>151</v>
      </c>
      <c r="B6" s="246" t="e">
        <f aca="false">'IV.Charges de personnel'!E15</f>
        <v>#DIV/0!</v>
      </c>
      <c r="C6" s="247" t="s">
        <v>152</v>
      </c>
      <c r="D6" s="248" t="e">
        <f aca="false">B11*E6</f>
        <v>#DIV/0!</v>
      </c>
      <c r="E6" s="249" t="n">
        <v>0.8</v>
      </c>
    </row>
    <row r="7" customFormat="false" ht="15.75" hidden="false" customHeight="false" outlineLevel="0" collapsed="false">
      <c r="A7" s="245" t="s">
        <v>153</v>
      </c>
      <c r="B7" s="250" t="e">
        <f aca="false">'IV.Charges de personnel'!E17</f>
        <v>#VALUE!</v>
      </c>
      <c r="C7" s="247"/>
      <c r="D7" s="248"/>
      <c r="E7" s="249"/>
    </row>
    <row r="8" customFormat="false" ht="15.75" hidden="false" customHeight="false" outlineLevel="0" collapsed="false">
      <c r="A8" s="245" t="s">
        <v>154</v>
      </c>
      <c r="B8" s="251" t="n">
        <f aca="false">'V. Frais spécifiques'!G16</f>
        <v>0</v>
      </c>
      <c r="C8" s="247" t="s">
        <v>155</v>
      </c>
      <c r="D8" s="248" t="e">
        <f aca="false">B11*E8</f>
        <v>#DIV/0!</v>
      </c>
      <c r="E8" s="249"/>
    </row>
    <row r="9" customFormat="false" ht="15.75" hidden="false" customHeight="false" outlineLevel="0" collapsed="false">
      <c r="A9" s="245"/>
      <c r="B9" s="252"/>
      <c r="C9" s="245" t="s">
        <v>156</v>
      </c>
      <c r="D9" s="248" t="e">
        <f aca="false">B11*E9</f>
        <v>#DIV/0!</v>
      </c>
      <c r="E9" s="249" t="n">
        <v>0.2</v>
      </c>
    </row>
    <row r="10" customFormat="false" ht="15.75" hidden="false" customHeight="false" outlineLevel="0" collapsed="false">
      <c r="A10" s="245" t="s">
        <v>157</v>
      </c>
      <c r="B10" s="250" t="e">
        <f aca="false">B6*0.15</f>
        <v>#DIV/0!</v>
      </c>
      <c r="C10" s="245" t="s">
        <v>158</v>
      </c>
      <c r="D10" s="248" t="e">
        <f aca="false">B11*E10</f>
        <v>#DIV/0!</v>
      </c>
      <c r="E10" s="249"/>
    </row>
    <row r="11" s="257" customFormat="true" ht="15.75" hidden="false" customHeight="false" outlineLevel="0" collapsed="false">
      <c r="A11" s="253" t="s">
        <v>85</v>
      </c>
      <c r="B11" s="254" t="e">
        <f aca="false">SUM(B6:B10)</f>
        <v>#DIV/0!</v>
      </c>
      <c r="C11" s="253" t="s">
        <v>85</v>
      </c>
      <c r="D11" s="255" t="e">
        <f aca="false">SUM(D6:D10)</f>
        <v>#DIV/0!</v>
      </c>
      <c r="E11" s="256"/>
      <c r="AMJ11" s="258"/>
    </row>
    <row r="12" customFormat="false" ht="15.75" hidden="false" customHeight="false" outlineLevel="0" collapsed="false">
      <c r="A12" s="240" t="s">
        <v>159</v>
      </c>
      <c r="B12" s="375" t="str">
        <f aca="false">'IV.Charges de personnel'!F3</f>
        <v>Accueil Accompagnement des cédants</v>
      </c>
      <c r="C12" s="240" t="s">
        <v>159</v>
      </c>
      <c r="D12" s="376" t="str">
        <f aca="false">B12</f>
        <v>Accueil Accompagnement des cédants</v>
      </c>
      <c r="E12" s="177"/>
    </row>
    <row r="13" customFormat="false" ht="15.75" hidden="false" customHeight="false" outlineLevel="0" collapsed="false">
      <c r="A13" s="239" t="s">
        <v>147</v>
      </c>
      <c r="B13" s="243" t="s">
        <v>148</v>
      </c>
      <c r="C13" s="239" t="s">
        <v>149</v>
      </c>
      <c r="D13" s="260" t="s">
        <v>148</v>
      </c>
      <c r="E13" s="239" t="s">
        <v>150</v>
      </c>
    </row>
    <row r="14" customFormat="false" ht="15.75" hidden="false" customHeight="false" outlineLevel="0" collapsed="false">
      <c r="A14" s="245" t="s">
        <v>151</v>
      </c>
      <c r="B14" s="246" t="e">
        <f aca="false">'IV.Charges de personnel'!G15</f>
        <v>#DIV/0!</v>
      </c>
      <c r="C14" s="247" t="s">
        <v>152</v>
      </c>
      <c r="D14" s="248" t="e">
        <f aca="false">B19*E14</f>
        <v>#DIV/0!</v>
      </c>
      <c r="E14" s="249" t="n">
        <v>0.8</v>
      </c>
    </row>
    <row r="15" customFormat="false" ht="15.75" hidden="false" customHeight="false" outlineLevel="0" collapsed="false">
      <c r="A15" s="245" t="s">
        <v>153</v>
      </c>
      <c r="B15" s="246" t="e">
        <f aca="false">'IV.Charges de personnel'!G17</f>
        <v>#VALUE!</v>
      </c>
      <c r="C15" s="245"/>
      <c r="D15" s="248"/>
      <c r="E15" s="249"/>
    </row>
    <row r="16" customFormat="false" ht="15.75" hidden="false" customHeight="false" outlineLevel="0" collapsed="false">
      <c r="A16" s="245" t="s">
        <v>154</v>
      </c>
      <c r="B16" s="251" t="n">
        <f aca="false">'V. Frais spécifiques'!G26</f>
        <v>0</v>
      </c>
      <c r="C16" s="245" t="s">
        <v>155</v>
      </c>
      <c r="D16" s="248" t="e">
        <f aca="false">B19*E16</f>
        <v>#DIV/0!</v>
      </c>
      <c r="E16" s="249"/>
    </row>
    <row r="17" customFormat="false" ht="15.75" hidden="false" customHeight="false" outlineLevel="0" collapsed="false">
      <c r="A17" s="245"/>
      <c r="B17" s="252"/>
      <c r="C17" s="245" t="s">
        <v>156</v>
      </c>
      <c r="D17" s="248" t="e">
        <f aca="false">B19*E17</f>
        <v>#DIV/0!</v>
      </c>
      <c r="E17" s="249" t="n">
        <v>0.2</v>
      </c>
    </row>
    <row r="18" customFormat="false" ht="15.75" hidden="false" customHeight="false" outlineLevel="0" collapsed="false">
      <c r="A18" s="245" t="s">
        <v>157</v>
      </c>
      <c r="B18" s="246" t="e">
        <f aca="false">B14*0.15</f>
        <v>#DIV/0!</v>
      </c>
      <c r="C18" s="245" t="s">
        <v>158</v>
      </c>
      <c r="D18" s="248" t="e">
        <f aca="false">B19*E18</f>
        <v>#DIV/0!</v>
      </c>
      <c r="E18" s="249"/>
    </row>
    <row r="19" s="257" customFormat="true" ht="15.75" hidden="false" customHeight="false" outlineLevel="0" collapsed="false">
      <c r="A19" s="253" t="s">
        <v>85</v>
      </c>
      <c r="B19" s="254" t="e">
        <f aca="false">SUM(B14:B18)</f>
        <v>#DIV/0!</v>
      </c>
      <c r="C19" s="253" t="s">
        <v>85</v>
      </c>
      <c r="D19" s="255" t="e">
        <f aca="false">SUM(D14:D18)</f>
        <v>#DIV/0!</v>
      </c>
      <c r="E19" s="256"/>
      <c r="AMJ19" s="258"/>
    </row>
    <row r="20" customFormat="false" ht="15.75" hidden="false" customHeight="false" outlineLevel="0" collapsed="false">
      <c r="A20" s="240" t="s">
        <v>160</v>
      </c>
      <c r="B20" s="375" t="str">
        <f aca="false">'IV.Charges de personnel'!H3</f>
        <v>Mise en relation cédants/repreneurs</v>
      </c>
      <c r="C20" s="240" t="s">
        <v>160</v>
      </c>
      <c r="D20" s="376" t="str">
        <f aca="false">B20</f>
        <v>Mise en relation cédants/repreneurs</v>
      </c>
      <c r="E20" s="177"/>
    </row>
    <row r="21" customFormat="false" ht="15.75" hidden="false" customHeight="false" outlineLevel="0" collapsed="false">
      <c r="A21" s="239" t="s">
        <v>147</v>
      </c>
      <c r="B21" s="243" t="s">
        <v>148</v>
      </c>
      <c r="C21" s="239" t="s">
        <v>149</v>
      </c>
      <c r="D21" s="260" t="s">
        <v>148</v>
      </c>
      <c r="E21" s="239" t="s">
        <v>150</v>
      </c>
    </row>
    <row r="22" customFormat="false" ht="15.75" hidden="false" customHeight="false" outlineLevel="0" collapsed="false">
      <c r="A22" s="245" t="s">
        <v>151</v>
      </c>
      <c r="B22" s="246" t="e">
        <f aca="false">'IV.Charges de personnel'!I15</f>
        <v>#DIV/0!</v>
      </c>
      <c r="C22" s="247" t="s">
        <v>152</v>
      </c>
      <c r="D22" s="248" t="e">
        <f aca="false">B27*E22</f>
        <v>#DIV/0!</v>
      </c>
      <c r="E22" s="249" t="n">
        <v>0.8</v>
      </c>
    </row>
    <row r="23" customFormat="false" ht="15.75" hidden="false" customHeight="false" outlineLevel="0" collapsed="false">
      <c r="A23" s="245" t="s">
        <v>153</v>
      </c>
      <c r="B23" s="246" t="e">
        <f aca="false">'IV.Charges de personnel'!I17</f>
        <v>#VALUE!</v>
      </c>
      <c r="C23" s="245"/>
      <c r="D23" s="248"/>
      <c r="E23" s="249"/>
    </row>
    <row r="24" customFormat="false" ht="15.75" hidden="false" customHeight="false" outlineLevel="0" collapsed="false">
      <c r="A24" s="245" t="s">
        <v>154</v>
      </c>
      <c r="B24" s="261" t="n">
        <f aca="false">'V. Frais spécifiques'!G38</f>
        <v>0</v>
      </c>
      <c r="C24" s="245" t="s">
        <v>155</v>
      </c>
      <c r="D24" s="248" t="e">
        <f aca="false">B27*E24</f>
        <v>#DIV/0!</v>
      </c>
      <c r="E24" s="249"/>
    </row>
    <row r="25" customFormat="false" ht="15.75" hidden="false" customHeight="false" outlineLevel="0" collapsed="false">
      <c r="A25" s="245"/>
      <c r="B25" s="252"/>
      <c r="C25" s="245" t="s">
        <v>156</v>
      </c>
      <c r="D25" s="248" t="e">
        <f aca="false">B27*E25</f>
        <v>#DIV/0!</v>
      </c>
      <c r="E25" s="249" t="n">
        <v>0.2</v>
      </c>
    </row>
    <row r="26" customFormat="false" ht="15.75" hidden="false" customHeight="false" outlineLevel="0" collapsed="false">
      <c r="A26" s="245" t="s">
        <v>157</v>
      </c>
      <c r="B26" s="246" t="e">
        <f aca="false">B22*0.15</f>
        <v>#DIV/0!</v>
      </c>
      <c r="C26" s="245" t="s">
        <v>158</v>
      </c>
      <c r="D26" s="248" t="e">
        <f aca="false">B27*E26</f>
        <v>#DIV/0!</v>
      </c>
      <c r="E26" s="249"/>
    </row>
    <row r="27" s="257" customFormat="true" ht="15.75" hidden="false" customHeight="false" outlineLevel="0" collapsed="false">
      <c r="A27" s="253" t="s">
        <v>85</v>
      </c>
      <c r="B27" s="254" t="e">
        <f aca="false">SUM(B22:B26)</f>
        <v>#DIV/0!</v>
      </c>
      <c r="C27" s="253" t="s">
        <v>85</v>
      </c>
      <c r="D27" s="255" t="e">
        <f aca="false">SUM(D22:D26)</f>
        <v>#DIV/0!</v>
      </c>
      <c r="E27" s="256"/>
      <c r="AMJ27" s="258"/>
    </row>
    <row r="28" customFormat="false" ht="15.75" hidden="false" customHeight="false" outlineLevel="0" collapsed="false">
      <c r="A28" s="240" t="s">
        <v>161</v>
      </c>
      <c r="B28" s="375" t="str">
        <f aca="false">'IV.Charges de personnel'!J3</f>
        <v>Observatoire</v>
      </c>
      <c r="C28" s="240" t="s">
        <v>161</v>
      </c>
      <c r="D28" s="262" t="str">
        <f aca="false">B28</f>
        <v>Observatoire</v>
      </c>
      <c r="E28" s="177"/>
    </row>
    <row r="29" customFormat="false" ht="15.75" hidden="false" customHeight="false" outlineLevel="0" collapsed="false">
      <c r="A29" s="239" t="s">
        <v>147</v>
      </c>
      <c r="B29" s="243" t="s">
        <v>148</v>
      </c>
      <c r="C29" s="239" t="s">
        <v>149</v>
      </c>
      <c r="D29" s="244" t="s">
        <v>148</v>
      </c>
      <c r="E29" s="239" t="s">
        <v>150</v>
      </c>
    </row>
    <row r="30" customFormat="false" ht="15.75" hidden="false" customHeight="false" outlineLevel="0" collapsed="false">
      <c r="A30" s="263" t="s">
        <v>151</v>
      </c>
      <c r="B30" s="246" t="e">
        <f aca="false">'IV.Charges de personnel'!K15</f>
        <v>#DIV/0!</v>
      </c>
      <c r="C30" s="264" t="s">
        <v>152</v>
      </c>
      <c r="D30" s="265" t="e">
        <f aca="false">B35*E30</f>
        <v>#DIV/0!</v>
      </c>
      <c r="E30" s="249" t="n">
        <v>0.8</v>
      </c>
    </row>
    <row r="31" customFormat="false" ht="15.75" hidden="false" customHeight="false" outlineLevel="0" collapsed="false">
      <c r="A31" s="263" t="s">
        <v>153</v>
      </c>
      <c r="B31" s="246" t="e">
        <f aca="false">'IV.Charges de personnel'!K17</f>
        <v>#VALUE!</v>
      </c>
      <c r="C31" s="263"/>
      <c r="D31" s="265"/>
      <c r="E31" s="249"/>
    </row>
    <row r="32" customFormat="false" ht="15.75" hidden="false" customHeight="false" outlineLevel="0" collapsed="false">
      <c r="A32" s="263" t="s">
        <v>154</v>
      </c>
      <c r="B32" s="251" t="n">
        <f aca="false">'V. Frais spécifiques'!G54</f>
        <v>0</v>
      </c>
      <c r="C32" s="263" t="s">
        <v>162</v>
      </c>
      <c r="D32" s="265" t="e">
        <f aca="false">B35*E32</f>
        <v>#DIV/0!</v>
      </c>
      <c r="E32" s="249"/>
    </row>
    <row r="33" customFormat="false" ht="15.75" hidden="false" customHeight="false" outlineLevel="0" collapsed="false">
      <c r="A33" s="263"/>
      <c r="B33" s="252"/>
      <c r="C33" s="263" t="s">
        <v>156</v>
      </c>
      <c r="D33" s="265" t="e">
        <f aca="false">B35*E33</f>
        <v>#DIV/0!</v>
      </c>
      <c r="E33" s="249" t="n">
        <v>0.2</v>
      </c>
    </row>
    <row r="34" customFormat="false" ht="15.75" hidden="false" customHeight="false" outlineLevel="0" collapsed="false">
      <c r="A34" s="263" t="s">
        <v>157</v>
      </c>
      <c r="B34" s="246" t="e">
        <f aca="false">B30*0.15</f>
        <v>#DIV/0!</v>
      </c>
      <c r="C34" s="263" t="s">
        <v>158</v>
      </c>
      <c r="D34" s="265" t="e">
        <f aca="false">B35*E34</f>
        <v>#DIV/0!</v>
      </c>
      <c r="E34" s="249"/>
    </row>
    <row r="35" s="257" customFormat="true" ht="15.75" hidden="false" customHeight="false" outlineLevel="0" collapsed="false">
      <c r="A35" s="266" t="s">
        <v>85</v>
      </c>
      <c r="B35" s="254" t="e">
        <f aca="false">SUM(B30:B34)</f>
        <v>#DIV/0!</v>
      </c>
      <c r="C35" s="266" t="s">
        <v>85</v>
      </c>
      <c r="D35" s="254" t="e">
        <f aca="false">SUM(D30:D34)</f>
        <v>#DIV/0!</v>
      </c>
      <c r="E35" s="256"/>
      <c r="AMJ35" s="258"/>
    </row>
    <row r="36" customFormat="false" ht="31.5" hidden="false" customHeight="false" outlineLevel="0" collapsed="false">
      <c r="A36" s="240" t="s">
        <v>163</v>
      </c>
      <c r="B36" s="241" t="str">
        <f aca="false">'IV.Charges de personnel'!L3</f>
        <v>Coordination /animation régionale</v>
      </c>
      <c r="C36" s="240" t="s">
        <v>163</v>
      </c>
      <c r="D36" s="242" t="str">
        <f aca="false">B36</f>
        <v>Coordination /animation régionale</v>
      </c>
      <c r="E36" s="177"/>
    </row>
    <row r="37" customFormat="false" ht="15.75" hidden="false" customHeight="false" outlineLevel="0" collapsed="false">
      <c r="A37" s="239" t="s">
        <v>147</v>
      </c>
      <c r="B37" s="243" t="s">
        <v>148</v>
      </c>
      <c r="C37" s="239" t="s">
        <v>149</v>
      </c>
      <c r="D37" s="244" t="s">
        <v>148</v>
      </c>
      <c r="E37" s="239" t="s">
        <v>150</v>
      </c>
    </row>
    <row r="38" customFormat="false" ht="15.75" hidden="false" customHeight="false" outlineLevel="0" collapsed="false">
      <c r="A38" s="263" t="s">
        <v>151</v>
      </c>
      <c r="B38" s="246" t="e">
        <f aca="false">'IV.Charges de personnel'!M15</f>
        <v>#DIV/0!</v>
      </c>
      <c r="C38" s="264" t="s">
        <v>152</v>
      </c>
      <c r="D38" s="265" t="e">
        <f aca="false">B43*E38</f>
        <v>#DIV/0!</v>
      </c>
      <c r="E38" s="249" t="n">
        <v>0.8</v>
      </c>
    </row>
    <row r="39" customFormat="false" ht="15.75" hidden="false" customHeight="false" outlineLevel="0" collapsed="false">
      <c r="A39" s="263" t="s">
        <v>153</v>
      </c>
      <c r="B39" s="246" t="e">
        <f aca="false">'IV.Charges de personnel'!M17</f>
        <v>#VALUE!</v>
      </c>
      <c r="C39" s="263"/>
      <c r="D39" s="265"/>
      <c r="E39" s="249"/>
    </row>
    <row r="40" customFormat="false" ht="15.75" hidden="false" customHeight="false" outlineLevel="0" collapsed="false">
      <c r="A40" s="263" t="s">
        <v>154</v>
      </c>
      <c r="B40" s="251" t="n">
        <f aca="false">'V. Frais spécifiques'!G70</f>
        <v>0</v>
      </c>
      <c r="C40" s="263" t="s">
        <v>162</v>
      </c>
      <c r="D40" s="265" t="e">
        <f aca="false">B43*E40</f>
        <v>#DIV/0!</v>
      </c>
      <c r="E40" s="249"/>
    </row>
    <row r="41" customFormat="false" ht="15.75" hidden="false" customHeight="false" outlineLevel="0" collapsed="false">
      <c r="A41" s="263"/>
      <c r="B41" s="252"/>
      <c r="C41" s="263" t="s">
        <v>156</v>
      </c>
      <c r="D41" s="265" t="e">
        <f aca="false">B43*E41</f>
        <v>#DIV/0!</v>
      </c>
      <c r="E41" s="249" t="n">
        <v>0.2</v>
      </c>
    </row>
    <row r="42" customFormat="false" ht="15.75" hidden="false" customHeight="false" outlineLevel="0" collapsed="false">
      <c r="A42" s="263" t="s">
        <v>157</v>
      </c>
      <c r="B42" s="246" t="e">
        <f aca="false">B38*0.15</f>
        <v>#DIV/0!</v>
      </c>
      <c r="C42" s="263" t="s">
        <v>158</v>
      </c>
      <c r="D42" s="265" t="e">
        <f aca="false">B43*E42</f>
        <v>#DIV/0!</v>
      </c>
      <c r="E42" s="249"/>
    </row>
    <row r="43" s="257" customFormat="true" ht="15.75" hidden="false" customHeight="false" outlineLevel="0" collapsed="false">
      <c r="A43" s="266" t="s">
        <v>85</v>
      </c>
      <c r="B43" s="254" t="e">
        <f aca="false">SUM(B38:B42)</f>
        <v>#DIV/0!</v>
      </c>
      <c r="C43" s="266" t="s">
        <v>85</v>
      </c>
      <c r="D43" s="254" t="e">
        <f aca="false">SUM(D38:D42)</f>
        <v>#DIV/0!</v>
      </c>
      <c r="E43" s="256"/>
      <c r="AMJ43" s="258"/>
    </row>
    <row r="44" customFormat="false" ht="15.75" hidden="false" customHeight="false" outlineLevel="0" collapsed="false">
      <c r="A44" s="267" t="s">
        <v>164</v>
      </c>
      <c r="B44" s="377" t="e">
        <f aca="false">B11+B19+B27+B35</f>
        <v>#DIV/0!</v>
      </c>
      <c r="C44" s="267" t="s">
        <v>165</v>
      </c>
      <c r="D44" s="378" t="e">
        <f aca="false">D11+D19+D27+D35</f>
        <v>#DIV/0!</v>
      </c>
      <c r="E44" s="270"/>
    </row>
    <row r="45" customFormat="false" ht="15.75" hidden="false" customHeight="false" outlineLevel="0" collapsed="false">
      <c r="A45" s="271"/>
      <c r="B45" s="272"/>
    </row>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sheetProtection sheet="true" password="ee15" objects="true" scenarios="true" selectLockedCells="true" selectUnlockedCells="true"/>
  <mergeCells count="3">
    <mergeCell ref="A1:E1"/>
    <mergeCell ref="A3:B3"/>
    <mergeCell ref="C3:E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E25" activeCellId="0" sqref="E25"/>
    </sheetView>
  </sheetViews>
  <sheetFormatPr defaultRowHeight="15.75" zeroHeight="false" outlineLevelRow="0" outlineLevelCol="0"/>
  <cols>
    <col collapsed="false" customWidth="true" hidden="false" outlineLevel="0" max="1" min="1" style="40" width="28.86"/>
    <col collapsed="false" customWidth="true" hidden="false" outlineLevel="0" max="2" min="2" style="237" width="16.29"/>
    <col collapsed="false" customWidth="true" hidden="false" outlineLevel="0" max="3" min="3" style="40" width="32.87"/>
    <col collapsed="false" customWidth="true" hidden="false" outlineLevel="0" max="4" min="4" style="237" width="16"/>
    <col collapsed="false" customWidth="true" hidden="false" outlineLevel="0" max="5" min="5" style="40" width="17"/>
    <col collapsed="false" customWidth="false" hidden="false" outlineLevel="0" max="8" min="6" style="40" width="11.42"/>
    <col collapsed="false" customWidth="true" hidden="false" outlineLevel="0" max="9" min="9" style="40" width="29.86"/>
    <col collapsed="false" customWidth="true" hidden="false" outlineLevel="0" max="10" min="10" style="40" width="15"/>
    <col collapsed="false" customWidth="false" hidden="false" outlineLevel="0" max="1020" min="11" style="40" width="11.42"/>
    <col collapsed="false" customWidth="true" hidden="false" outlineLevel="0" max="1025" min="1021" style="0" width="8.86"/>
  </cols>
  <sheetData>
    <row r="1" customFormat="false" ht="33.4" hidden="false" customHeight="true" outlineLevel="0" collapsed="false">
      <c r="A1" s="374" t="s">
        <v>235</v>
      </c>
      <c r="B1" s="374"/>
      <c r="C1" s="374"/>
      <c r="D1" s="374"/>
      <c r="E1" s="374"/>
      <c r="F1" s="374"/>
      <c r="G1" s="287"/>
      <c r="H1" s="287"/>
      <c r="I1" s="288"/>
      <c r="J1" s="288"/>
    </row>
    <row r="2" customFormat="false" ht="15.75" hidden="false" customHeight="false" outlineLevel="0" collapsed="false">
      <c r="A2" s="288"/>
      <c r="B2" s="289"/>
      <c r="C2" s="288"/>
      <c r="D2" s="289"/>
      <c r="E2" s="288"/>
      <c r="F2" s="287"/>
      <c r="G2" s="287"/>
      <c r="H2" s="287"/>
      <c r="I2" s="288"/>
      <c r="J2" s="288"/>
    </row>
    <row r="3" customFormat="false" ht="13.9" hidden="false" customHeight="true" outlineLevel="0" collapsed="false">
      <c r="A3" s="290" t="s">
        <v>170</v>
      </c>
      <c r="B3" s="290"/>
      <c r="C3" s="290"/>
      <c r="D3" s="290"/>
      <c r="E3" s="290"/>
    </row>
    <row r="4" customFormat="false" ht="15.75" hidden="false" customHeight="false" outlineLevel="0" collapsed="false">
      <c r="A4" s="291"/>
      <c r="B4" s="292"/>
      <c r="C4" s="291"/>
      <c r="D4" s="292"/>
      <c r="E4" s="291"/>
      <c r="I4" s="293" t="s">
        <v>125</v>
      </c>
      <c r="J4" s="293"/>
    </row>
    <row r="5" customFormat="false" ht="35.1" hidden="false" customHeight="true" outlineLevel="0" collapsed="false">
      <c r="A5" s="294" t="s">
        <v>171</v>
      </c>
      <c r="B5" s="294"/>
      <c r="C5" s="295" t="s">
        <v>172</v>
      </c>
      <c r="D5" s="295"/>
      <c r="E5" s="296" t="s">
        <v>150</v>
      </c>
      <c r="G5" s="297"/>
      <c r="H5" s="297"/>
      <c r="I5" s="298" t="s">
        <v>171</v>
      </c>
      <c r="J5" s="298"/>
    </row>
    <row r="6" customFormat="false" ht="15.75" hidden="false" customHeight="false" outlineLevel="0" collapsed="false">
      <c r="A6" s="299" t="s">
        <v>151</v>
      </c>
      <c r="B6" s="300" t="e">
        <f aca="false">'IV.Charges de personnel'!O15</f>
        <v>#DIV/0!</v>
      </c>
      <c r="C6" s="301" t="s">
        <v>173</v>
      </c>
      <c r="D6" s="302" t="e">
        <f aca="false">Instruction_prev_detail!D6+Instruction_prev_detail!D14+Instruction_prev_detail!D22+Instruction_prev_detail!D30+Instruction_prev_detail!D38</f>
        <v>#DIV/0!</v>
      </c>
      <c r="E6" s="303" t="e">
        <f aca="false">D6/D$15</f>
        <v>#DIV/0!</v>
      </c>
      <c r="G6" s="283"/>
      <c r="H6" s="283"/>
      <c r="I6" s="304" t="s">
        <v>151</v>
      </c>
      <c r="J6" s="305" t="e">
        <f aca="false">Instruction_prev_detail!B6+Instruction_prev_detail!B14+Instruction_prev_detail!B22+Instruction_prev_detail!B30+Instruction_prev_detail!B38</f>
        <v>#DIV/0!</v>
      </c>
    </row>
    <row r="7" customFormat="false" ht="15.75" hidden="false" customHeight="false" outlineLevel="0" collapsed="false">
      <c r="A7" s="299" t="s">
        <v>174</v>
      </c>
      <c r="B7" s="300" t="e">
        <f aca="false">'IV.Charges de personnel'!O17</f>
        <v>#VALUE!</v>
      </c>
      <c r="C7" s="299" t="s">
        <v>175</v>
      </c>
      <c r="D7" s="306" t="n">
        <f aca="false">Instruction_prev_detail!D7+Instruction_prev_detail!D15+Instruction_prev_detail!D23+Instruction_prev_detail!D31+Instruction_prev_detail!D39</f>
        <v>0</v>
      </c>
      <c r="E7" s="303" t="e">
        <f aca="false">D7/D$15</f>
        <v>#DIV/0!</v>
      </c>
      <c r="G7" s="283"/>
      <c r="H7" s="283"/>
      <c r="I7" s="304" t="s">
        <v>174</v>
      </c>
      <c r="J7" s="305" t="e">
        <f aca="false">Instruction_prev_detail!B7+Instruction_prev_detail!B15+Instruction_prev_detail!B23+Instruction_prev_detail!B31+Instruction_prev_detail!B39</f>
        <v>#VALUE!</v>
      </c>
    </row>
    <row r="8" customFormat="false" ht="15.75" hidden="false" customHeight="false" outlineLevel="0" collapsed="false">
      <c r="A8" s="299" t="s">
        <v>154</v>
      </c>
      <c r="B8" s="300" t="n">
        <f aca="false">'V. Frais spécifiques'!G72</f>
        <v>0</v>
      </c>
      <c r="C8" s="299" t="s">
        <v>176</v>
      </c>
      <c r="D8" s="306" t="e">
        <f aca="false">Instruction_prev_detail!D8+Instruction_prev_detail!D16+Instruction_prev_detail!D24+Instruction_prev_detail!D32+Instruction_prev_detail!D40</f>
        <v>#DIV/0!</v>
      </c>
      <c r="E8" s="303" t="e">
        <f aca="false">D8/D$15</f>
        <v>#DIV/0!</v>
      </c>
      <c r="G8" s="283"/>
      <c r="H8" s="283"/>
      <c r="I8" s="304" t="s">
        <v>154</v>
      </c>
      <c r="J8" s="305" t="n">
        <f aca="false">Instruction_prev_detail!B8+Instruction_prev_detail!B16+Instruction_prev_detail!B24+Instruction_prev_detail!B32+Instruction_prev_detail!B40</f>
        <v>0</v>
      </c>
    </row>
    <row r="9" customFormat="false" ht="15.75" hidden="false" customHeight="false" outlineLevel="0" collapsed="false">
      <c r="A9" s="299"/>
      <c r="B9" s="300"/>
      <c r="C9" s="299"/>
      <c r="D9" s="306"/>
      <c r="E9" s="303"/>
      <c r="G9" s="283"/>
      <c r="H9" s="283"/>
      <c r="I9" s="304" t="s">
        <v>177</v>
      </c>
      <c r="J9" s="305"/>
    </row>
    <row r="10" customFormat="false" ht="15.75" hidden="false" customHeight="false" outlineLevel="0" collapsed="false">
      <c r="A10" s="299" t="s">
        <v>157</v>
      </c>
      <c r="B10" s="300" t="e">
        <f aca="false">0.15*B6</f>
        <v>#DIV/0!</v>
      </c>
      <c r="C10" s="299"/>
      <c r="D10" s="306"/>
      <c r="E10" s="303"/>
      <c r="G10" s="283"/>
      <c r="H10" s="283"/>
      <c r="I10" s="304" t="s">
        <v>157</v>
      </c>
      <c r="J10" s="305" t="e">
        <f aca="false">Instruction_prev_detail!B10+Instruction_prev_detail!B18+Instruction_prev_detail!B26+Instruction_prev_detail!B34+Instruction_prev_detail!B42</f>
        <v>#DIV/0!</v>
      </c>
    </row>
    <row r="11" customFormat="false" ht="15.75" hidden="false" customHeight="false" outlineLevel="0" collapsed="false">
      <c r="B11" s="300"/>
      <c r="C11" s="307"/>
      <c r="D11" s="306"/>
      <c r="E11" s="303"/>
      <c r="G11" s="283"/>
      <c r="H11" s="283"/>
      <c r="I11" s="304"/>
      <c r="J11" s="305"/>
    </row>
    <row r="12" customFormat="false" ht="15.75" hidden="false" customHeight="false" outlineLevel="0" collapsed="false">
      <c r="A12" s="299"/>
      <c r="B12" s="306"/>
      <c r="C12" s="308"/>
      <c r="D12" s="309"/>
      <c r="E12" s="303"/>
      <c r="G12" s="283"/>
      <c r="H12" s="283"/>
      <c r="I12" s="304"/>
      <c r="J12" s="305"/>
    </row>
    <row r="13" customFormat="false" ht="15.75" hidden="false" customHeight="false" outlineLevel="0" collapsed="false">
      <c r="A13" s="299"/>
      <c r="B13" s="300"/>
      <c r="C13" s="301" t="s">
        <v>156</v>
      </c>
      <c r="D13" s="306" t="e">
        <f aca="false">Instruction_prev_detail!D9+Instruction_prev_detail!D17+Instruction_prev_detail!D25+Instruction_prev_detail!D33+Instruction_prev_detail!D41</f>
        <v>#DIV/0!</v>
      </c>
      <c r="E13" s="303" t="e">
        <f aca="false">D13/D$15</f>
        <v>#DIV/0!</v>
      </c>
      <c r="G13" s="283"/>
      <c r="H13" s="283"/>
      <c r="I13" s="304"/>
      <c r="J13" s="305"/>
    </row>
    <row r="14" customFormat="false" ht="15.75" hidden="false" customHeight="false" outlineLevel="0" collapsed="false">
      <c r="A14" s="299"/>
      <c r="B14" s="300"/>
      <c r="C14" s="299" t="s">
        <v>158</v>
      </c>
      <c r="D14" s="306"/>
      <c r="E14" s="303"/>
      <c r="G14" s="283"/>
      <c r="H14" s="283"/>
      <c r="I14" s="304"/>
      <c r="J14" s="305"/>
    </row>
    <row r="15" customFormat="false" ht="15.75" hidden="false" customHeight="false" outlineLevel="0" collapsed="false">
      <c r="A15" s="310" t="s">
        <v>85</v>
      </c>
      <c r="B15" s="311" t="e">
        <f aca="false">SUM(B6:B14)</f>
        <v>#DIV/0!</v>
      </c>
      <c r="C15" s="310" t="s">
        <v>85</v>
      </c>
      <c r="D15" s="312" t="e">
        <f aca="false">SUM(D6:D14)</f>
        <v>#DIV/0!</v>
      </c>
      <c r="E15" s="313" t="e">
        <f aca="false">D15/B15</f>
        <v>#DIV/0!</v>
      </c>
      <c r="G15" s="283"/>
      <c r="H15" s="283"/>
      <c r="I15" s="304" t="s">
        <v>85</v>
      </c>
      <c r="J15" s="305" t="e">
        <f aca="false">Instruction_prev_detail!B11+Instruction_prev_detail!B19+Instruction_prev_detail!B27+Instruction_prev_detail!B35+Instruction_prev_detail!B44</f>
        <v>#DIV/0!</v>
      </c>
    </row>
    <row r="17" customFormat="false" ht="15.75" hidden="false" customHeight="false" outlineLevel="0" collapsed="false">
      <c r="A17" s="314" t="s">
        <v>178</v>
      </c>
      <c r="B17" s="314"/>
      <c r="C17" s="314"/>
      <c r="D17" s="314"/>
      <c r="E17" s="314"/>
      <c r="F17" s="315"/>
      <c r="G17" s="315"/>
      <c r="H17" s="316"/>
      <c r="I17" s="316"/>
      <c r="J17" s="316"/>
    </row>
    <row r="18" customFormat="false" ht="15.75" hidden="false" customHeight="false" outlineLevel="0" collapsed="false">
      <c r="A18" s="317"/>
      <c r="B18" s="318"/>
      <c r="C18" s="317"/>
      <c r="D18" s="318"/>
      <c r="E18" s="317"/>
      <c r="F18" s="317"/>
      <c r="G18" s="317"/>
      <c r="H18" s="56"/>
      <c r="I18" s="56"/>
      <c r="J18" s="56"/>
    </row>
    <row r="19" customFormat="false" ht="15.75" hidden="false" customHeight="false" outlineLevel="0" collapsed="false">
      <c r="A19" s="56"/>
      <c r="B19" s="324"/>
      <c r="C19" s="39"/>
      <c r="D19" s="324"/>
      <c r="E19" s="56"/>
      <c r="F19" s="39"/>
      <c r="G19" s="56"/>
      <c r="H19" s="56"/>
      <c r="I19" s="56"/>
    </row>
    <row r="1048575" customFormat="false" ht="12.8" hidden="false" customHeight="false" outlineLevel="0" collapsed="false"/>
    <row r="1048576" customFormat="false" ht="12.8" hidden="false" customHeight="false" outlineLevel="0" collapsed="false"/>
  </sheetData>
  <sheetProtection sheet="true" password="ee15" objects="true" scenarios="true" selectLockedCells="true" selectUnlockedCells="true"/>
  <mergeCells count="8">
    <mergeCell ref="A1:F1"/>
    <mergeCell ref="A3:E3"/>
    <mergeCell ref="I4:J4"/>
    <mergeCell ref="A5:B5"/>
    <mergeCell ref="C5:D5"/>
    <mergeCell ref="I5:J5"/>
    <mergeCell ref="A17:E17"/>
    <mergeCell ref="H17:J17"/>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B7"/>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I25" activeCellId="0" sqref="I25"/>
    </sheetView>
  </sheetViews>
  <sheetFormatPr defaultRowHeight="15.75" zeroHeight="false" outlineLevelRow="0" outlineLevelCol="0"/>
  <cols>
    <col collapsed="false" customWidth="true" hidden="false" outlineLevel="0" max="1" min="1" style="15" width="38.86"/>
    <col collapsed="false" customWidth="true" hidden="false" outlineLevel="0" max="2" min="2" style="15" width="20.3"/>
    <col collapsed="false" customWidth="true" hidden="false" outlineLevel="0" max="3" min="3" style="15" width="15.71"/>
    <col collapsed="false" customWidth="true" hidden="false" outlineLevel="0" max="4" min="4" style="15" width="10"/>
    <col collapsed="false" customWidth="true" hidden="false" outlineLevel="0" max="5" min="5" style="15" width="6.71"/>
    <col collapsed="false" customWidth="true" hidden="false" outlineLevel="0" max="7" min="6" style="15" width="12.57"/>
    <col collapsed="false" customWidth="true" hidden="false" outlineLevel="0" max="8" min="8" style="15" width="5.01"/>
    <col collapsed="false" customWidth="true" hidden="false" outlineLevel="0" max="1025" min="9" style="15" width="9.71"/>
  </cols>
  <sheetData>
    <row r="1" customFormat="false" ht="14.85" hidden="false" customHeight="true" outlineLevel="0" collapsed="false"/>
    <row r="2" customFormat="false" ht="27" hidden="false" customHeight="true" outlineLevel="0" collapsed="false">
      <c r="A2" s="16" t="s">
        <v>12</v>
      </c>
      <c r="B2" s="17"/>
      <c r="C2" s="17"/>
      <c r="D2" s="17"/>
      <c r="E2" s="18"/>
      <c r="F2" s="18"/>
      <c r="G2" s="19"/>
      <c r="H2" s="20"/>
      <c r="I2" s="21"/>
      <c r="J2" s="21"/>
      <c r="K2" s="21"/>
      <c r="L2" s="21"/>
      <c r="M2" s="21"/>
      <c r="N2" s="21"/>
      <c r="O2" s="21"/>
      <c r="P2" s="21"/>
      <c r="Q2" s="21"/>
      <c r="R2" s="21"/>
      <c r="S2" s="21"/>
      <c r="T2" s="21"/>
      <c r="U2" s="21"/>
      <c r="V2" s="21"/>
      <c r="W2" s="21"/>
      <c r="X2" s="21"/>
      <c r="Y2" s="21"/>
      <c r="Z2" s="21"/>
      <c r="AA2" s="21"/>
      <c r="AB2" s="21"/>
    </row>
    <row r="3" customFormat="false" ht="24" hidden="false" customHeight="true" outlineLevel="0" collapsed="false">
      <c r="A3" s="22" t="s">
        <v>13</v>
      </c>
      <c r="B3" s="23"/>
      <c r="C3" s="23"/>
      <c r="D3" s="23"/>
    </row>
    <row r="4" customFormat="false" ht="55.5" hidden="false" customHeight="false" outlineLevel="0" collapsed="false">
      <c r="A4" s="16" t="s">
        <v>14</v>
      </c>
      <c r="B4" s="24"/>
      <c r="C4" s="24"/>
      <c r="D4" s="24"/>
      <c r="E4" s="21"/>
      <c r="F4" s="21"/>
      <c r="G4" s="21"/>
      <c r="H4" s="21"/>
      <c r="I4" s="21"/>
      <c r="J4" s="21"/>
      <c r="K4" s="21"/>
      <c r="L4" s="21"/>
      <c r="M4" s="21"/>
      <c r="N4" s="21"/>
      <c r="O4" s="21"/>
      <c r="P4" s="21"/>
      <c r="Q4" s="21"/>
      <c r="R4" s="21"/>
      <c r="S4" s="21"/>
      <c r="T4" s="21"/>
    </row>
    <row r="5" customFormat="false" ht="24.4" hidden="false" customHeight="true" outlineLevel="0" collapsed="false">
      <c r="A5" s="16" t="s">
        <v>15</v>
      </c>
      <c r="B5" s="25"/>
      <c r="C5" s="25"/>
      <c r="D5" s="25"/>
      <c r="E5" s="26"/>
      <c r="F5" s="26"/>
      <c r="G5" s="27"/>
      <c r="H5" s="28"/>
      <c r="I5" s="21"/>
      <c r="J5" s="21"/>
      <c r="K5" s="21"/>
      <c r="L5" s="21"/>
      <c r="M5" s="21"/>
      <c r="N5" s="21"/>
      <c r="O5" s="21"/>
      <c r="P5" s="21"/>
      <c r="Q5" s="21"/>
      <c r="R5" s="21"/>
      <c r="S5" s="21"/>
      <c r="T5" s="21"/>
      <c r="U5" s="21"/>
      <c r="V5" s="21"/>
      <c r="W5" s="21"/>
      <c r="X5" s="21"/>
      <c r="Y5" s="21"/>
      <c r="Z5" s="21"/>
      <c r="AA5" s="21"/>
      <c r="AB5" s="21"/>
    </row>
    <row r="6" customFormat="false" ht="22.9" hidden="false" customHeight="true" outlineLevel="0" collapsed="false">
      <c r="A6" s="16" t="s">
        <v>16</v>
      </c>
      <c r="B6" s="29"/>
      <c r="C6" s="29"/>
      <c r="D6" s="29"/>
      <c r="E6" s="30"/>
      <c r="F6" s="30"/>
      <c r="G6" s="27"/>
      <c r="H6" s="28"/>
      <c r="I6" s="21"/>
      <c r="J6" s="21"/>
      <c r="K6" s="21"/>
      <c r="L6" s="21"/>
      <c r="M6" s="21"/>
      <c r="N6" s="21"/>
      <c r="O6" s="21"/>
      <c r="P6" s="21"/>
      <c r="Q6" s="21"/>
      <c r="R6" s="21"/>
      <c r="S6" s="21"/>
      <c r="T6" s="21"/>
      <c r="U6" s="21"/>
      <c r="V6" s="21"/>
      <c r="W6" s="21"/>
      <c r="X6" s="21"/>
      <c r="Y6" s="21"/>
      <c r="Z6" s="21"/>
      <c r="AA6" s="21"/>
      <c r="AB6" s="21"/>
    </row>
    <row r="7" customFormat="false" ht="12.75" hidden="false" customHeight="true" outlineLevel="0" collapsed="false"/>
  </sheetData>
  <sheetProtection sheet="true" password="ee15" objects="true" scenarios="true" selectLockedCells="true" selectUnlockedCells="true"/>
  <mergeCells count="5">
    <mergeCell ref="B2:D2"/>
    <mergeCell ref="B3:D3"/>
    <mergeCell ref="B4:D4"/>
    <mergeCell ref="B5:D5"/>
    <mergeCell ref="B6:D6"/>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H30"/>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I18" activeCellId="0" sqref="I18"/>
    </sheetView>
  </sheetViews>
  <sheetFormatPr defaultRowHeight="15.75" zeroHeight="false" outlineLevelRow="0" outlineLevelCol="0"/>
  <cols>
    <col collapsed="false" customWidth="true" hidden="false" outlineLevel="0" max="1" min="1" style="15" width="38.86"/>
    <col collapsed="false" customWidth="true" hidden="false" outlineLevel="0" max="2" min="2" style="15" width="20.3"/>
    <col collapsed="false" customWidth="true" hidden="false" outlineLevel="0" max="3" min="3" style="15" width="15.71"/>
    <col collapsed="false" customWidth="true" hidden="false" outlineLevel="0" max="4" min="4" style="15" width="10"/>
    <col collapsed="false" customWidth="true" hidden="false" outlineLevel="0" max="5" min="5" style="15" width="6.71"/>
    <col collapsed="false" customWidth="true" hidden="false" outlineLevel="0" max="7" min="6" style="15" width="12.57"/>
    <col collapsed="false" customWidth="true" hidden="false" outlineLevel="0" max="8" min="8" style="15" width="5.01"/>
    <col collapsed="false" customWidth="true" hidden="false" outlineLevel="0" max="1025" min="9" style="15" width="9.71"/>
  </cols>
  <sheetData>
    <row r="1" customFormat="false" ht="27" hidden="false" customHeight="true" outlineLevel="0" collapsed="false">
      <c r="A1" s="31" t="s">
        <v>17</v>
      </c>
      <c r="B1" s="31"/>
      <c r="C1" s="31"/>
      <c r="D1" s="31"/>
      <c r="E1" s="18"/>
      <c r="F1" s="18"/>
      <c r="G1" s="18"/>
      <c r="H1" s="18"/>
    </row>
    <row r="2" customFormat="false" ht="27" hidden="false" customHeight="true" outlineLevel="0" collapsed="false">
      <c r="A2" s="32" t="s">
        <v>18</v>
      </c>
      <c r="B2" s="16" t="s">
        <v>19</v>
      </c>
      <c r="C2" s="32" t="s">
        <v>20</v>
      </c>
      <c r="D2" s="32"/>
      <c r="E2" s="18"/>
      <c r="F2" s="18"/>
      <c r="G2" s="18"/>
      <c r="H2" s="18"/>
    </row>
    <row r="3" customFormat="false" ht="27" hidden="false" customHeight="true" outlineLevel="0" collapsed="false">
      <c r="A3" s="33" t="s">
        <v>21</v>
      </c>
      <c r="B3" s="34"/>
      <c r="C3" s="35"/>
      <c r="D3" s="35"/>
      <c r="E3" s="18"/>
      <c r="F3" s="18"/>
      <c r="G3" s="18"/>
      <c r="H3" s="18"/>
    </row>
    <row r="4" customFormat="false" ht="34.5" hidden="false" customHeight="true" outlineLevel="0" collapsed="false">
      <c r="A4" s="33" t="s">
        <v>22</v>
      </c>
      <c r="B4" s="36"/>
      <c r="C4" s="37"/>
      <c r="D4" s="37"/>
      <c r="E4" s="18"/>
      <c r="F4" s="18"/>
      <c r="G4" s="18"/>
      <c r="H4" s="18"/>
    </row>
    <row r="5" customFormat="false" ht="26.65" hidden="false" customHeight="true" outlineLevel="0" collapsed="false">
      <c r="A5" s="33" t="s">
        <v>23</v>
      </c>
      <c r="B5" s="36"/>
      <c r="C5" s="37"/>
      <c r="D5" s="37"/>
      <c r="E5" s="18"/>
      <c r="F5" s="18"/>
      <c r="G5" s="18"/>
      <c r="H5" s="18"/>
    </row>
    <row r="6" customFormat="false" ht="41.65" hidden="false" customHeight="true" outlineLevel="0" collapsed="false">
      <c r="A6" s="33" t="s">
        <v>24</v>
      </c>
      <c r="B6" s="36"/>
      <c r="C6" s="37"/>
      <c r="D6" s="37"/>
      <c r="E6" s="18"/>
      <c r="F6" s="18"/>
      <c r="G6" s="18"/>
      <c r="H6" s="18"/>
    </row>
    <row r="7" customFormat="false" ht="12" hidden="false" customHeight="true" outlineLevel="0" collapsed="false">
      <c r="A7" s="38"/>
      <c r="B7" s="38"/>
      <c r="C7" s="38"/>
      <c r="D7" s="38"/>
      <c r="E7" s="38"/>
      <c r="F7" s="38"/>
      <c r="G7" s="38"/>
      <c r="H7" s="38"/>
    </row>
    <row r="8" s="40" customFormat="true" ht="18.75" hidden="false" customHeight="true" outlineLevel="0" collapsed="false">
      <c r="A8" s="31" t="s">
        <v>25</v>
      </c>
      <c r="B8" s="31"/>
      <c r="C8" s="31"/>
      <c r="D8" s="31"/>
      <c r="E8" s="39"/>
      <c r="F8" s="21"/>
    </row>
    <row r="9" s="40" customFormat="true" ht="18.75" hidden="false" customHeight="true" outlineLevel="0" collapsed="false">
      <c r="A9" s="41" t="s">
        <v>26</v>
      </c>
      <c r="B9" s="32" t="s">
        <v>27</v>
      </c>
      <c r="C9" s="42" t="s">
        <v>20</v>
      </c>
      <c r="D9" s="42"/>
    </row>
    <row r="10" s="40" customFormat="true" ht="29.1" hidden="false" customHeight="true" outlineLevel="0" collapsed="false">
      <c r="A10" s="43" t="s">
        <v>28</v>
      </c>
      <c r="B10" s="34"/>
      <c r="C10" s="44"/>
      <c r="D10" s="44"/>
      <c r="E10" s="45"/>
    </row>
    <row r="11" s="40" customFormat="true" ht="40.15" hidden="false" customHeight="true" outlineLevel="0" collapsed="false">
      <c r="A11" s="33" t="s">
        <v>29</v>
      </c>
      <c r="B11" s="34"/>
      <c r="C11" s="44"/>
      <c r="D11" s="44"/>
      <c r="E11" s="45"/>
    </row>
    <row r="12" s="40" customFormat="true" ht="33.75" hidden="false" customHeight="true" outlineLevel="0" collapsed="false">
      <c r="A12" s="43" t="s">
        <v>30</v>
      </c>
      <c r="B12" s="34"/>
      <c r="C12" s="46"/>
      <c r="D12" s="46"/>
      <c r="E12" s="47"/>
      <c r="F12" s="21"/>
    </row>
    <row r="13" s="40" customFormat="true" ht="15.75" hidden="false" customHeight="true" outlineLevel="0" collapsed="false">
      <c r="A13" s="48"/>
      <c r="B13" s="21"/>
      <c r="C13" s="21"/>
      <c r="D13" s="21"/>
      <c r="E13" s="21"/>
    </row>
    <row r="14" s="40" customFormat="true" ht="15.75" hidden="false" customHeight="true" outlineLevel="0" collapsed="false">
      <c r="A14" s="49"/>
      <c r="B14" s="50"/>
      <c r="C14" s="50"/>
      <c r="D14" s="50"/>
      <c r="E14" s="51"/>
    </row>
    <row r="15" s="40" customFormat="true" ht="23.25" hidden="false" customHeight="true" outlineLevel="0" collapsed="false">
      <c r="A15" s="52" t="s">
        <v>31</v>
      </c>
      <c r="B15" s="52"/>
      <c r="C15" s="44"/>
      <c r="D15" s="44"/>
      <c r="E15" s="21"/>
      <c r="F15" s="21"/>
    </row>
    <row r="16" s="40" customFormat="true" ht="21" hidden="false" customHeight="true" outlineLevel="0" collapsed="false">
      <c r="A16" s="52" t="s">
        <v>32</v>
      </c>
      <c r="B16" s="52"/>
      <c r="C16" s="44"/>
      <c r="D16" s="44"/>
      <c r="E16" s="21"/>
    </row>
    <row r="17" s="40" customFormat="true" ht="24" hidden="false" customHeight="true" outlineLevel="0" collapsed="false">
      <c r="A17" s="52" t="s">
        <v>33</v>
      </c>
      <c r="B17" s="52"/>
      <c r="C17" s="53"/>
      <c r="D17" s="53"/>
      <c r="E17" s="21"/>
    </row>
    <row r="18" s="40" customFormat="true" ht="14.25" hidden="false" customHeight="true" outlineLevel="0" collapsed="false">
      <c r="A18" s="21"/>
      <c r="B18" s="21"/>
      <c r="C18" s="21"/>
      <c r="D18" s="21"/>
      <c r="E18" s="54"/>
    </row>
    <row r="19" s="40" customFormat="true" ht="15.75" hidden="false" customHeight="false" outlineLevel="0" collapsed="false">
      <c r="A19" s="15"/>
      <c r="B19" s="15"/>
      <c r="C19" s="15"/>
      <c r="D19" s="15"/>
    </row>
    <row r="20" customFormat="false" ht="14.85" hidden="false" customHeight="true" outlineLevel="0" collapsed="false">
      <c r="A20" s="21"/>
      <c r="B20" s="21"/>
    </row>
    <row r="21" customFormat="false" ht="14.25" hidden="false" customHeight="true" outlineLevel="0" collapsed="false">
      <c r="A21" s="21"/>
      <c r="B21" s="21"/>
    </row>
    <row r="22" customFormat="false" ht="14.85" hidden="false" customHeight="true" outlineLevel="0" collapsed="false">
      <c r="A22" s="21"/>
      <c r="B22" s="21"/>
    </row>
    <row r="23" customFormat="false" ht="14.85" hidden="false" customHeight="true" outlineLevel="0" collapsed="false">
      <c r="A23" s="21"/>
      <c r="B23" s="21"/>
    </row>
    <row r="24" customFormat="false" ht="14.85" hidden="false" customHeight="true" outlineLevel="0" collapsed="false">
      <c r="A24" s="21"/>
      <c r="B24" s="21"/>
    </row>
    <row r="25" customFormat="false" ht="14.85" hidden="false" customHeight="true" outlineLevel="0" collapsed="false">
      <c r="A25" s="21"/>
      <c r="B25" s="21"/>
    </row>
    <row r="26" customFormat="false" ht="14.85" hidden="false" customHeight="true" outlineLevel="0" collapsed="false">
      <c r="A26" s="55"/>
    </row>
    <row r="27" customFormat="false" ht="14.85" hidden="false" customHeight="true" outlineLevel="0" collapsed="false"/>
    <row r="28" customFormat="false" ht="14.85" hidden="false" customHeight="true" outlineLevel="0" collapsed="false"/>
    <row r="29" customFormat="false" ht="14.85" hidden="false" customHeight="true" outlineLevel="0" collapsed="false"/>
    <row r="30" customFormat="false" ht="14.85" hidden="false" customHeight="true" outlineLevel="0" collapsed="false"/>
  </sheetData>
  <sheetProtection sheet="true" password="ee15" objects="true" scenarios="true" selectLockedCells="true" selectUnlockedCells="true"/>
  <mergeCells count="17">
    <mergeCell ref="A1:D1"/>
    <mergeCell ref="C2:D2"/>
    <mergeCell ref="C3:D3"/>
    <mergeCell ref="C4:D4"/>
    <mergeCell ref="C5:D5"/>
    <mergeCell ref="C6:D6"/>
    <mergeCell ref="A8:D8"/>
    <mergeCell ref="C9:D9"/>
    <mergeCell ref="C10:D10"/>
    <mergeCell ref="C11:D11"/>
    <mergeCell ref="C12:D12"/>
    <mergeCell ref="A15:B15"/>
    <mergeCell ref="C15:D15"/>
    <mergeCell ref="A16:B16"/>
    <mergeCell ref="C16:D16"/>
    <mergeCell ref="A17:B17"/>
    <mergeCell ref="C17:D17"/>
  </mergeCells>
  <dataValidations count="3">
    <dataValidation allowBlank="false" error="Les dates de début et de fin doivent être comprises entre le 01/01/2014 et le 31/12/2023" operator="between" showDropDown="false" showErrorMessage="true" showInputMessage="true" sqref="A7 C7" type="date">
      <formula1>41640</formula1>
      <formula2>45291</formula2>
    </dataValidation>
    <dataValidation allowBlank="false" operator="between" showDropDown="false" showErrorMessage="true" showInputMessage="true" sqref="B4:B6" type="list">
      <formula1>"Oui,Non"</formula1>
      <formula2>0</formula2>
    </dataValidation>
    <dataValidation allowBlank="false" operator="between" showDropDown="false" showErrorMessage="true" showInputMessage="true" sqref="B3 B10:B12" type="list">
      <formula1>"Oui,Non,Sans objet"</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filterMode="false">
    <tabColor rgb="FF77BC65"/>
    <pageSetUpPr fitToPage="true"/>
  </sheetPr>
  <dimension ref="A1:AMJ2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D11" activeCellId="0" sqref="D11"/>
    </sheetView>
  </sheetViews>
  <sheetFormatPr defaultRowHeight="15.75" zeroHeight="false" outlineLevelRow="0" outlineLevelCol="0"/>
  <cols>
    <col collapsed="false" customWidth="true" hidden="false" outlineLevel="0" max="1" min="1" style="56" width="54.71"/>
    <col collapsed="false" customWidth="true" hidden="false" outlineLevel="0" max="2" min="2" style="39" width="24.57"/>
    <col collapsed="false" customWidth="true" hidden="false" outlineLevel="0" max="3" min="3" style="39" width="28.3"/>
    <col collapsed="false" customWidth="true" hidden="false" outlineLevel="0" max="4" min="4" style="39" width="13.86"/>
    <col collapsed="false" customWidth="true" hidden="false" outlineLevel="0" max="5" min="5" style="39" width="23.28"/>
    <col collapsed="false" customWidth="false" hidden="false" outlineLevel="0" max="1021" min="6" style="39" width="11.42"/>
    <col collapsed="false" customWidth="true" hidden="false" outlineLevel="0" max="1025" min="1022" style="40" width="11.57"/>
  </cols>
  <sheetData>
    <row r="1" s="58" customFormat="true" ht="17.25" hidden="false" customHeight="false" outlineLevel="0" collapsed="false">
      <c r="A1" s="57" t="s">
        <v>34</v>
      </c>
      <c r="B1" s="57"/>
      <c r="C1" s="57"/>
      <c r="D1" s="57"/>
      <c r="E1" s="57"/>
      <c r="AMH1" s="3"/>
      <c r="AMI1" s="3"/>
      <c r="AMJ1" s="3"/>
    </row>
    <row r="2" customFormat="false" ht="15.75" hidden="false" customHeight="false" outlineLevel="0" collapsed="false">
      <c r="A2" s="57"/>
      <c r="B2" s="57"/>
      <c r="C2" s="57"/>
      <c r="D2" s="57"/>
      <c r="E2" s="57"/>
    </row>
    <row r="3" s="61" customFormat="true" ht="52.5" hidden="false" customHeight="true" outlineLevel="0" collapsed="false">
      <c r="A3" s="59" t="s">
        <v>35</v>
      </c>
      <c r="B3" s="60" t="s">
        <v>36</v>
      </c>
      <c r="C3" s="60" t="s">
        <v>37</v>
      </c>
      <c r="D3" s="61" t="s">
        <v>27</v>
      </c>
      <c r="E3" s="35" t="s">
        <v>20</v>
      </c>
    </row>
    <row r="4" s="63" customFormat="true" ht="38.65" hidden="false" customHeight="true" outlineLevel="0" collapsed="false">
      <c r="A4" s="62" t="s">
        <v>38</v>
      </c>
      <c r="B4" s="62"/>
      <c r="C4" s="62"/>
      <c r="D4" s="62"/>
      <c r="E4" s="62"/>
      <c r="AMH4" s="64"/>
      <c r="AMI4" s="64"/>
      <c r="AMJ4" s="64"/>
    </row>
    <row r="5" customFormat="false" ht="38.25" hidden="false" customHeight="true" outlineLevel="0" collapsed="false">
      <c r="A5" s="65" t="s">
        <v>39</v>
      </c>
      <c r="B5" s="34"/>
      <c r="C5" s="66" t="s">
        <v>40</v>
      </c>
      <c r="D5" s="34"/>
      <c r="E5" s="37"/>
    </row>
    <row r="6" customFormat="false" ht="34.5" hidden="false" customHeight="true" outlineLevel="0" collapsed="false">
      <c r="A6" s="67" t="s">
        <v>41</v>
      </c>
      <c r="B6" s="34"/>
      <c r="C6" s="66" t="s">
        <v>40</v>
      </c>
      <c r="D6" s="34"/>
      <c r="E6" s="37"/>
    </row>
    <row r="7" customFormat="false" ht="30.75" hidden="false" customHeight="true" outlineLevel="0" collapsed="false">
      <c r="A7" s="67" t="s">
        <v>42</v>
      </c>
      <c r="B7" s="34"/>
      <c r="C7" s="66" t="s">
        <v>40</v>
      </c>
      <c r="D7" s="34"/>
      <c r="E7" s="37"/>
    </row>
    <row r="8" customFormat="false" ht="36" hidden="false" customHeight="true" outlineLevel="0" collapsed="false">
      <c r="A8" s="67" t="s">
        <v>43</v>
      </c>
      <c r="B8" s="34"/>
      <c r="C8" s="66" t="s">
        <v>40</v>
      </c>
      <c r="D8" s="34"/>
      <c r="E8" s="37"/>
    </row>
    <row r="9" s="15" customFormat="true" ht="43.5" hidden="false" customHeight="true" outlineLevel="0" collapsed="false">
      <c r="A9" s="68" t="s">
        <v>44</v>
      </c>
      <c r="B9" s="34"/>
      <c r="C9" s="66" t="s">
        <v>40</v>
      </c>
      <c r="D9" s="34"/>
      <c r="E9" s="37"/>
      <c r="AMH9" s="40"/>
      <c r="AMI9" s="40"/>
      <c r="AMJ9" s="40"/>
    </row>
    <row r="10" s="15" customFormat="true" ht="58.5" hidden="false" customHeight="true" outlineLevel="0" collapsed="false">
      <c r="A10" s="69" t="s">
        <v>45</v>
      </c>
      <c r="B10" s="34"/>
      <c r="C10" s="66" t="s">
        <v>40</v>
      </c>
      <c r="D10" s="34"/>
      <c r="E10" s="37"/>
      <c r="AMH10" s="40"/>
      <c r="AMI10" s="40"/>
      <c r="AMJ10" s="40"/>
    </row>
    <row r="11" s="15" customFormat="true" ht="58.5" hidden="false" customHeight="true" outlineLevel="0" collapsed="false">
      <c r="A11" s="68" t="s">
        <v>46</v>
      </c>
      <c r="B11" s="34"/>
      <c r="C11" s="66" t="s">
        <v>40</v>
      </c>
      <c r="D11" s="34"/>
      <c r="E11" s="37"/>
      <c r="AMH11" s="40"/>
      <c r="AMI11" s="40"/>
      <c r="AMJ11" s="40"/>
    </row>
    <row r="12" s="15" customFormat="true" ht="69" hidden="false" customHeight="true" outlineLevel="0" collapsed="false">
      <c r="A12" s="68" t="s">
        <v>47</v>
      </c>
      <c r="B12" s="34"/>
      <c r="C12" s="66" t="s">
        <v>40</v>
      </c>
      <c r="D12" s="34"/>
      <c r="E12" s="37"/>
      <c r="AMH12" s="40"/>
      <c r="AMI12" s="40"/>
      <c r="AMJ12" s="40"/>
    </row>
    <row r="13" s="71" customFormat="true" ht="17.25" hidden="false" customHeight="true" outlineLevel="0" collapsed="false">
      <c r="A13" s="70" t="s">
        <v>48</v>
      </c>
      <c r="B13" s="70"/>
      <c r="C13" s="70"/>
      <c r="D13" s="70"/>
      <c r="E13" s="70"/>
      <c r="AMH13" s="64"/>
      <c r="AMI13" s="64"/>
      <c r="AMJ13" s="64"/>
    </row>
    <row r="14" s="73" customFormat="true" ht="43.5" hidden="false" customHeight="true" outlineLevel="0" collapsed="false">
      <c r="A14" s="72" t="s">
        <v>49</v>
      </c>
      <c r="B14" s="34"/>
      <c r="C14" s="66" t="s">
        <v>40</v>
      </c>
      <c r="D14" s="34"/>
      <c r="E14" s="37"/>
      <c r="AMH14" s="40"/>
      <c r="AMI14" s="40"/>
      <c r="AMJ14" s="40"/>
    </row>
    <row r="15" s="75" customFormat="true" ht="15.75" hidden="false" customHeight="true" outlineLevel="0" collapsed="false">
      <c r="A15" s="74" t="s">
        <v>50</v>
      </c>
      <c r="B15" s="74"/>
      <c r="C15" s="74"/>
      <c r="D15" s="74"/>
      <c r="E15" s="74"/>
      <c r="AMH15" s="40"/>
      <c r="AMI15" s="40"/>
      <c r="AMJ15" s="40"/>
    </row>
    <row r="16" s="75" customFormat="true" ht="25.5" hidden="false" customHeight="true" outlineLevel="0" collapsed="false">
      <c r="A16" s="76" t="s">
        <v>51</v>
      </c>
      <c r="B16" s="77"/>
      <c r="C16" s="77"/>
      <c r="D16" s="34"/>
      <c r="E16" s="37"/>
      <c r="AMH16" s="40"/>
      <c r="AMI16" s="40"/>
      <c r="AMJ16" s="40"/>
    </row>
    <row r="17" s="71" customFormat="true" ht="31.5" hidden="false" customHeight="true" outlineLevel="0" collapsed="false">
      <c r="A17" s="78" t="s">
        <v>52</v>
      </c>
      <c r="B17" s="78"/>
      <c r="C17" s="78"/>
      <c r="D17" s="78"/>
      <c r="E17" s="78"/>
      <c r="AMH17" s="64"/>
      <c r="AMI17" s="64"/>
      <c r="AMJ17" s="64"/>
    </row>
    <row r="18" s="15" customFormat="true" ht="15.75" hidden="false" customHeight="false" outlineLevel="0" collapsed="false">
      <c r="A18" s="79" t="s">
        <v>53</v>
      </c>
      <c r="B18" s="34"/>
      <c r="C18" s="34"/>
      <c r="D18" s="34"/>
      <c r="E18" s="37"/>
      <c r="AMH18" s="40"/>
      <c r="AMI18" s="40"/>
      <c r="AMJ18" s="40"/>
    </row>
    <row r="19" s="15" customFormat="true" ht="31.5" hidden="false" customHeight="false" outlineLevel="0" collapsed="false">
      <c r="A19" s="80" t="s">
        <v>54</v>
      </c>
      <c r="B19" s="34"/>
      <c r="C19" s="34"/>
      <c r="D19" s="34"/>
      <c r="E19" s="37"/>
      <c r="AMH19" s="40"/>
      <c r="AMI19" s="40"/>
      <c r="AMJ19" s="40"/>
    </row>
    <row r="20" s="15" customFormat="true" ht="15.75" hidden="false" customHeight="false" outlineLevel="0" collapsed="false">
      <c r="A20" s="80" t="s">
        <v>55</v>
      </c>
      <c r="B20" s="34"/>
      <c r="C20" s="34"/>
      <c r="D20" s="34"/>
      <c r="E20" s="37"/>
      <c r="AMH20" s="40"/>
      <c r="AMI20" s="40"/>
      <c r="AMJ20" s="40"/>
    </row>
    <row r="21" s="15" customFormat="true" ht="29.85" hidden="false" customHeight="true" outlineLevel="0" collapsed="false">
      <c r="A21" s="80" t="s">
        <v>56</v>
      </c>
      <c r="B21" s="34"/>
      <c r="C21" s="34"/>
      <c r="D21" s="34"/>
      <c r="E21" s="37"/>
      <c r="AMH21" s="40"/>
      <c r="AMI21" s="40"/>
      <c r="AMJ21" s="40"/>
    </row>
    <row r="22" customFormat="false" ht="57" hidden="false" customHeight="true" outlineLevel="0" collapsed="false">
      <c r="A22" s="80" t="s">
        <v>57</v>
      </c>
      <c r="B22" s="34"/>
      <c r="C22" s="34"/>
      <c r="D22" s="34"/>
      <c r="E22" s="37"/>
    </row>
    <row r="23" s="15" customFormat="true" ht="31.5" hidden="false" customHeight="false" outlineLevel="0" collapsed="false">
      <c r="A23" s="80" t="s">
        <v>58</v>
      </c>
      <c r="B23" s="34"/>
      <c r="C23" s="34"/>
      <c r="D23" s="34"/>
      <c r="E23" s="37"/>
      <c r="AMH23" s="40"/>
      <c r="AMI23" s="40"/>
      <c r="AMJ23" s="40"/>
    </row>
    <row r="24" s="15" customFormat="true" ht="31.5" hidden="false" customHeight="false" outlineLevel="0" collapsed="false">
      <c r="A24" s="80" t="s">
        <v>59</v>
      </c>
      <c r="B24" s="34"/>
      <c r="C24" s="34"/>
      <c r="D24" s="34"/>
      <c r="E24" s="37"/>
      <c r="AMH24" s="40"/>
      <c r="AMI24" s="40"/>
      <c r="AMJ24" s="40"/>
    </row>
    <row r="25" s="15" customFormat="true" ht="47.25" hidden="false" customHeight="false" outlineLevel="0" collapsed="false">
      <c r="A25" s="81" t="s">
        <v>60</v>
      </c>
      <c r="B25" s="34"/>
      <c r="C25" s="34"/>
      <c r="D25" s="34"/>
      <c r="E25" s="37"/>
      <c r="AMH25" s="40"/>
      <c r="AMI25" s="40"/>
      <c r="AMJ25" s="40"/>
    </row>
    <row r="26" s="15" customFormat="true" ht="15.75" hidden="false" customHeight="false" outlineLevel="0" collapsed="false">
      <c r="A26" s="56"/>
      <c r="B26" s="82"/>
      <c r="C26" s="82"/>
      <c r="AMH26" s="40"/>
      <c r="AMI26" s="40"/>
      <c r="AMJ26" s="40"/>
    </row>
  </sheetData>
  <sheetProtection sheet="true" password="ee15" objects="true" scenarios="true"/>
  <mergeCells count="5">
    <mergeCell ref="A1:E2"/>
    <mergeCell ref="A4:E4"/>
    <mergeCell ref="A13:E13"/>
    <mergeCell ref="A15:E15"/>
    <mergeCell ref="A17:E17"/>
  </mergeCells>
  <dataValidations count="1">
    <dataValidation allowBlank="false" operator="between" showDropDown="false" showErrorMessage="true" showInputMessage="true" sqref="D2 D4:D15 B5:C12 B14:C14 D16:D17 B18:D25" type="list">
      <formula1>"Oui,Non,Sans objet"</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A6A6"/>
    <pageSetUpPr fitToPage="false"/>
  </sheetPr>
  <dimension ref="A1:L20"/>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C6" activeCellId="0" sqref="C6"/>
    </sheetView>
  </sheetViews>
  <sheetFormatPr defaultRowHeight="15.75" zeroHeight="false" outlineLevelRow="0" outlineLevelCol="0"/>
  <cols>
    <col collapsed="false" customWidth="true" hidden="false" outlineLevel="0" max="1" min="1" style="83" width="31.15"/>
    <col collapsed="false" customWidth="true" hidden="false" outlineLevel="0" max="2" min="2" style="83" width="29.14"/>
    <col collapsed="false" customWidth="true" hidden="false" outlineLevel="0" max="3" min="3" style="83" width="30.28"/>
    <col collapsed="false" customWidth="true" hidden="false" outlineLevel="0" max="4" min="4" style="83" width="22.28"/>
    <col collapsed="false" customWidth="true" hidden="false" outlineLevel="0" max="5" min="5" style="83" width="20.3"/>
    <col collapsed="false" customWidth="true" hidden="false" outlineLevel="0" max="6" min="6" style="83" width="22.7"/>
    <col collapsed="false" customWidth="true" hidden="false" outlineLevel="0" max="7" min="7" style="83" width="23.28"/>
    <col collapsed="false" customWidth="true" hidden="false" outlineLevel="0" max="8" min="8" style="83" width="27.13"/>
    <col collapsed="false" customWidth="true" hidden="false" outlineLevel="0" max="9" min="9" style="83" width="18.71"/>
    <col collapsed="false" customWidth="true" hidden="false" outlineLevel="0" max="10" min="10" style="83" width="20.14"/>
    <col collapsed="false" customWidth="true" hidden="false" outlineLevel="0" max="11" min="11" style="83" width="21.43"/>
    <col collapsed="false" customWidth="true" hidden="false" outlineLevel="0" max="12" min="12" style="83" width="20.42"/>
    <col collapsed="false" customWidth="true" hidden="false" outlineLevel="0" max="1025" min="13" style="83" width="31.15"/>
  </cols>
  <sheetData>
    <row r="1" s="87" customFormat="true" ht="19.35" hidden="false" customHeight="true" outlineLevel="0" collapsed="false">
      <c r="A1" s="84" t="s">
        <v>61</v>
      </c>
      <c r="B1" s="85"/>
      <c r="C1" s="86"/>
      <c r="D1" s="86"/>
      <c r="E1" s="86"/>
      <c r="F1" s="86"/>
      <c r="G1" s="86"/>
      <c r="H1" s="86"/>
      <c r="I1" s="86"/>
      <c r="J1" s="86"/>
      <c r="K1" s="86"/>
      <c r="L1" s="86"/>
    </row>
    <row r="2" s="89" customFormat="true" ht="25.5" hidden="false" customHeight="true" outlineLevel="0" collapsed="false">
      <c r="A2" s="88" t="s">
        <v>62</v>
      </c>
      <c r="B2" s="88"/>
      <c r="C2" s="88"/>
      <c r="D2" s="88"/>
      <c r="E2" s="88"/>
      <c r="F2" s="88"/>
      <c r="G2" s="88"/>
      <c r="H2" s="88"/>
      <c r="I2" s="88"/>
      <c r="J2" s="88"/>
      <c r="K2" s="88"/>
      <c r="L2" s="88"/>
    </row>
    <row r="3" s="91" customFormat="true" ht="15.75" hidden="false" customHeight="false" outlineLevel="0" collapsed="false">
      <c r="A3" s="90" t="s">
        <v>63</v>
      </c>
      <c r="B3" s="90"/>
      <c r="C3" s="90"/>
      <c r="D3" s="90"/>
      <c r="E3" s="90"/>
      <c r="F3" s="90"/>
      <c r="G3" s="90"/>
      <c r="H3" s="90"/>
    </row>
    <row r="4" customFormat="false" ht="15.75" hidden="false" customHeight="false" outlineLevel="0" collapsed="false">
      <c r="A4" s="92"/>
      <c r="B4" s="92"/>
      <c r="C4" s="92"/>
      <c r="D4" s="92"/>
      <c r="E4" s="92"/>
      <c r="F4" s="92"/>
      <c r="G4" s="92"/>
      <c r="H4" s="92"/>
    </row>
    <row r="5" customFormat="false" ht="62.25" hidden="false" customHeight="false" outlineLevel="0" collapsed="false">
      <c r="A5" s="93" t="s">
        <v>64</v>
      </c>
      <c r="B5" s="93" t="s">
        <v>65</v>
      </c>
      <c r="C5" s="94" t="s">
        <v>66</v>
      </c>
      <c r="D5" s="94" t="s">
        <v>67</v>
      </c>
      <c r="E5" s="94" t="s">
        <v>68</v>
      </c>
      <c r="F5" s="93" t="s">
        <v>69</v>
      </c>
      <c r="G5" s="93" t="s">
        <v>70</v>
      </c>
      <c r="H5" s="93" t="s">
        <v>71</v>
      </c>
      <c r="I5" s="93" t="s">
        <v>72</v>
      </c>
      <c r="J5" s="93" t="s">
        <v>73</v>
      </c>
      <c r="K5" s="95" t="s">
        <v>74</v>
      </c>
      <c r="L5" s="95" t="s">
        <v>75</v>
      </c>
    </row>
    <row r="6" customFormat="false" ht="47.45" hidden="false" customHeight="true" outlineLevel="0" collapsed="false">
      <c r="A6" s="96" t="s">
        <v>76</v>
      </c>
      <c r="B6" s="97" t="s">
        <v>77</v>
      </c>
      <c r="C6" s="98" t="s">
        <v>78</v>
      </c>
      <c r="D6" s="99"/>
      <c r="E6" s="100"/>
      <c r="F6" s="101"/>
      <c r="G6" s="101"/>
      <c r="H6" s="102" t="n">
        <f aca="false">F6+G6</f>
        <v>0</v>
      </c>
      <c r="I6" s="103"/>
      <c r="J6" s="104" t="e">
        <f aca="false">H6/I6</f>
        <v>#DIV/0!</v>
      </c>
      <c r="K6" s="105"/>
      <c r="L6" s="106" t="e">
        <f aca="false">J6</f>
        <v>#DIV/0!</v>
      </c>
    </row>
    <row r="7" customFormat="false" ht="40.35" hidden="false" customHeight="true" outlineLevel="0" collapsed="false">
      <c r="A7" s="96" t="s">
        <v>76</v>
      </c>
      <c r="B7" s="97" t="s">
        <v>77</v>
      </c>
      <c r="C7" s="98" t="s">
        <v>79</v>
      </c>
      <c r="D7" s="99"/>
      <c r="E7" s="100"/>
      <c r="F7" s="101"/>
      <c r="G7" s="101"/>
      <c r="H7" s="102" t="n">
        <f aca="false">F7+G7</f>
        <v>0</v>
      </c>
      <c r="I7" s="103"/>
      <c r="J7" s="104" t="e">
        <f aca="false">H7/I7</f>
        <v>#DIV/0!</v>
      </c>
      <c r="K7" s="105"/>
      <c r="L7" s="106" t="e">
        <f aca="false">J7</f>
        <v>#DIV/0!</v>
      </c>
    </row>
    <row r="8" customFormat="false" ht="37.9" hidden="false" customHeight="true" outlineLevel="0" collapsed="false">
      <c r="A8" s="96" t="s">
        <v>76</v>
      </c>
      <c r="B8" s="97" t="s">
        <v>77</v>
      </c>
      <c r="C8" s="98" t="s">
        <v>79</v>
      </c>
      <c r="D8" s="99"/>
      <c r="E8" s="100"/>
      <c r="F8" s="101"/>
      <c r="G8" s="101"/>
      <c r="H8" s="102" t="n">
        <f aca="false">F8+G8</f>
        <v>0</v>
      </c>
      <c r="I8" s="103"/>
      <c r="J8" s="104" t="e">
        <f aca="false">H8/I8</f>
        <v>#DIV/0!</v>
      </c>
      <c r="K8" s="105"/>
      <c r="L8" s="106" t="e">
        <f aca="false">J8</f>
        <v>#DIV/0!</v>
      </c>
    </row>
    <row r="9" customFormat="false" ht="43.9" hidden="false" customHeight="true" outlineLevel="0" collapsed="false">
      <c r="A9" s="96" t="s">
        <v>76</v>
      </c>
      <c r="B9" s="97" t="s">
        <v>77</v>
      </c>
      <c r="C9" s="98" t="s">
        <v>79</v>
      </c>
      <c r="D9" s="99"/>
      <c r="E9" s="100"/>
      <c r="F9" s="101"/>
      <c r="G9" s="101"/>
      <c r="H9" s="102" t="n">
        <f aca="false">F9+G9</f>
        <v>0</v>
      </c>
      <c r="I9" s="103"/>
      <c r="J9" s="104" t="e">
        <f aca="false">H9/I9</f>
        <v>#DIV/0!</v>
      </c>
      <c r="K9" s="105"/>
      <c r="L9" s="106" t="e">
        <f aca="false">J9</f>
        <v>#DIV/0!</v>
      </c>
    </row>
    <row r="10" customFormat="false" ht="32.45" hidden="false" customHeight="true" outlineLevel="0" collapsed="false">
      <c r="A10" s="96" t="s">
        <v>76</v>
      </c>
      <c r="B10" s="97" t="s">
        <v>77</v>
      </c>
      <c r="C10" s="98" t="s">
        <v>79</v>
      </c>
      <c r="D10" s="99"/>
      <c r="E10" s="100"/>
      <c r="F10" s="101"/>
      <c r="G10" s="101"/>
      <c r="H10" s="102" t="n">
        <f aca="false">F10+G10</f>
        <v>0</v>
      </c>
      <c r="I10" s="103"/>
      <c r="J10" s="104" t="e">
        <f aca="false">H10/I10</f>
        <v>#DIV/0!</v>
      </c>
      <c r="K10" s="105"/>
      <c r="L10" s="106" t="e">
        <f aca="false">J10</f>
        <v>#DIV/0!</v>
      </c>
    </row>
    <row r="11" customFormat="false" ht="32.45" hidden="false" customHeight="true" outlineLevel="0" collapsed="false">
      <c r="A11" s="96" t="s">
        <v>76</v>
      </c>
      <c r="B11" s="97" t="s">
        <v>77</v>
      </c>
      <c r="C11" s="98" t="s">
        <v>79</v>
      </c>
      <c r="D11" s="99"/>
      <c r="E11" s="100"/>
      <c r="F11" s="101"/>
      <c r="G11" s="101"/>
      <c r="H11" s="102" t="n">
        <f aca="false">F11+G11</f>
        <v>0</v>
      </c>
      <c r="I11" s="103"/>
      <c r="J11" s="104" t="e">
        <f aca="false">H11/I11</f>
        <v>#DIV/0!</v>
      </c>
      <c r="K11" s="105"/>
      <c r="L11" s="106" t="e">
        <f aca="false">J11</f>
        <v>#DIV/0!</v>
      </c>
    </row>
    <row r="12" customFormat="false" ht="32.45" hidden="false" customHeight="true" outlineLevel="0" collapsed="false">
      <c r="A12" s="96" t="s">
        <v>76</v>
      </c>
      <c r="B12" s="97" t="s">
        <v>77</v>
      </c>
      <c r="C12" s="98" t="s">
        <v>79</v>
      </c>
      <c r="D12" s="99"/>
      <c r="E12" s="100"/>
      <c r="F12" s="101"/>
      <c r="G12" s="101"/>
      <c r="H12" s="102" t="n">
        <f aca="false">F12+G12</f>
        <v>0</v>
      </c>
      <c r="I12" s="103"/>
      <c r="J12" s="104" t="e">
        <f aca="false">H12/I12</f>
        <v>#DIV/0!</v>
      </c>
      <c r="K12" s="105"/>
      <c r="L12" s="106" t="e">
        <f aca="false">J12</f>
        <v>#DIV/0!</v>
      </c>
    </row>
    <row r="13" customFormat="false" ht="32.45" hidden="false" customHeight="true" outlineLevel="0" collapsed="false">
      <c r="A13" s="96" t="s">
        <v>76</v>
      </c>
      <c r="B13" s="97" t="s">
        <v>77</v>
      </c>
      <c r="C13" s="98" t="s">
        <v>79</v>
      </c>
      <c r="D13" s="99"/>
      <c r="E13" s="100"/>
      <c r="F13" s="101"/>
      <c r="G13" s="101"/>
      <c r="H13" s="102" t="n">
        <f aca="false">F13+G13</f>
        <v>0</v>
      </c>
      <c r="I13" s="103"/>
      <c r="J13" s="104" t="e">
        <f aca="false">H13/I13</f>
        <v>#DIV/0!</v>
      </c>
      <c r="K13" s="105"/>
      <c r="L13" s="106" t="e">
        <f aca="false">J13</f>
        <v>#DIV/0!</v>
      </c>
    </row>
    <row r="14" customFormat="false" ht="32.45" hidden="false" customHeight="true" outlineLevel="0" collapsed="false">
      <c r="A14" s="96" t="s">
        <v>76</v>
      </c>
      <c r="B14" s="97" t="s">
        <v>77</v>
      </c>
      <c r="C14" s="98" t="s">
        <v>79</v>
      </c>
      <c r="D14" s="99"/>
      <c r="E14" s="100"/>
      <c r="F14" s="101"/>
      <c r="G14" s="101"/>
      <c r="H14" s="102" t="n">
        <f aca="false">F14+G14</f>
        <v>0</v>
      </c>
      <c r="I14" s="103"/>
      <c r="J14" s="104" t="e">
        <f aca="false">H14/I14</f>
        <v>#DIV/0!</v>
      </c>
      <c r="K14" s="105"/>
      <c r="L14" s="106" t="e">
        <f aca="false">J14</f>
        <v>#DIV/0!</v>
      </c>
    </row>
    <row r="15" customFormat="false" ht="32.45" hidden="false" customHeight="true" outlineLevel="0" collapsed="false">
      <c r="A15" s="96" t="s">
        <v>76</v>
      </c>
      <c r="B15" s="97" t="s">
        <v>77</v>
      </c>
      <c r="C15" s="98" t="s">
        <v>79</v>
      </c>
      <c r="D15" s="99"/>
      <c r="E15" s="100"/>
      <c r="F15" s="101"/>
      <c r="G15" s="101"/>
      <c r="H15" s="102" t="n">
        <f aca="false">F15+G15</f>
        <v>0</v>
      </c>
      <c r="I15" s="103"/>
      <c r="J15" s="104" t="e">
        <f aca="false">H15/I15</f>
        <v>#DIV/0!</v>
      </c>
      <c r="K15" s="105"/>
      <c r="L15" s="106" t="e">
        <f aca="false">J15</f>
        <v>#DIV/0!</v>
      </c>
    </row>
    <row r="16" customFormat="false" ht="15.75" hidden="false" customHeight="false" outlineLevel="0" collapsed="false">
      <c r="A16" s="107"/>
      <c r="B16" s="107"/>
      <c r="C16" s="107"/>
      <c r="D16" s="92"/>
      <c r="E16" s="92"/>
      <c r="F16" s="92"/>
      <c r="G16" s="92"/>
      <c r="H16" s="92"/>
    </row>
    <row r="17" customFormat="false" ht="15.75" hidden="false" customHeight="false" outlineLevel="0" collapsed="false">
      <c r="A17" s="108" t="s">
        <v>80</v>
      </c>
      <c r="B17" s="109"/>
      <c r="C17" s="110"/>
      <c r="D17" s="111" t="s">
        <v>81</v>
      </c>
      <c r="E17" s="91"/>
    </row>
    <row r="18" customFormat="false" ht="15.75" hidden="false" customHeight="false" outlineLevel="0" collapsed="false">
      <c r="A18" s="112" t="s">
        <v>82</v>
      </c>
      <c r="C18" s="113"/>
    </row>
    <row r="19" customFormat="false" ht="15.75" hidden="false" customHeight="false" outlineLevel="0" collapsed="false">
      <c r="A19" s="112" t="s">
        <v>83</v>
      </c>
      <c r="C19" s="113"/>
      <c r="D19" s="92"/>
      <c r="E19" s="92"/>
      <c r="F19" s="92"/>
      <c r="G19" s="92"/>
      <c r="H19" s="92"/>
      <c r="I19" s="92"/>
    </row>
    <row r="20" customFormat="false" ht="15.75" hidden="false" customHeight="false" outlineLevel="0" collapsed="false">
      <c r="A20" s="114" t="s">
        <v>84</v>
      </c>
      <c r="B20" s="115"/>
      <c r="C20" s="116"/>
      <c r="D20" s="92"/>
      <c r="E20" s="92"/>
      <c r="F20" s="92"/>
      <c r="G20" s="92"/>
      <c r="H20" s="92"/>
      <c r="I20" s="92"/>
    </row>
  </sheetData>
  <mergeCells count="1">
    <mergeCell ref="A2:L2"/>
  </mergeCells>
  <dataValidations count="3">
    <dataValidation allowBlank="true" operator="between" showDropDown="false" showErrorMessage="true" showInputMessage="true" sqref="B7:B15" type="list">
      <formula1>"Opérateur,Partenaire"</formula1>
      <formula2>0</formula2>
    </dataValidation>
    <dataValidation allowBlank="true" operator="between" showDropDown="false" showErrorMessage="true" showInputMessage="true" sqref="B6" type="list">
      <formula1>"Opérateur,Partenaire"</formula1>
      <formula2>0</formula2>
    </dataValidation>
    <dataValidation allowBlank="true" operator="between" showDropDown="false" showErrorMessage="true" showInputMessage="true" sqref="C6:C15" type="list">
      <formula1>"Technicien,Administratif"</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FFA6A6"/>
    <pageSetUpPr fitToPage="false"/>
  </sheetPr>
  <dimension ref="A1:Z122"/>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3" activeCellId="0" sqref="A3"/>
    </sheetView>
  </sheetViews>
  <sheetFormatPr defaultRowHeight="15" zeroHeight="false" outlineLevelRow="0" outlineLevelCol="0"/>
  <cols>
    <col collapsed="false" customWidth="true" hidden="false" outlineLevel="0" max="1" min="1" style="117" width="28.86"/>
    <col collapsed="false" customWidth="true" hidden="false" outlineLevel="0" max="2" min="2" style="118" width="28.57"/>
    <col collapsed="false" customWidth="true" hidden="false" outlineLevel="0" max="4" min="3" style="0" width="41.15"/>
    <col collapsed="false" customWidth="true" hidden="false" outlineLevel="0" max="6" min="5" style="0" width="15.15"/>
    <col collapsed="false" customWidth="true" hidden="false" outlineLevel="0" max="7" min="7" style="0" width="12.42"/>
    <col collapsed="false" customWidth="true" hidden="false" outlineLevel="0" max="8" min="8" style="0" width="13.43"/>
    <col collapsed="false" customWidth="true" hidden="false" outlineLevel="0" max="9" min="9" style="0" width="12.42"/>
    <col collapsed="false" customWidth="true" hidden="false" outlineLevel="0" max="10" min="10" style="0" width="12.29"/>
    <col collapsed="false" customWidth="true" hidden="false" outlineLevel="0" max="980" min="11" style="0" width="13.86"/>
    <col collapsed="false" customWidth="true" hidden="false" outlineLevel="0" max="1025" min="981" style="0" width="11.57"/>
  </cols>
  <sheetData>
    <row r="1" s="124" customFormat="true" ht="17.25" hidden="false" customHeight="true" outlineLevel="0" collapsed="false">
      <c r="A1" s="119"/>
      <c r="B1" s="120"/>
      <c r="C1" s="121"/>
      <c r="D1" s="121"/>
      <c r="E1" s="122" t="s">
        <v>85</v>
      </c>
      <c r="F1" s="122"/>
      <c r="G1" s="123" t="str">
        <f aca="false">'I. Coût jour'!A6</f>
        <v>Nom et prénom de l’intervenant</v>
      </c>
      <c r="H1" s="123"/>
      <c r="I1" s="123" t="str">
        <f aca="false">'I. Coût jour'!A7</f>
        <v>Nom et prénom de l’intervenant</v>
      </c>
      <c r="J1" s="123"/>
      <c r="K1" s="123" t="str">
        <f aca="false">'I. Coût jour'!A8</f>
        <v>Nom et prénom de l’intervenant</v>
      </c>
      <c r="L1" s="123"/>
      <c r="M1" s="123" t="str">
        <f aca="false">'I. Coût jour'!A9</f>
        <v>Nom et prénom de l’intervenant</v>
      </c>
      <c r="N1" s="123"/>
      <c r="O1" s="123" t="str">
        <f aca="false">'I. Coût jour'!A10</f>
        <v>Nom et prénom de l’intervenant</v>
      </c>
      <c r="P1" s="123"/>
      <c r="Q1" s="123" t="str">
        <f aca="false">'I. Coût jour'!A11</f>
        <v>Nom et prénom de l’intervenant</v>
      </c>
      <c r="R1" s="123"/>
      <c r="S1" s="123" t="str">
        <f aca="false">'I. Coût jour'!A12</f>
        <v>Nom et prénom de l’intervenant</v>
      </c>
      <c r="T1" s="123"/>
      <c r="U1" s="123" t="str">
        <f aca="false">'I. Coût jour'!A13</f>
        <v>Nom et prénom de l’intervenant</v>
      </c>
      <c r="V1" s="123"/>
      <c r="W1" s="123" t="str">
        <f aca="false">'I. Coût jour'!A14</f>
        <v>Nom et prénom de l’intervenant</v>
      </c>
      <c r="X1" s="123"/>
      <c r="Y1" s="123" t="str">
        <f aca="false">'I. Coût jour'!A15</f>
        <v>Nom et prénom de l’intervenant</v>
      </c>
      <c r="Z1" s="123"/>
    </row>
    <row r="2" s="124" customFormat="true" ht="51.75" hidden="false" customHeight="false" outlineLevel="0" collapsed="false">
      <c r="A2" s="119" t="s">
        <v>86</v>
      </c>
      <c r="B2" s="120" t="s">
        <v>87</v>
      </c>
      <c r="C2" s="121" t="s">
        <v>88</v>
      </c>
      <c r="D2" s="121" t="s">
        <v>89</v>
      </c>
      <c r="E2" s="125" t="s">
        <v>90</v>
      </c>
      <c r="F2" s="126" t="s">
        <v>91</v>
      </c>
      <c r="G2" s="127" t="s">
        <v>92</v>
      </c>
      <c r="H2" s="126" t="s">
        <v>93</v>
      </c>
      <c r="I2" s="127" t="s">
        <v>92</v>
      </c>
      <c r="J2" s="126" t="s">
        <v>93</v>
      </c>
      <c r="K2" s="127" t="s">
        <v>92</v>
      </c>
      <c r="L2" s="126" t="s">
        <v>93</v>
      </c>
      <c r="M2" s="127" t="s">
        <v>92</v>
      </c>
      <c r="N2" s="126" t="s">
        <v>93</v>
      </c>
      <c r="O2" s="127" t="s">
        <v>92</v>
      </c>
      <c r="P2" s="126" t="s">
        <v>93</v>
      </c>
      <c r="Q2" s="127" t="s">
        <v>92</v>
      </c>
      <c r="R2" s="126" t="s">
        <v>93</v>
      </c>
      <c r="S2" s="127" t="s">
        <v>92</v>
      </c>
      <c r="T2" s="126" t="s">
        <v>93</v>
      </c>
      <c r="U2" s="127" t="s">
        <v>92</v>
      </c>
      <c r="V2" s="126" t="s">
        <v>93</v>
      </c>
      <c r="W2" s="127" t="s">
        <v>92</v>
      </c>
      <c r="X2" s="126" t="s">
        <v>93</v>
      </c>
      <c r="Y2" s="127" t="s">
        <v>92</v>
      </c>
      <c r="Z2" s="126" t="s">
        <v>93</v>
      </c>
    </row>
    <row r="3" customFormat="false" ht="150" hidden="false" customHeight="false" outlineLevel="0" collapsed="false">
      <c r="A3" s="128" t="s">
        <v>94</v>
      </c>
      <c r="B3" s="128" t="s">
        <v>95</v>
      </c>
      <c r="C3" s="129" t="s">
        <v>96</v>
      </c>
      <c r="D3" s="130" t="s">
        <v>97</v>
      </c>
      <c r="E3" s="131" t="n">
        <f aca="false">G3+I3+K3+M3+O3+Q3+S3</f>
        <v>0</v>
      </c>
      <c r="F3" s="132" t="n">
        <f aca="false">H3+J3+L3+N3+P3+R3+T3</f>
        <v>0</v>
      </c>
      <c r="G3" s="130"/>
      <c r="H3" s="133"/>
      <c r="I3" s="130"/>
      <c r="J3" s="133"/>
      <c r="K3" s="130"/>
      <c r="L3" s="133"/>
      <c r="M3" s="130"/>
      <c r="N3" s="133"/>
      <c r="O3" s="130"/>
      <c r="P3" s="133"/>
      <c r="Q3" s="130"/>
      <c r="R3" s="133"/>
      <c r="S3" s="130"/>
      <c r="T3" s="133"/>
      <c r="U3" s="130"/>
      <c r="V3" s="133"/>
      <c r="W3" s="130"/>
      <c r="X3" s="133"/>
      <c r="Y3" s="130"/>
      <c r="Z3" s="133"/>
    </row>
    <row r="4" customFormat="false" ht="150" hidden="false" customHeight="false" outlineLevel="0" collapsed="false">
      <c r="A4" s="128" t="s">
        <v>94</v>
      </c>
      <c r="B4" s="128" t="s">
        <v>95</v>
      </c>
      <c r="C4" s="129" t="s">
        <v>96</v>
      </c>
      <c r="D4" s="130" t="s">
        <v>97</v>
      </c>
      <c r="E4" s="134" t="n">
        <f aca="false">G4+I4+K4+M4+O4+Q4+S4</f>
        <v>0</v>
      </c>
      <c r="F4" s="132" t="n">
        <f aca="false">H4+J4+L4+N4+P4+R4+T4</f>
        <v>0</v>
      </c>
      <c r="G4" s="130"/>
      <c r="H4" s="133"/>
      <c r="I4" s="130"/>
      <c r="J4" s="133"/>
      <c r="K4" s="130"/>
      <c r="L4" s="133"/>
      <c r="M4" s="130"/>
      <c r="N4" s="133"/>
      <c r="O4" s="130"/>
      <c r="P4" s="133"/>
      <c r="Q4" s="130"/>
      <c r="R4" s="133"/>
      <c r="S4" s="130"/>
      <c r="T4" s="133"/>
      <c r="U4" s="130"/>
      <c r="V4" s="133"/>
      <c r="W4" s="130"/>
      <c r="X4" s="133"/>
      <c r="Y4" s="130"/>
      <c r="Z4" s="133"/>
    </row>
    <row r="5" customFormat="false" ht="150" hidden="false" customHeight="false" outlineLevel="0" collapsed="false">
      <c r="A5" s="128" t="s">
        <v>94</v>
      </c>
      <c r="B5" s="128" t="s">
        <v>95</v>
      </c>
      <c r="C5" s="129" t="s">
        <v>96</v>
      </c>
      <c r="D5" s="130" t="s">
        <v>97</v>
      </c>
      <c r="E5" s="134" t="n">
        <f aca="false">G5+I5+K5+M5+O5+Q5+S5</f>
        <v>0</v>
      </c>
      <c r="F5" s="132" t="n">
        <f aca="false">H5+J5+L5+N5+P5+R5+T5</f>
        <v>0</v>
      </c>
      <c r="G5" s="130"/>
      <c r="H5" s="133"/>
      <c r="I5" s="130"/>
      <c r="J5" s="133"/>
      <c r="K5" s="130"/>
      <c r="L5" s="133"/>
      <c r="M5" s="130"/>
      <c r="N5" s="133"/>
      <c r="O5" s="130"/>
      <c r="P5" s="133"/>
      <c r="Q5" s="130"/>
      <c r="R5" s="133"/>
      <c r="S5" s="130"/>
      <c r="T5" s="133"/>
      <c r="U5" s="130"/>
      <c r="V5" s="133"/>
      <c r="W5" s="130"/>
      <c r="X5" s="133"/>
      <c r="Y5" s="130"/>
      <c r="Z5" s="133"/>
    </row>
    <row r="6" customFormat="false" ht="150" hidden="false" customHeight="false" outlineLevel="0" collapsed="false">
      <c r="A6" s="128" t="s">
        <v>94</v>
      </c>
      <c r="B6" s="128" t="s">
        <v>95</v>
      </c>
      <c r="C6" s="129" t="s">
        <v>96</v>
      </c>
      <c r="D6" s="130" t="s">
        <v>97</v>
      </c>
      <c r="E6" s="134" t="n">
        <f aca="false">G6+I6+K6+M6+O6+Q6+S6</f>
        <v>0</v>
      </c>
      <c r="F6" s="132" t="n">
        <f aca="false">H6+J6+L6+N6+P6+R6+T6</f>
        <v>0</v>
      </c>
      <c r="G6" s="130"/>
      <c r="H6" s="133"/>
      <c r="I6" s="130"/>
      <c r="J6" s="133"/>
      <c r="K6" s="130"/>
      <c r="L6" s="133"/>
      <c r="M6" s="130"/>
      <c r="N6" s="133"/>
      <c r="O6" s="130"/>
      <c r="P6" s="133"/>
      <c r="Q6" s="130"/>
      <c r="R6" s="133"/>
      <c r="S6" s="130"/>
      <c r="T6" s="133"/>
      <c r="U6" s="130"/>
      <c r="V6" s="133"/>
      <c r="W6" s="130"/>
      <c r="X6" s="133"/>
      <c r="Y6" s="130"/>
      <c r="Z6" s="133"/>
    </row>
    <row r="7" customFormat="false" ht="150" hidden="false" customHeight="false" outlineLevel="0" collapsed="false">
      <c r="A7" s="128" t="s">
        <v>94</v>
      </c>
      <c r="B7" s="128" t="s">
        <v>95</v>
      </c>
      <c r="C7" s="129" t="s">
        <v>96</v>
      </c>
      <c r="D7" s="130" t="s">
        <v>97</v>
      </c>
      <c r="E7" s="134" t="n">
        <f aca="false">G7+I7+K7+M7+O7+Q7+S7</f>
        <v>0</v>
      </c>
      <c r="F7" s="132" t="n">
        <f aca="false">H7+J7+L7+N7+P7+R7+T7</f>
        <v>0</v>
      </c>
      <c r="G7" s="130"/>
      <c r="H7" s="133"/>
      <c r="I7" s="130"/>
      <c r="J7" s="133"/>
      <c r="K7" s="130"/>
      <c r="L7" s="133"/>
      <c r="M7" s="130"/>
      <c r="N7" s="133"/>
      <c r="O7" s="130"/>
      <c r="P7" s="133"/>
      <c r="Q7" s="130"/>
      <c r="R7" s="133"/>
      <c r="S7" s="130"/>
      <c r="T7" s="133"/>
      <c r="U7" s="130"/>
      <c r="V7" s="133"/>
      <c r="W7" s="130"/>
      <c r="X7" s="133"/>
      <c r="Y7" s="130"/>
      <c r="Z7" s="133"/>
    </row>
    <row r="8" customFormat="false" ht="150" hidden="false" customHeight="false" outlineLevel="0" collapsed="false">
      <c r="A8" s="128" t="s">
        <v>94</v>
      </c>
      <c r="B8" s="128" t="s">
        <v>95</v>
      </c>
      <c r="C8" s="129" t="s">
        <v>96</v>
      </c>
      <c r="D8" s="130" t="s">
        <v>97</v>
      </c>
      <c r="E8" s="134" t="n">
        <f aca="false">G8+I8+K8+M8+O8+Q8+S8</f>
        <v>0</v>
      </c>
      <c r="F8" s="132" t="n">
        <f aca="false">H8+J8+L8+N8+P8+R8+T8</f>
        <v>0</v>
      </c>
      <c r="G8" s="130"/>
      <c r="H8" s="133"/>
      <c r="I8" s="130"/>
      <c r="J8" s="133"/>
      <c r="K8" s="130"/>
      <c r="L8" s="133"/>
      <c r="M8" s="130"/>
      <c r="N8" s="133"/>
      <c r="O8" s="130"/>
      <c r="P8" s="133"/>
      <c r="Q8" s="130"/>
      <c r="R8" s="133"/>
      <c r="S8" s="130"/>
      <c r="T8" s="133"/>
      <c r="U8" s="130"/>
      <c r="V8" s="133"/>
      <c r="W8" s="130"/>
      <c r="X8" s="133"/>
      <c r="Y8" s="130"/>
      <c r="Z8" s="133"/>
    </row>
    <row r="9" customFormat="false" ht="150" hidden="false" customHeight="false" outlineLevel="0" collapsed="false">
      <c r="A9" s="128" t="s">
        <v>94</v>
      </c>
      <c r="B9" s="128" t="s">
        <v>95</v>
      </c>
      <c r="C9" s="129" t="s">
        <v>96</v>
      </c>
      <c r="D9" s="130" t="s">
        <v>97</v>
      </c>
      <c r="E9" s="134" t="n">
        <f aca="false">G9+I9+K9+M9+O9+Q9+S9</f>
        <v>0</v>
      </c>
      <c r="F9" s="132" t="n">
        <f aca="false">H9+J9+L9+N9+P9+R9+T9</f>
        <v>0</v>
      </c>
      <c r="G9" s="130"/>
      <c r="H9" s="133"/>
      <c r="I9" s="130"/>
      <c r="J9" s="133"/>
      <c r="K9" s="130"/>
      <c r="L9" s="133"/>
      <c r="M9" s="130"/>
      <c r="N9" s="133"/>
      <c r="O9" s="130"/>
      <c r="P9" s="133"/>
      <c r="Q9" s="130"/>
      <c r="R9" s="133"/>
      <c r="S9" s="130"/>
      <c r="T9" s="133"/>
      <c r="U9" s="130"/>
      <c r="V9" s="133"/>
      <c r="W9" s="130"/>
      <c r="X9" s="133"/>
      <c r="Y9" s="130"/>
      <c r="Z9" s="133"/>
    </row>
    <row r="10" customFormat="false" ht="150" hidden="false" customHeight="false" outlineLevel="0" collapsed="false">
      <c r="A10" s="128" t="s">
        <v>94</v>
      </c>
      <c r="B10" s="128" t="s">
        <v>95</v>
      </c>
      <c r="C10" s="129" t="s">
        <v>96</v>
      </c>
      <c r="D10" s="130" t="s">
        <v>97</v>
      </c>
      <c r="E10" s="134" t="n">
        <f aca="false">G10+I10+K10+M10+O10+Q10+S10</f>
        <v>0</v>
      </c>
      <c r="F10" s="132" t="n">
        <f aca="false">H10+J10+L10+N10+P10+R10+T10</f>
        <v>0</v>
      </c>
      <c r="G10" s="130"/>
      <c r="H10" s="133"/>
      <c r="I10" s="130"/>
      <c r="J10" s="133"/>
      <c r="K10" s="130"/>
      <c r="L10" s="133"/>
      <c r="M10" s="130"/>
      <c r="N10" s="133"/>
      <c r="O10" s="130"/>
      <c r="P10" s="133"/>
      <c r="Q10" s="130"/>
      <c r="R10" s="133"/>
      <c r="S10" s="130"/>
      <c r="T10" s="133"/>
      <c r="U10" s="130"/>
      <c r="V10" s="133"/>
      <c r="W10" s="130"/>
      <c r="X10" s="133"/>
      <c r="Y10" s="130"/>
      <c r="Z10" s="133"/>
    </row>
    <row r="11" customFormat="false" ht="150" hidden="false" customHeight="false" outlineLevel="0" collapsed="false">
      <c r="A11" s="128" t="s">
        <v>94</v>
      </c>
      <c r="B11" s="128" t="s">
        <v>95</v>
      </c>
      <c r="C11" s="129" t="s">
        <v>96</v>
      </c>
      <c r="D11" s="130" t="s">
        <v>97</v>
      </c>
      <c r="E11" s="134" t="n">
        <f aca="false">G11+I11+K11+M11+O11+Q11+S11</f>
        <v>0</v>
      </c>
      <c r="F11" s="132" t="n">
        <f aca="false">H11+J11+L11+N11+P11+R11+T11</f>
        <v>0</v>
      </c>
      <c r="G11" s="130"/>
      <c r="H11" s="133"/>
      <c r="I11" s="130"/>
      <c r="J11" s="133"/>
      <c r="K11" s="130"/>
      <c r="L11" s="133"/>
      <c r="M11" s="130"/>
      <c r="N11" s="133"/>
      <c r="O11" s="130"/>
      <c r="P11" s="133"/>
      <c r="Q11" s="130"/>
      <c r="R11" s="133"/>
      <c r="S11" s="130"/>
      <c r="T11" s="133"/>
      <c r="U11" s="130"/>
      <c r="V11" s="133"/>
      <c r="W11" s="130"/>
      <c r="X11" s="133"/>
      <c r="Y11" s="130"/>
      <c r="Z11" s="133"/>
    </row>
    <row r="12" customFormat="false" ht="150" hidden="false" customHeight="false" outlineLevel="0" collapsed="false">
      <c r="A12" s="128" t="s">
        <v>94</v>
      </c>
      <c r="B12" s="128" t="s">
        <v>95</v>
      </c>
      <c r="C12" s="129" t="s">
        <v>96</v>
      </c>
      <c r="D12" s="130" t="s">
        <v>97</v>
      </c>
      <c r="E12" s="134" t="n">
        <f aca="false">G12+I12+K12+M12+O12+Q12+S12</f>
        <v>0</v>
      </c>
      <c r="F12" s="132" t="n">
        <f aca="false">H12+J12+L12+N12+P12+R12+T12</f>
        <v>0</v>
      </c>
      <c r="G12" s="130"/>
      <c r="H12" s="133"/>
      <c r="I12" s="130"/>
      <c r="J12" s="133"/>
      <c r="K12" s="130"/>
      <c r="L12" s="133"/>
      <c r="M12" s="130"/>
      <c r="N12" s="133"/>
      <c r="O12" s="130"/>
      <c r="P12" s="133"/>
      <c r="Q12" s="130"/>
      <c r="R12" s="133"/>
      <c r="S12" s="130"/>
      <c r="T12" s="133"/>
      <c r="U12" s="130"/>
      <c r="V12" s="133"/>
      <c r="W12" s="130"/>
      <c r="X12" s="133"/>
      <c r="Y12" s="130"/>
      <c r="Z12" s="133"/>
    </row>
    <row r="13" customFormat="false" ht="90" hidden="false" customHeight="false" outlineLevel="0" collapsed="false">
      <c r="A13" s="128" t="s">
        <v>98</v>
      </c>
      <c r="B13" s="128" t="s">
        <v>99</v>
      </c>
      <c r="C13" s="129" t="s">
        <v>100</v>
      </c>
      <c r="D13" s="130" t="s">
        <v>97</v>
      </c>
      <c r="E13" s="134" t="n">
        <f aca="false">G13+I13+K13+M13+O13+Q13+S13</f>
        <v>0</v>
      </c>
      <c r="F13" s="132" t="n">
        <f aca="false">H13+J13+L13+N13+P13+R13+T13</f>
        <v>0</v>
      </c>
      <c r="G13" s="130"/>
      <c r="H13" s="133"/>
      <c r="I13" s="130"/>
      <c r="J13" s="133"/>
      <c r="K13" s="130"/>
      <c r="L13" s="133"/>
      <c r="M13" s="130"/>
      <c r="N13" s="133"/>
      <c r="O13" s="130"/>
      <c r="P13" s="133"/>
      <c r="Q13" s="130"/>
      <c r="R13" s="133"/>
      <c r="S13" s="130"/>
      <c r="T13" s="133"/>
      <c r="U13" s="130"/>
      <c r="V13" s="133"/>
      <c r="W13" s="130"/>
      <c r="X13" s="133"/>
      <c r="Y13" s="130"/>
      <c r="Z13" s="133"/>
    </row>
    <row r="14" customFormat="false" ht="90" hidden="false" customHeight="false" outlineLevel="0" collapsed="false">
      <c r="A14" s="128" t="s">
        <v>98</v>
      </c>
      <c r="B14" s="128" t="s">
        <v>99</v>
      </c>
      <c r="C14" s="129" t="s">
        <v>100</v>
      </c>
      <c r="D14" s="130" t="s">
        <v>97</v>
      </c>
      <c r="E14" s="134" t="n">
        <f aca="false">G14+I14+K14+M14+O14+Q14+S14</f>
        <v>0</v>
      </c>
      <c r="F14" s="132" t="n">
        <f aca="false">H14+J14+L14+N14+P14+R14+T14</f>
        <v>0</v>
      </c>
      <c r="G14" s="130"/>
      <c r="H14" s="133"/>
      <c r="I14" s="130"/>
      <c r="J14" s="133"/>
      <c r="K14" s="130"/>
      <c r="L14" s="133"/>
      <c r="M14" s="130"/>
      <c r="N14" s="133"/>
      <c r="O14" s="130"/>
      <c r="P14" s="133"/>
      <c r="Q14" s="130"/>
      <c r="R14" s="133"/>
      <c r="S14" s="130"/>
      <c r="T14" s="133"/>
      <c r="U14" s="130"/>
      <c r="V14" s="133"/>
      <c r="W14" s="130"/>
      <c r="X14" s="133"/>
      <c r="Y14" s="130"/>
      <c r="Z14" s="133"/>
    </row>
    <row r="15" customFormat="false" ht="90" hidden="false" customHeight="false" outlineLevel="0" collapsed="false">
      <c r="A15" s="128" t="s">
        <v>98</v>
      </c>
      <c r="B15" s="128" t="s">
        <v>101</v>
      </c>
      <c r="C15" s="129" t="s">
        <v>100</v>
      </c>
      <c r="D15" s="130" t="s">
        <v>97</v>
      </c>
      <c r="E15" s="134" t="n">
        <f aca="false">G15+I15+K15+M15+O15+Q15+S15</f>
        <v>0</v>
      </c>
      <c r="F15" s="132" t="n">
        <f aca="false">H15+J15+L15+N15+P15+R15+T15</f>
        <v>0</v>
      </c>
      <c r="G15" s="130"/>
      <c r="H15" s="133"/>
      <c r="I15" s="130"/>
      <c r="J15" s="133"/>
      <c r="K15" s="130"/>
      <c r="L15" s="133"/>
      <c r="M15" s="130"/>
      <c r="N15" s="133"/>
      <c r="O15" s="130"/>
      <c r="P15" s="133"/>
      <c r="Q15" s="130"/>
      <c r="R15" s="133"/>
      <c r="S15" s="130"/>
      <c r="T15" s="133"/>
      <c r="U15" s="130"/>
      <c r="V15" s="133"/>
      <c r="W15" s="130"/>
      <c r="X15" s="133"/>
      <c r="Y15" s="130"/>
      <c r="Z15" s="133"/>
    </row>
    <row r="16" customFormat="false" ht="90" hidden="false" customHeight="false" outlineLevel="0" collapsed="false">
      <c r="A16" s="128" t="s">
        <v>98</v>
      </c>
      <c r="B16" s="128" t="s">
        <v>101</v>
      </c>
      <c r="C16" s="129" t="s">
        <v>100</v>
      </c>
      <c r="D16" s="130" t="s">
        <v>97</v>
      </c>
      <c r="E16" s="134" t="n">
        <f aca="false">G16+I16+K16+M16+O16+Q16+S16</f>
        <v>0</v>
      </c>
      <c r="F16" s="132" t="n">
        <f aca="false">H16+J16+L16+N16+P16+R16+T16</f>
        <v>0</v>
      </c>
      <c r="G16" s="130"/>
      <c r="H16" s="133"/>
      <c r="I16" s="130"/>
      <c r="J16" s="133"/>
      <c r="K16" s="130"/>
      <c r="L16" s="133"/>
      <c r="M16" s="130"/>
      <c r="N16" s="133"/>
      <c r="O16" s="130"/>
      <c r="P16" s="133"/>
      <c r="Q16" s="130"/>
      <c r="R16" s="133"/>
      <c r="S16" s="130"/>
      <c r="T16" s="133"/>
      <c r="U16" s="130"/>
      <c r="V16" s="133"/>
      <c r="W16" s="130"/>
      <c r="X16" s="133"/>
      <c r="Y16" s="130"/>
      <c r="Z16" s="133"/>
    </row>
    <row r="17" customFormat="false" ht="90" hidden="false" customHeight="false" outlineLevel="0" collapsed="false">
      <c r="A17" s="128" t="s">
        <v>98</v>
      </c>
      <c r="B17" s="128" t="s">
        <v>101</v>
      </c>
      <c r="C17" s="129" t="s">
        <v>100</v>
      </c>
      <c r="D17" s="130" t="s">
        <v>97</v>
      </c>
      <c r="E17" s="134" t="n">
        <f aca="false">G17+I17+K17+M17+O17+Q17+S17</f>
        <v>0</v>
      </c>
      <c r="F17" s="132" t="n">
        <f aca="false">H17+J17+L17+N17+P17+R17+T17</f>
        <v>0</v>
      </c>
      <c r="G17" s="130"/>
      <c r="H17" s="133"/>
      <c r="I17" s="130"/>
      <c r="J17" s="133"/>
      <c r="K17" s="130"/>
      <c r="L17" s="133"/>
      <c r="M17" s="130"/>
      <c r="N17" s="133"/>
      <c r="O17" s="130"/>
      <c r="P17" s="133"/>
      <c r="Q17" s="130"/>
      <c r="R17" s="133"/>
      <c r="S17" s="130"/>
      <c r="T17" s="133"/>
      <c r="U17" s="130"/>
      <c r="V17" s="133"/>
      <c r="W17" s="130"/>
      <c r="X17" s="133"/>
      <c r="Y17" s="130"/>
      <c r="Z17" s="133"/>
    </row>
    <row r="18" customFormat="false" ht="64.9" hidden="false" customHeight="true" outlineLevel="0" collapsed="false">
      <c r="A18" s="128" t="s">
        <v>98</v>
      </c>
      <c r="B18" s="128" t="s">
        <v>101</v>
      </c>
      <c r="C18" s="129" t="s">
        <v>100</v>
      </c>
      <c r="D18" s="130" t="s">
        <v>97</v>
      </c>
      <c r="E18" s="134" t="n">
        <f aca="false">G18+I18+K18+M18+O18+Q18+S18</f>
        <v>0</v>
      </c>
      <c r="F18" s="132" t="n">
        <f aca="false">H18+J18+L18+N18+P18+R18+T18</f>
        <v>0</v>
      </c>
      <c r="G18" s="130"/>
      <c r="H18" s="133"/>
      <c r="I18" s="130"/>
      <c r="J18" s="133"/>
      <c r="K18" s="130"/>
      <c r="L18" s="133"/>
      <c r="M18" s="130"/>
      <c r="N18" s="133"/>
      <c r="O18" s="130"/>
      <c r="P18" s="133"/>
      <c r="Q18" s="130"/>
      <c r="R18" s="133"/>
      <c r="S18" s="130"/>
      <c r="T18" s="133"/>
      <c r="U18" s="130"/>
      <c r="V18" s="133"/>
      <c r="W18" s="130"/>
      <c r="X18" s="133"/>
      <c r="Y18" s="130"/>
      <c r="Z18" s="133"/>
    </row>
    <row r="19" customFormat="false" ht="118.15" hidden="false" customHeight="true" outlineLevel="0" collapsed="false">
      <c r="A19" s="128" t="s">
        <v>98</v>
      </c>
      <c r="B19" s="128" t="s">
        <v>101</v>
      </c>
      <c r="C19" s="129" t="s">
        <v>100</v>
      </c>
      <c r="D19" s="130" t="s">
        <v>97</v>
      </c>
      <c r="E19" s="134" t="n">
        <f aca="false">G19+I19+K19+M19+O19+Q19+S19</f>
        <v>0</v>
      </c>
      <c r="F19" s="132" t="n">
        <f aca="false">H19+J19+L19+N19+P19+R19+T19</f>
        <v>0</v>
      </c>
      <c r="G19" s="130"/>
      <c r="H19" s="133"/>
      <c r="I19" s="130"/>
      <c r="J19" s="133"/>
      <c r="K19" s="130"/>
      <c r="L19" s="133"/>
      <c r="M19" s="130"/>
      <c r="N19" s="133"/>
      <c r="O19" s="130"/>
      <c r="P19" s="133"/>
      <c r="Q19" s="130"/>
      <c r="R19" s="133"/>
      <c r="S19" s="130"/>
      <c r="T19" s="133"/>
      <c r="U19" s="130"/>
      <c r="V19" s="133"/>
      <c r="W19" s="130"/>
      <c r="X19" s="133"/>
      <c r="Y19" s="130"/>
      <c r="Z19" s="133"/>
    </row>
    <row r="20" customFormat="false" ht="118.15" hidden="false" customHeight="true" outlineLevel="0" collapsed="false">
      <c r="A20" s="128" t="s">
        <v>98</v>
      </c>
      <c r="B20" s="128" t="s">
        <v>101</v>
      </c>
      <c r="C20" s="129" t="s">
        <v>100</v>
      </c>
      <c r="D20" s="130" t="s">
        <v>97</v>
      </c>
      <c r="E20" s="134" t="n">
        <f aca="false">G20+I20+K20+M20+O20+Q20+S20</f>
        <v>0</v>
      </c>
      <c r="F20" s="132" t="n">
        <f aca="false">H20+J20+L20+N20+P20+R20+T20</f>
        <v>0</v>
      </c>
      <c r="G20" s="130"/>
      <c r="H20" s="133"/>
      <c r="I20" s="130"/>
      <c r="J20" s="133"/>
      <c r="K20" s="130"/>
      <c r="L20" s="133"/>
      <c r="M20" s="130"/>
      <c r="N20" s="133"/>
      <c r="O20" s="130"/>
      <c r="P20" s="133"/>
      <c r="Q20" s="130"/>
      <c r="R20" s="133"/>
      <c r="S20" s="130"/>
      <c r="T20" s="133"/>
      <c r="U20" s="130"/>
      <c r="V20" s="133"/>
      <c r="W20" s="130"/>
      <c r="X20" s="133"/>
      <c r="Y20" s="130"/>
      <c r="Z20" s="133"/>
    </row>
    <row r="21" customFormat="false" ht="118.15" hidden="false" customHeight="true" outlineLevel="0" collapsed="false">
      <c r="A21" s="128" t="s">
        <v>98</v>
      </c>
      <c r="B21" s="128" t="s">
        <v>101</v>
      </c>
      <c r="C21" s="129" t="s">
        <v>100</v>
      </c>
      <c r="D21" s="130" t="s">
        <v>97</v>
      </c>
      <c r="E21" s="134" t="n">
        <f aca="false">G21+I21+K21+M21+O21+Q21+S21</f>
        <v>0</v>
      </c>
      <c r="F21" s="132" t="n">
        <f aca="false">H21+J21+L21+N21+P21+R21+T21</f>
        <v>0</v>
      </c>
      <c r="G21" s="130"/>
      <c r="H21" s="133"/>
      <c r="I21" s="130"/>
      <c r="J21" s="133"/>
      <c r="K21" s="130"/>
      <c r="L21" s="133"/>
      <c r="M21" s="130"/>
      <c r="N21" s="133"/>
      <c r="O21" s="130"/>
      <c r="P21" s="133"/>
      <c r="Q21" s="130"/>
      <c r="R21" s="133"/>
      <c r="S21" s="130"/>
      <c r="T21" s="133"/>
      <c r="U21" s="130"/>
      <c r="V21" s="133"/>
      <c r="W21" s="130"/>
      <c r="X21" s="133"/>
      <c r="Y21" s="130"/>
      <c r="Z21" s="133"/>
    </row>
    <row r="22" customFormat="false" ht="118.15" hidden="false" customHeight="true" outlineLevel="0" collapsed="false">
      <c r="A22" s="128" t="s">
        <v>98</v>
      </c>
      <c r="B22" s="128" t="s">
        <v>101</v>
      </c>
      <c r="C22" s="129" t="s">
        <v>100</v>
      </c>
      <c r="D22" s="130" t="s">
        <v>97</v>
      </c>
      <c r="E22" s="134" t="n">
        <f aca="false">G22+I22+K22+M22+O22+Q22+S22</f>
        <v>0</v>
      </c>
      <c r="F22" s="132" t="n">
        <f aca="false">H22+J22+L22+N22+P22+R22+T22</f>
        <v>0</v>
      </c>
      <c r="G22" s="130"/>
      <c r="H22" s="133"/>
      <c r="I22" s="130"/>
      <c r="J22" s="133"/>
      <c r="K22" s="130"/>
      <c r="L22" s="133"/>
      <c r="M22" s="130"/>
      <c r="N22" s="133"/>
      <c r="O22" s="130"/>
      <c r="P22" s="133"/>
      <c r="Q22" s="130"/>
      <c r="R22" s="133"/>
      <c r="S22" s="130"/>
      <c r="T22" s="133"/>
      <c r="U22" s="130"/>
      <c r="V22" s="133"/>
      <c r="W22" s="130"/>
      <c r="X22" s="133"/>
      <c r="Y22" s="130"/>
      <c r="Z22" s="133"/>
    </row>
    <row r="23" customFormat="false" ht="118.15" hidden="false" customHeight="true" outlineLevel="0" collapsed="false">
      <c r="A23" s="128" t="s">
        <v>98</v>
      </c>
      <c r="B23" s="128" t="s">
        <v>101</v>
      </c>
      <c r="C23" s="129" t="s">
        <v>100</v>
      </c>
      <c r="D23" s="130" t="s">
        <v>97</v>
      </c>
      <c r="E23" s="134" t="n">
        <f aca="false">G23+I23+K23+M23+O23+Q23+S23</f>
        <v>0</v>
      </c>
      <c r="F23" s="132" t="n">
        <f aca="false">H23+J23+L23+N23+P23+R23+T23</f>
        <v>0</v>
      </c>
      <c r="G23" s="130"/>
      <c r="H23" s="133"/>
      <c r="I23" s="130"/>
      <c r="J23" s="133"/>
      <c r="K23" s="130"/>
      <c r="L23" s="133"/>
      <c r="M23" s="130"/>
      <c r="N23" s="133"/>
      <c r="O23" s="130"/>
      <c r="P23" s="133"/>
      <c r="Q23" s="130"/>
      <c r="R23" s="133"/>
      <c r="S23" s="130"/>
      <c r="T23" s="133"/>
      <c r="U23" s="130"/>
      <c r="V23" s="133"/>
      <c r="W23" s="130"/>
      <c r="X23" s="133"/>
      <c r="Y23" s="130"/>
      <c r="Z23" s="133"/>
    </row>
    <row r="24" customFormat="false" ht="118.15" hidden="false" customHeight="true" outlineLevel="0" collapsed="false">
      <c r="A24" s="128" t="s">
        <v>98</v>
      </c>
      <c r="B24" s="128" t="s">
        <v>101</v>
      </c>
      <c r="C24" s="129" t="s">
        <v>100</v>
      </c>
      <c r="D24" s="130" t="s">
        <v>97</v>
      </c>
      <c r="E24" s="134" t="n">
        <f aca="false">G24+I24+K24+M24+O24+Q24+S24</f>
        <v>0</v>
      </c>
      <c r="F24" s="132" t="n">
        <f aca="false">H24+J24+L24+N24+P24+R24+T24</f>
        <v>0</v>
      </c>
      <c r="G24" s="130"/>
      <c r="H24" s="133"/>
      <c r="I24" s="130"/>
      <c r="J24" s="133"/>
      <c r="K24" s="130"/>
      <c r="L24" s="133"/>
      <c r="M24" s="130"/>
      <c r="N24" s="133"/>
      <c r="O24" s="130"/>
      <c r="P24" s="133"/>
      <c r="Q24" s="130"/>
      <c r="R24" s="133"/>
      <c r="S24" s="130"/>
      <c r="T24" s="133"/>
      <c r="U24" s="130"/>
      <c r="V24" s="133"/>
      <c r="W24" s="130"/>
      <c r="X24" s="133"/>
      <c r="Y24" s="130"/>
      <c r="Z24" s="133"/>
    </row>
    <row r="25" customFormat="false" ht="105" hidden="false" customHeight="false" outlineLevel="0" collapsed="false">
      <c r="A25" s="128" t="s">
        <v>102</v>
      </c>
      <c r="B25" s="128" t="s">
        <v>103</v>
      </c>
      <c r="C25" s="129" t="s">
        <v>104</v>
      </c>
      <c r="D25" s="130" t="s">
        <v>97</v>
      </c>
      <c r="E25" s="134" t="n">
        <f aca="false">G25+I25+K25+M25+O25+Q25+S25</f>
        <v>0</v>
      </c>
      <c r="F25" s="132" t="n">
        <f aca="false">H25+J25+L25+N25+P25+R25+T25</f>
        <v>0</v>
      </c>
      <c r="G25" s="130"/>
      <c r="H25" s="133"/>
      <c r="I25" s="130"/>
      <c r="J25" s="133"/>
      <c r="K25" s="130"/>
      <c r="L25" s="133"/>
      <c r="M25" s="130"/>
      <c r="N25" s="133"/>
      <c r="O25" s="130"/>
      <c r="P25" s="133"/>
      <c r="Q25" s="130"/>
      <c r="R25" s="133"/>
      <c r="S25" s="130"/>
      <c r="T25" s="133"/>
      <c r="U25" s="130"/>
      <c r="V25" s="133"/>
      <c r="W25" s="130"/>
      <c r="X25" s="133"/>
      <c r="Y25" s="130"/>
      <c r="Z25" s="133"/>
    </row>
    <row r="26" customFormat="false" ht="105" hidden="false" customHeight="false" outlineLevel="0" collapsed="false">
      <c r="A26" s="128" t="s">
        <v>102</v>
      </c>
      <c r="B26" s="128" t="s">
        <v>103</v>
      </c>
      <c r="C26" s="129" t="s">
        <v>104</v>
      </c>
      <c r="D26" s="130" t="s">
        <v>97</v>
      </c>
      <c r="E26" s="134" t="n">
        <f aca="false">G26+I26+K26+M26+O26+Q26+S26</f>
        <v>0</v>
      </c>
      <c r="F26" s="132" t="n">
        <f aca="false">H26+J26+L26+N26+P26+R26+T26</f>
        <v>0</v>
      </c>
      <c r="G26" s="130"/>
      <c r="H26" s="133"/>
      <c r="I26" s="130"/>
      <c r="J26" s="133"/>
      <c r="K26" s="130"/>
      <c r="L26" s="133"/>
      <c r="M26" s="130"/>
      <c r="N26" s="133"/>
      <c r="O26" s="130"/>
      <c r="P26" s="133"/>
      <c r="Q26" s="130"/>
      <c r="R26" s="133"/>
      <c r="S26" s="130"/>
      <c r="T26" s="133"/>
      <c r="U26" s="130"/>
      <c r="V26" s="133"/>
      <c r="W26" s="130"/>
      <c r="X26" s="133"/>
      <c r="Y26" s="130"/>
      <c r="Z26" s="133"/>
    </row>
    <row r="27" customFormat="false" ht="105" hidden="false" customHeight="false" outlineLevel="0" collapsed="false">
      <c r="A27" s="128" t="s">
        <v>102</v>
      </c>
      <c r="B27" s="128" t="s">
        <v>103</v>
      </c>
      <c r="C27" s="129" t="s">
        <v>104</v>
      </c>
      <c r="D27" s="130" t="s">
        <v>97</v>
      </c>
      <c r="E27" s="134" t="n">
        <f aca="false">G27+I27+K27+M27+O27+Q27+S27</f>
        <v>0</v>
      </c>
      <c r="F27" s="132" t="n">
        <f aca="false">H27+J27+L27+N27+P27+R27+T27</f>
        <v>0</v>
      </c>
      <c r="G27" s="130"/>
      <c r="H27" s="133"/>
      <c r="I27" s="130"/>
      <c r="J27" s="133"/>
      <c r="K27" s="130"/>
      <c r="L27" s="133"/>
      <c r="M27" s="130"/>
      <c r="N27" s="133"/>
      <c r="O27" s="130"/>
      <c r="P27" s="133"/>
      <c r="Q27" s="130"/>
      <c r="R27" s="133"/>
      <c r="S27" s="130"/>
      <c r="T27" s="133"/>
      <c r="U27" s="130"/>
      <c r="V27" s="133"/>
      <c r="W27" s="130"/>
      <c r="X27" s="133"/>
      <c r="Y27" s="130"/>
      <c r="Z27" s="133"/>
    </row>
    <row r="28" customFormat="false" ht="105" hidden="false" customHeight="false" outlineLevel="0" collapsed="false">
      <c r="A28" s="128" t="s">
        <v>102</v>
      </c>
      <c r="B28" s="128" t="s">
        <v>103</v>
      </c>
      <c r="C28" s="129" t="s">
        <v>104</v>
      </c>
      <c r="D28" s="130" t="s">
        <v>97</v>
      </c>
      <c r="E28" s="134" t="n">
        <f aca="false">G28+I28+K28+M28+O28+Q28+S28</f>
        <v>0</v>
      </c>
      <c r="F28" s="132" t="n">
        <f aca="false">H28+J28+L28+N28+P28+R28+T28</f>
        <v>0</v>
      </c>
      <c r="G28" s="130"/>
      <c r="H28" s="133"/>
      <c r="I28" s="130"/>
      <c r="J28" s="133"/>
      <c r="K28" s="130"/>
      <c r="L28" s="133"/>
      <c r="M28" s="130"/>
      <c r="N28" s="133"/>
      <c r="O28" s="130"/>
      <c r="P28" s="133"/>
      <c r="Q28" s="130"/>
      <c r="R28" s="133"/>
      <c r="S28" s="130"/>
      <c r="T28" s="133"/>
      <c r="U28" s="130"/>
      <c r="V28" s="133"/>
      <c r="W28" s="130"/>
      <c r="X28" s="133"/>
      <c r="Y28" s="130"/>
      <c r="Z28" s="133"/>
    </row>
    <row r="29" customFormat="false" ht="105" hidden="false" customHeight="false" outlineLevel="0" collapsed="false">
      <c r="A29" s="128" t="s">
        <v>102</v>
      </c>
      <c r="B29" s="128" t="s">
        <v>103</v>
      </c>
      <c r="C29" s="129" t="s">
        <v>104</v>
      </c>
      <c r="D29" s="130" t="s">
        <v>97</v>
      </c>
      <c r="E29" s="134" t="n">
        <f aca="false">G29+I29+K29+M29+O29+Q29+S29</f>
        <v>0</v>
      </c>
      <c r="F29" s="132" t="n">
        <f aca="false">H29+J29+L29+N29+P29+R29+T29</f>
        <v>0</v>
      </c>
      <c r="G29" s="130"/>
      <c r="H29" s="133"/>
      <c r="I29" s="130"/>
      <c r="J29" s="133"/>
      <c r="K29" s="130"/>
      <c r="L29" s="133"/>
      <c r="M29" s="130"/>
      <c r="N29" s="133"/>
      <c r="O29" s="130"/>
      <c r="P29" s="133"/>
      <c r="Q29" s="130"/>
      <c r="R29" s="133"/>
      <c r="S29" s="130"/>
      <c r="T29" s="133"/>
      <c r="U29" s="130"/>
      <c r="V29" s="133"/>
      <c r="W29" s="130"/>
      <c r="X29" s="133"/>
      <c r="Y29" s="130"/>
      <c r="Z29" s="133"/>
    </row>
    <row r="30" customFormat="false" ht="105" hidden="false" customHeight="false" outlineLevel="0" collapsed="false">
      <c r="A30" s="128" t="s">
        <v>102</v>
      </c>
      <c r="B30" s="128" t="s">
        <v>103</v>
      </c>
      <c r="C30" s="129" t="s">
        <v>104</v>
      </c>
      <c r="D30" s="130" t="s">
        <v>97</v>
      </c>
      <c r="E30" s="134" t="n">
        <f aca="false">G30+I30+K30+M30+O30+Q30+S30</f>
        <v>0</v>
      </c>
      <c r="F30" s="132" t="n">
        <f aca="false">H30+J30+L30+N30+P30+R30+T30</f>
        <v>0</v>
      </c>
      <c r="G30" s="130"/>
      <c r="H30" s="133"/>
      <c r="I30" s="130"/>
      <c r="J30" s="133"/>
      <c r="K30" s="130"/>
      <c r="L30" s="133"/>
      <c r="M30" s="130"/>
      <c r="N30" s="133"/>
      <c r="O30" s="130"/>
      <c r="P30" s="133"/>
      <c r="Q30" s="130"/>
      <c r="R30" s="133"/>
      <c r="S30" s="130"/>
      <c r="T30" s="133"/>
      <c r="U30" s="130"/>
      <c r="V30" s="133"/>
      <c r="W30" s="130"/>
      <c r="X30" s="133"/>
      <c r="Y30" s="130"/>
      <c r="Z30" s="133"/>
    </row>
    <row r="31" customFormat="false" ht="105" hidden="false" customHeight="false" outlineLevel="0" collapsed="false">
      <c r="A31" s="128" t="s">
        <v>102</v>
      </c>
      <c r="B31" s="128" t="s">
        <v>103</v>
      </c>
      <c r="C31" s="129" t="s">
        <v>104</v>
      </c>
      <c r="D31" s="130" t="s">
        <v>97</v>
      </c>
      <c r="E31" s="134" t="n">
        <f aca="false">G31+I31+K31+M31+O31+Q31+S31</f>
        <v>0</v>
      </c>
      <c r="F31" s="132" t="n">
        <f aca="false">H31+J31+L31+N31+P31+R31+T31</f>
        <v>0</v>
      </c>
      <c r="G31" s="130"/>
      <c r="H31" s="133"/>
      <c r="I31" s="130"/>
      <c r="J31" s="133"/>
      <c r="K31" s="130"/>
      <c r="L31" s="133"/>
      <c r="M31" s="130"/>
      <c r="N31" s="133"/>
      <c r="O31" s="130"/>
      <c r="P31" s="133"/>
      <c r="Q31" s="130"/>
      <c r="R31" s="133"/>
      <c r="S31" s="130"/>
      <c r="T31" s="133"/>
      <c r="U31" s="130"/>
      <c r="V31" s="133"/>
      <c r="W31" s="130"/>
      <c r="X31" s="133"/>
      <c r="Y31" s="130"/>
      <c r="Z31" s="133"/>
    </row>
    <row r="32" customFormat="false" ht="105" hidden="false" customHeight="false" outlineLevel="0" collapsed="false">
      <c r="A32" s="128" t="s">
        <v>102</v>
      </c>
      <c r="B32" s="128" t="s">
        <v>103</v>
      </c>
      <c r="C32" s="129" t="s">
        <v>104</v>
      </c>
      <c r="D32" s="130" t="s">
        <v>97</v>
      </c>
      <c r="E32" s="134" t="n">
        <f aca="false">G32+I32+K32+M32+O32+Q32+S32</f>
        <v>0</v>
      </c>
      <c r="F32" s="132" t="n">
        <f aca="false">H32+J32+L32+N32+P32+R32+T32</f>
        <v>0</v>
      </c>
      <c r="G32" s="130"/>
      <c r="H32" s="133"/>
      <c r="I32" s="130"/>
      <c r="J32" s="133"/>
      <c r="K32" s="130"/>
      <c r="L32" s="133"/>
      <c r="M32" s="130"/>
      <c r="N32" s="133"/>
      <c r="O32" s="130"/>
      <c r="P32" s="133"/>
      <c r="Q32" s="130"/>
      <c r="R32" s="133"/>
      <c r="S32" s="130"/>
      <c r="T32" s="133"/>
      <c r="U32" s="130"/>
      <c r="V32" s="133"/>
      <c r="W32" s="130"/>
      <c r="X32" s="133"/>
      <c r="Y32" s="130"/>
      <c r="Z32" s="133"/>
    </row>
    <row r="33" customFormat="false" ht="105" hidden="false" customHeight="false" outlineLevel="0" collapsed="false">
      <c r="A33" s="128" t="s">
        <v>102</v>
      </c>
      <c r="B33" s="128" t="s">
        <v>103</v>
      </c>
      <c r="C33" s="129" t="s">
        <v>104</v>
      </c>
      <c r="D33" s="130" t="s">
        <v>97</v>
      </c>
      <c r="E33" s="134" t="n">
        <f aca="false">G33+I33+K33+M33+O33+Q33+S33</f>
        <v>0</v>
      </c>
      <c r="F33" s="132" t="n">
        <f aca="false">H33+J33+L33+N33+P33+R33+T33</f>
        <v>0</v>
      </c>
      <c r="G33" s="130"/>
      <c r="H33" s="133"/>
      <c r="I33" s="130"/>
      <c r="J33" s="133"/>
      <c r="K33" s="130"/>
      <c r="L33" s="133"/>
      <c r="M33" s="130"/>
      <c r="N33" s="133"/>
      <c r="O33" s="130"/>
      <c r="P33" s="133"/>
      <c r="Q33" s="130"/>
      <c r="R33" s="133"/>
      <c r="S33" s="130"/>
      <c r="T33" s="133"/>
      <c r="U33" s="130"/>
      <c r="V33" s="133"/>
      <c r="W33" s="130"/>
      <c r="X33" s="133"/>
      <c r="Y33" s="130"/>
      <c r="Z33" s="133"/>
    </row>
    <row r="34" customFormat="false" ht="75" hidden="false" customHeight="false" outlineLevel="0" collapsed="false">
      <c r="A34" s="128" t="s">
        <v>105</v>
      </c>
      <c r="B34" s="128" t="s">
        <v>106</v>
      </c>
      <c r="C34" s="129" t="s">
        <v>107</v>
      </c>
      <c r="D34" s="130" t="s">
        <v>97</v>
      </c>
      <c r="E34" s="134" t="n">
        <f aca="false">G34+I34+K34+M34+O34+Q34+S34</f>
        <v>0</v>
      </c>
      <c r="F34" s="132" t="n">
        <f aca="false">H34+J34+L34+N34+P34+R34+T34</f>
        <v>0</v>
      </c>
      <c r="G34" s="130"/>
      <c r="H34" s="133"/>
      <c r="I34" s="130"/>
      <c r="J34" s="133"/>
      <c r="K34" s="130"/>
      <c r="L34" s="133"/>
      <c r="M34" s="130"/>
      <c r="N34" s="133"/>
      <c r="O34" s="130"/>
      <c r="P34" s="133"/>
      <c r="Q34" s="130"/>
      <c r="R34" s="133"/>
      <c r="S34" s="130"/>
      <c r="T34" s="133"/>
      <c r="U34" s="130"/>
      <c r="V34" s="133"/>
      <c r="W34" s="130"/>
      <c r="X34" s="133"/>
      <c r="Y34" s="130"/>
      <c r="Z34" s="133"/>
    </row>
    <row r="35" customFormat="false" ht="114" hidden="false" customHeight="true" outlineLevel="0" collapsed="false">
      <c r="A35" s="128" t="s">
        <v>105</v>
      </c>
      <c r="B35" s="128" t="s">
        <v>106</v>
      </c>
      <c r="C35" s="117" t="s">
        <v>107</v>
      </c>
      <c r="D35" s="130" t="s">
        <v>97</v>
      </c>
      <c r="E35" s="134" t="n">
        <f aca="false">G35+I35+K35+M35+O35+Q35+S35</f>
        <v>0</v>
      </c>
      <c r="F35" s="132" t="n">
        <f aca="false">H35+J35+L35+N35+P35+R35+T35</f>
        <v>0</v>
      </c>
      <c r="G35" s="130"/>
      <c r="H35" s="133"/>
      <c r="I35" s="130"/>
      <c r="J35" s="133"/>
      <c r="K35" s="130"/>
      <c r="L35" s="133"/>
      <c r="M35" s="130"/>
      <c r="N35" s="133"/>
      <c r="O35" s="130"/>
      <c r="P35" s="133"/>
      <c r="Q35" s="130"/>
      <c r="R35" s="133"/>
      <c r="S35" s="130"/>
      <c r="T35" s="133"/>
      <c r="U35" s="130"/>
      <c r="V35" s="133"/>
      <c r="W35" s="130"/>
      <c r="X35" s="133"/>
      <c r="Y35" s="130"/>
      <c r="Z35" s="133"/>
    </row>
    <row r="36" customFormat="false" ht="75" hidden="false" customHeight="false" outlineLevel="0" collapsed="false">
      <c r="A36" s="128" t="s">
        <v>105</v>
      </c>
      <c r="B36" s="128" t="s">
        <v>106</v>
      </c>
      <c r="C36" s="129" t="s">
        <v>107</v>
      </c>
      <c r="D36" s="130" t="s">
        <v>97</v>
      </c>
      <c r="E36" s="134" t="n">
        <f aca="false">G36+I36+K36+M36+O36+Q36+S36</f>
        <v>0</v>
      </c>
      <c r="F36" s="132" t="n">
        <f aca="false">H36+J36+L36+N36+P36+R36+T36</f>
        <v>0</v>
      </c>
      <c r="G36" s="130"/>
      <c r="H36" s="133"/>
      <c r="I36" s="130"/>
      <c r="J36" s="133"/>
      <c r="K36" s="130"/>
      <c r="L36" s="133"/>
      <c r="M36" s="130"/>
      <c r="N36" s="133"/>
      <c r="O36" s="130"/>
      <c r="P36" s="133"/>
      <c r="Q36" s="130"/>
      <c r="R36" s="133"/>
      <c r="S36" s="130"/>
      <c r="T36" s="133"/>
      <c r="U36" s="130"/>
      <c r="V36" s="133"/>
      <c r="W36" s="130"/>
      <c r="X36" s="133"/>
      <c r="Y36" s="130"/>
      <c r="Z36" s="133"/>
    </row>
    <row r="37" customFormat="false" ht="75" hidden="false" customHeight="false" outlineLevel="0" collapsed="false">
      <c r="A37" s="128" t="s">
        <v>108</v>
      </c>
      <c r="B37" s="128" t="s">
        <v>109</v>
      </c>
      <c r="C37" s="129" t="s">
        <v>107</v>
      </c>
      <c r="D37" s="130" t="s">
        <v>97</v>
      </c>
      <c r="E37" s="134" t="n">
        <f aca="false">G37+I37+K37+M37+O37+Q37+S37</f>
        <v>0</v>
      </c>
      <c r="F37" s="132" t="n">
        <f aca="false">H37+J37+L37+N37+P37+R37+T37</f>
        <v>0</v>
      </c>
      <c r="G37" s="130"/>
      <c r="H37" s="133"/>
      <c r="I37" s="130"/>
      <c r="J37" s="133"/>
      <c r="K37" s="130"/>
      <c r="L37" s="133"/>
      <c r="M37" s="130"/>
      <c r="N37" s="133"/>
      <c r="O37" s="130"/>
      <c r="P37" s="133"/>
      <c r="Q37" s="130"/>
      <c r="R37" s="133"/>
      <c r="S37" s="130"/>
      <c r="T37" s="133"/>
      <c r="U37" s="130"/>
      <c r="V37" s="133"/>
      <c r="W37" s="130"/>
      <c r="X37" s="133"/>
      <c r="Y37" s="130"/>
      <c r="Z37" s="133"/>
    </row>
    <row r="38" customFormat="false" ht="90" hidden="false" customHeight="false" outlineLevel="0" collapsed="false">
      <c r="A38" s="128" t="s">
        <v>110</v>
      </c>
      <c r="B38" s="128" t="s">
        <v>111</v>
      </c>
      <c r="C38" s="129" t="s">
        <v>112</v>
      </c>
      <c r="D38" s="130" t="s">
        <v>97</v>
      </c>
      <c r="E38" s="134" t="n">
        <f aca="false">G38+I38+K38+M38+O38+Q38+S38</f>
        <v>0</v>
      </c>
      <c r="F38" s="132" t="n">
        <f aca="false">H38+J38+L38+N38+P38+R38+T38</f>
        <v>0</v>
      </c>
      <c r="G38" s="130"/>
      <c r="H38" s="133"/>
      <c r="I38" s="130"/>
      <c r="J38" s="133"/>
      <c r="K38" s="130"/>
      <c r="L38" s="133"/>
      <c r="M38" s="130"/>
      <c r="N38" s="133"/>
      <c r="O38" s="130"/>
      <c r="P38" s="133"/>
      <c r="Q38" s="130"/>
      <c r="R38" s="133"/>
      <c r="S38" s="130"/>
      <c r="T38" s="133"/>
      <c r="U38" s="130"/>
      <c r="V38" s="133"/>
      <c r="W38" s="130"/>
      <c r="X38" s="133"/>
      <c r="Y38" s="130"/>
      <c r="Z38" s="133"/>
    </row>
    <row r="39" customFormat="false" ht="90" hidden="false" customHeight="false" outlineLevel="0" collapsed="false">
      <c r="A39" s="128" t="s">
        <v>110</v>
      </c>
      <c r="B39" s="128" t="s">
        <v>111</v>
      </c>
      <c r="C39" s="129" t="s">
        <v>112</v>
      </c>
      <c r="D39" s="130" t="s">
        <v>97</v>
      </c>
      <c r="E39" s="134" t="n">
        <f aca="false">G39+I39+K39+M39+O39+Q39+S39</f>
        <v>0</v>
      </c>
      <c r="F39" s="132" t="n">
        <f aca="false">H39+J39+L39+N39+P39+R39+T39</f>
        <v>0</v>
      </c>
      <c r="G39" s="130"/>
      <c r="H39" s="133"/>
      <c r="I39" s="130"/>
      <c r="J39" s="133"/>
      <c r="K39" s="130"/>
      <c r="L39" s="133"/>
      <c r="M39" s="130"/>
      <c r="N39" s="133"/>
      <c r="O39" s="130"/>
      <c r="P39" s="133"/>
      <c r="Q39" s="130"/>
      <c r="R39" s="133"/>
      <c r="S39" s="130"/>
      <c r="T39" s="133"/>
      <c r="U39" s="130"/>
      <c r="V39" s="133"/>
      <c r="W39" s="130"/>
      <c r="X39" s="133"/>
      <c r="Y39" s="130"/>
      <c r="Z39" s="133"/>
    </row>
    <row r="40" customFormat="false" ht="90" hidden="false" customHeight="false" outlineLevel="0" collapsed="false">
      <c r="A40" s="128" t="s">
        <v>110</v>
      </c>
      <c r="B40" s="128" t="s">
        <v>111</v>
      </c>
      <c r="C40" s="129" t="s">
        <v>112</v>
      </c>
      <c r="D40" s="130" t="s">
        <v>97</v>
      </c>
      <c r="E40" s="134" t="n">
        <f aca="false">G40+I40+K40+M40+O40+Q40+S40</f>
        <v>0</v>
      </c>
      <c r="F40" s="132" t="n">
        <f aca="false">H40+J40+L40+N40+P40+R40+T40</f>
        <v>0</v>
      </c>
      <c r="G40" s="130"/>
      <c r="H40" s="133"/>
      <c r="I40" s="130"/>
      <c r="J40" s="133"/>
      <c r="K40" s="130"/>
      <c r="L40" s="133"/>
      <c r="M40" s="130"/>
      <c r="N40" s="133"/>
      <c r="O40" s="130"/>
      <c r="P40" s="133"/>
      <c r="Q40" s="130"/>
      <c r="R40" s="133"/>
      <c r="S40" s="130"/>
      <c r="T40" s="133"/>
      <c r="U40" s="130"/>
      <c r="V40" s="133"/>
      <c r="W40" s="130"/>
      <c r="X40" s="133"/>
      <c r="Y40" s="130"/>
      <c r="Z40" s="133"/>
    </row>
    <row r="41" customFormat="false" ht="15" hidden="false" customHeight="false" outlineLevel="0" collapsed="false">
      <c r="A41" s="135"/>
      <c r="B41" s="136"/>
      <c r="C41" s="137"/>
      <c r="D41" s="137"/>
      <c r="E41" s="137"/>
      <c r="F41" s="137"/>
      <c r="G41" s="138"/>
      <c r="H41" s="138"/>
      <c r="I41" s="138"/>
      <c r="J41" s="138"/>
      <c r="K41" s="138"/>
      <c r="L41" s="138"/>
      <c r="M41" s="138"/>
      <c r="N41" s="138"/>
      <c r="O41" s="138"/>
      <c r="P41" s="138"/>
      <c r="Q41" s="138"/>
      <c r="R41" s="138"/>
      <c r="S41" s="138"/>
      <c r="T41" s="138"/>
      <c r="U41" s="138"/>
      <c r="V41" s="138"/>
      <c r="W41" s="138"/>
      <c r="X41" s="138"/>
      <c r="Y41" s="138"/>
      <c r="Z41" s="138"/>
    </row>
    <row r="42" customFormat="false" ht="15" hidden="false" customHeight="false" outlineLevel="0" collapsed="false">
      <c r="A42" s="135"/>
      <c r="B42" s="136"/>
      <c r="C42" s="137"/>
      <c r="D42" s="137"/>
      <c r="E42" s="137"/>
      <c r="F42" s="137"/>
      <c r="G42" s="138"/>
      <c r="H42" s="138"/>
      <c r="I42" s="138"/>
      <c r="J42" s="138"/>
      <c r="K42" s="138"/>
      <c r="L42" s="138"/>
      <c r="M42" s="138"/>
      <c r="N42" s="138"/>
      <c r="O42" s="138"/>
      <c r="P42" s="138"/>
      <c r="Q42" s="138"/>
      <c r="R42" s="138"/>
      <c r="S42" s="138"/>
      <c r="T42" s="138"/>
      <c r="U42" s="138"/>
      <c r="V42" s="138"/>
      <c r="W42" s="138"/>
      <c r="X42" s="138"/>
      <c r="Y42" s="138"/>
      <c r="Z42" s="138"/>
    </row>
    <row r="43" customFormat="false" ht="15" hidden="false" customHeight="false" outlineLevel="0" collapsed="false">
      <c r="A43" s="135"/>
      <c r="B43" s="136"/>
      <c r="C43" s="137"/>
      <c r="D43" s="137"/>
      <c r="E43" s="137"/>
      <c r="F43" s="137"/>
      <c r="G43" s="138"/>
      <c r="H43" s="138"/>
      <c r="I43" s="138"/>
      <c r="J43" s="138"/>
      <c r="K43" s="138"/>
      <c r="L43" s="138"/>
      <c r="M43" s="138"/>
      <c r="N43" s="138"/>
      <c r="O43" s="138"/>
      <c r="P43" s="138"/>
      <c r="Q43" s="138"/>
      <c r="R43" s="138"/>
      <c r="S43" s="138"/>
      <c r="T43" s="138"/>
      <c r="U43" s="138"/>
      <c r="V43" s="138"/>
      <c r="W43" s="138"/>
      <c r="X43" s="138"/>
      <c r="Y43" s="138"/>
      <c r="Z43" s="138"/>
    </row>
    <row r="44" customFormat="false" ht="15" hidden="false" customHeight="false" outlineLevel="0" collapsed="false">
      <c r="A44" s="135"/>
      <c r="B44" s="136"/>
      <c r="C44" s="137"/>
      <c r="D44" s="137"/>
      <c r="E44" s="137"/>
      <c r="F44" s="137"/>
      <c r="G44" s="138"/>
      <c r="H44" s="138"/>
      <c r="I44" s="138"/>
      <c r="J44" s="138"/>
      <c r="K44" s="138"/>
      <c r="L44" s="138"/>
      <c r="M44" s="138"/>
      <c r="N44" s="138"/>
      <c r="O44" s="138"/>
      <c r="P44" s="138"/>
      <c r="Q44" s="138"/>
      <c r="R44" s="138"/>
      <c r="S44" s="138"/>
      <c r="T44" s="138"/>
      <c r="U44" s="138"/>
      <c r="V44" s="138"/>
      <c r="W44" s="138"/>
      <c r="X44" s="138"/>
      <c r="Y44" s="138"/>
      <c r="Z44" s="138"/>
    </row>
    <row r="45" customFormat="false" ht="15" hidden="false" customHeight="false" outlineLevel="0" collapsed="false">
      <c r="A45" s="135"/>
      <c r="B45" s="136"/>
      <c r="C45" s="137"/>
      <c r="D45" s="137"/>
      <c r="E45" s="137"/>
      <c r="F45" s="137"/>
      <c r="G45" s="138"/>
      <c r="H45" s="138"/>
      <c r="I45" s="138"/>
      <c r="J45" s="138"/>
      <c r="K45" s="138"/>
      <c r="L45" s="138"/>
      <c r="M45" s="138"/>
      <c r="N45" s="138"/>
      <c r="O45" s="138"/>
      <c r="P45" s="138"/>
      <c r="Q45" s="138"/>
      <c r="R45" s="138"/>
      <c r="S45" s="138"/>
      <c r="T45" s="138"/>
      <c r="U45" s="138"/>
      <c r="V45" s="138"/>
      <c r="W45" s="138"/>
      <c r="X45" s="138"/>
      <c r="Y45" s="138"/>
      <c r="Z45" s="138"/>
    </row>
    <row r="46" customFormat="false" ht="15" hidden="false" customHeight="false" outlineLevel="0" collapsed="false">
      <c r="A46" s="135"/>
      <c r="B46" s="136"/>
      <c r="C46" s="137"/>
      <c r="D46" s="137"/>
      <c r="E46" s="137"/>
      <c r="F46" s="137"/>
      <c r="G46" s="138"/>
      <c r="H46" s="138"/>
      <c r="I46" s="138"/>
      <c r="J46" s="138"/>
      <c r="K46" s="138"/>
      <c r="L46" s="138"/>
      <c r="M46" s="138"/>
      <c r="N46" s="138"/>
      <c r="O46" s="138"/>
      <c r="P46" s="138"/>
      <c r="Q46" s="138"/>
      <c r="R46" s="138"/>
      <c r="S46" s="138"/>
      <c r="T46" s="138"/>
      <c r="U46" s="138"/>
      <c r="V46" s="138"/>
      <c r="W46" s="138"/>
      <c r="X46" s="138"/>
      <c r="Y46" s="138"/>
      <c r="Z46" s="138"/>
    </row>
    <row r="47" customFormat="false" ht="15" hidden="false" customHeight="false" outlineLevel="0" collapsed="false">
      <c r="A47" s="135"/>
      <c r="B47" s="136"/>
      <c r="C47" s="137"/>
      <c r="D47" s="137"/>
      <c r="E47" s="137"/>
      <c r="F47" s="137"/>
      <c r="G47" s="138"/>
      <c r="H47" s="138"/>
      <c r="I47" s="138"/>
      <c r="J47" s="138"/>
      <c r="K47" s="138"/>
      <c r="L47" s="138"/>
      <c r="M47" s="138"/>
      <c r="N47" s="138"/>
      <c r="O47" s="138"/>
      <c r="P47" s="138"/>
      <c r="Q47" s="138"/>
      <c r="R47" s="138"/>
      <c r="S47" s="138"/>
      <c r="T47" s="138"/>
      <c r="U47" s="138"/>
      <c r="V47" s="138"/>
      <c r="W47" s="138"/>
      <c r="X47" s="138"/>
      <c r="Y47" s="138"/>
      <c r="Z47" s="138"/>
    </row>
    <row r="48" customFormat="false" ht="15" hidden="false" customHeight="false" outlineLevel="0" collapsed="false">
      <c r="A48" s="135"/>
      <c r="B48" s="136"/>
      <c r="C48" s="137"/>
      <c r="D48" s="137"/>
      <c r="E48" s="137"/>
      <c r="F48" s="137"/>
      <c r="G48" s="138"/>
      <c r="H48" s="138"/>
      <c r="I48" s="138"/>
      <c r="J48" s="138"/>
      <c r="K48" s="138"/>
      <c r="L48" s="138"/>
      <c r="M48" s="138"/>
      <c r="N48" s="138"/>
      <c r="O48" s="138"/>
      <c r="P48" s="138"/>
      <c r="Q48" s="138"/>
      <c r="R48" s="138"/>
      <c r="S48" s="138"/>
      <c r="T48" s="138"/>
      <c r="U48" s="138"/>
      <c r="V48" s="138"/>
      <c r="W48" s="138"/>
      <c r="X48" s="138"/>
      <c r="Y48" s="138"/>
      <c r="Z48" s="138"/>
    </row>
    <row r="49" customFormat="false" ht="15" hidden="false" customHeight="false" outlineLevel="0" collapsed="false">
      <c r="A49" s="135"/>
      <c r="B49" s="136"/>
      <c r="C49" s="137"/>
      <c r="D49" s="137"/>
      <c r="E49" s="137"/>
      <c r="F49" s="137"/>
      <c r="G49" s="138"/>
      <c r="H49" s="138"/>
      <c r="I49" s="138"/>
      <c r="J49" s="138"/>
      <c r="K49" s="138"/>
      <c r="L49" s="138"/>
      <c r="M49" s="138"/>
      <c r="N49" s="138"/>
      <c r="O49" s="138"/>
      <c r="P49" s="138"/>
      <c r="Q49" s="138"/>
      <c r="R49" s="138"/>
      <c r="S49" s="138"/>
      <c r="T49" s="138"/>
      <c r="U49" s="138"/>
      <c r="V49" s="138"/>
      <c r="W49" s="138"/>
      <c r="X49" s="138"/>
      <c r="Y49" s="138"/>
      <c r="Z49" s="138"/>
    </row>
    <row r="50" customFormat="false" ht="15" hidden="false" customHeight="false" outlineLevel="0" collapsed="false">
      <c r="A50" s="135"/>
      <c r="B50" s="136"/>
      <c r="C50" s="137"/>
      <c r="D50" s="137"/>
      <c r="E50" s="137"/>
      <c r="F50" s="137"/>
      <c r="G50" s="138"/>
      <c r="H50" s="138"/>
      <c r="I50" s="138"/>
      <c r="J50" s="138"/>
      <c r="K50" s="138"/>
      <c r="L50" s="138"/>
      <c r="M50" s="138"/>
      <c r="N50" s="138"/>
      <c r="O50" s="138"/>
      <c r="P50" s="138"/>
      <c r="Q50" s="138"/>
      <c r="R50" s="138"/>
      <c r="S50" s="138"/>
      <c r="T50" s="138"/>
      <c r="U50" s="138"/>
      <c r="V50" s="138"/>
      <c r="W50" s="138"/>
      <c r="X50" s="138"/>
      <c r="Y50" s="138"/>
      <c r="Z50" s="138"/>
    </row>
    <row r="51" customFormat="false" ht="15" hidden="false" customHeight="false" outlineLevel="0" collapsed="false">
      <c r="A51" s="135"/>
      <c r="B51" s="136"/>
      <c r="C51" s="137"/>
      <c r="D51" s="137"/>
      <c r="E51" s="137"/>
      <c r="F51" s="137"/>
      <c r="G51" s="138"/>
      <c r="H51" s="138"/>
      <c r="I51" s="138"/>
      <c r="J51" s="138"/>
      <c r="K51" s="138"/>
      <c r="L51" s="138"/>
      <c r="M51" s="138"/>
      <c r="N51" s="138"/>
      <c r="O51" s="138"/>
      <c r="P51" s="138"/>
      <c r="Q51" s="138"/>
      <c r="R51" s="138"/>
      <c r="S51" s="138"/>
      <c r="T51" s="138"/>
      <c r="U51" s="138"/>
      <c r="V51" s="138"/>
      <c r="W51" s="138"/>
      <c r="X51" s="138"/>
      <c r="Y51" s="138"/>
      <c r="Z51" s="138"/>
    </row>
    <row r="52" customFormat="false" ht="15" hidden="false" customHeight="false" outlineLevel="0" collapsed="false">
      <c r="A52" s="135"/>
      <c r="B52" s="136"/>
      <c r="C52" s="137"/>
      <c r="D52" s="137"/>
      <c r="E52" s="137"/>
      <c r="F52" s="137"/>
      <c r="G52" s="138"/>
      <c r="H52" s="138"/>
      <c r="I52" s="138"/>
      <c r="J52" s="138"/>
      <c r="K52" s="138"/>
      <c r="L52" s="138"/>
      <c r="M52" s="138"/>
      <c r="N52" s="138"/>
      <c r="O52" s="138"/>
      <c r="P52" s="138"/>
      <c r="Q52" s="138"/>
      <c r="R52" s="138"/>
      <c r="S52" s="138"/>
      <c r="T52" s="138"/>
      <c r="U52" s="138"/>
      <c r="V52" s="138"/>
      <c r="W52" s="138"/>
      <c r="X52" s="138"/>
      <c r="Y52" s="138"/>
      <c r="Z52" s="138"/>
    </row>
    <row r="53" customFormat="false" ht="15" hidden="false" customHeight="false" outlineLevel="0" collapsed="false">
      <c r="A53" s="135"/>
      <c r="B53" s="136"/>
      <c r="C53" s="137"/>
      <c r="D53" s="137"/>
      <c r="E53" s="137"/>
      <c r="F53" s="137"/>
      <c r="G53" s="138"/>
      <c r="H53" s="138"/>
      <c r="I53" s="138"/>
      <c r="J53" s="138"/>
      <c r="K53" s="138"/>
      <c r="L53" s="138"/>
      <c r="M53" s="138"/>
      <c r="N53" s="138"/>
      <c r="O53" s="138"/>
      <c r="P53" s="138"/>
      <c r="Q53" s="138"/>
      <c r="R53" s="138"/>
      <c r="S53" s="138"/>
      <c r="T53" s="138"/>
      <c r="U53" s="138"/>
      <c r="V53" s="138"/>
      <c r="W53" s="138"/>
      <c r="X53" s="138"/>
      <c r="Y53" s="138"/>
      <c r="Z53" s="138"/>
    </row>
    <row r="54" customFormat="false" ht="15" hidden="false" customHeight="false" outlineLevel="0" collapsed="false">
      <c r="A54" s="135"/>
      <c r="B54" s="136"/>
      <c r="C54" s="137"/>
      <c r="D54" s="137"/>
      <c r="E54" s="137"/>
      <c r="F54" s="137"/>
      <c r="G54" s="138"/>
      <c r="H54" s="138"/>
      <c r="I54" s="138"/>
      <c r="J54" s="138"/>
      <c r="K54" s="138"/>
      <c r="L54" s="138"/>
      <c r="M54" s="138"/>
      <c r="N54" s="138"/>
      <c r="O54" s="138"/>
      <c r="P54" s="138"/>
      <c r="Q54" s="138"/>
      <c r="R54" s="138"/>
      <c r="S54" s="138"/>
      <c r="T54" s="138"/>
      <c r="U54" s="138"/>
      <c r="V54" s="138"/>
      <c r="W54" s="138"/>
      <c r="X54" s="138"/>
      <c r="Y54" s="138"/>
      <c r="Z54" s="138"/>
    </row>
    <row r="55" customFormat="false" ht="15" hidden="false" customHeight="false" outlineLevel="0" collapsed="false">
      <c r="A55" s="135"/>
      <c r="B55" s="136"/>
      <c r="C55" s="137"/>
      <c r="D55" s="137"/>
      <c r="E55" s="137"/>
      <c r="F55" s="137"/>
      <c r="G55" s="138"/>
      <c r="H55" s="138"/>
      <c r="I55" s="138"/>
      <c r="J55" s="138"/>
      <c r="K55" s="138"/>
      <c r="L55" s="138"/>
      <c r="M55" s="138"/>
      <c r="N55" s="138"/>
      <c r="O55" s="138"/>
      <c r="P55" s="138"/>
      <c r="Q55" s="138"/>
      <c r="R55" s="138"/>
      <c r="S55" s="138"/>
      <c r="T55" s="138"/>
      <c r="U55" s="138"/>
      <c r="V55" s="138"/>
      <c r="W55" s="138"/>
      <c r="X55" s="138"/>
      <c r="Y55" s="138"/>
      <c r="Z55" s="138"/>
    </row>
    <row r="56" customFormat="false" ht="15" hidden="false" customHeight="false" outlineLevel="0" collapsed="false">
      <c r="A56" s="135"/>
      <c r="B56" s="136"/>
      <c r="C56" s="137"/>
      <c r="D56" s="137"/>
      <c r="E56" s="137"/>
      <c r="F56" s="137"/>
      <c r="G56" s="138"/>
      <c r="H56" s="138"/>
      <c r="I56" s="138"/>
      <c r="J56" s="138"/>
      <c r="K56" s="138"/>
      <c r="L56" s="138"/>
      <c r="M56" s="138"/>
      <c r="N56" s="138"/>
      <c r="O56" s="138"/>
      <c r="P56" s="138"/>
      <c r="Q56" s="138"/>
      <c r="R56" s="138"/>
      <c r="S56" s="138"/>
      <c r="T56" s="138"/>
      <c r="U56" s="138"/>
      <c r="V56" s="138"/>
      <c r="W56" s="138"/>
      <c r="X56" s="138"/>
      <c r="Y56" s="138"/>
      <c r="Z56" s="138"/>
    </row>
    <row r="57" customFormat="false" ht="15" hidden="false" customHeight="false" outlineLevel="0" collapsed="false">
      <c r="A57" s="135"/>
      <c r="B57" s="136"/>
      <c r="C57" s="137"/>
      <c r="D57" s="137"/>
      <c r="E57" s="137"/>
      <c r="F57" s="137"/>
      <c r="G57" s="138"/>
      <c r="H57" s="138"/>
      <c r="I57" s="138"/>
      <c r="J57" s="138"/>
      <c r="K57" s="138"/>
      <c r="L57" s="138"/>
      <c r="M57" s="138"/>
      <c r="N57" s="138"/>
      <c r="O57" s="138"/>
      <c r="P57" s="138"/>
      <c r="Q57" s="138"/>
      <c r="R57" s="138"/>
      <c r="S57" s="138"/>
      <c r="T57" s="138"/>
      <c r="U57" s="138"/>
      <c r="V57" s="138"/>
      <c r="W57" s="138"/>
      <c r="X57" s="138"/>
      <c r="Y57" s="138"/>
      <c r="Z57" s="138"/>
    </row>
    <row r="58" customFormat="false" ht="15" hidden="false" customHeight="false" outlineLevel="0" collapsed="false">
      <c r="A58" s="135"/>
      <c r="B58" s="136"/>
      <c r="C58" s="137"/>
      <c r="D58" s="137"/>
      <c r="E58" s="137"/>
      <c r="F58" s="137"/>
      <c r="G58" s="138"/>
      <c r="H58" s="138"/>
      <c r="I58" s="138"/>
      <c r="J58" s="138"/>
      <c r="K58" s="138"/>
      <c r="L58" s="138"/>
      <c r="M58" s="138"/>
      <c r="N58" s="138"/>
      <c r="O58" s="138"/>
      <c r="P58" s="138"/>
      <c r="Q58" s="138"/>
      <c r="R58" s="138"/>
      <c r="S58" s="138"/>
      <c r="T58" s="138"/>
      <c r="U58" s="138"/>
      <c r="V58" s="138"/>
      <c r="W58" s="138"/>
      <c r="X58" s="138"/>
      <c r="Y58" s="138"/>
      <c r="Z58" s="138"/>
    </row>
    <row r="59" customFormat="false" ht="15" hidden="false" customHeight="false" outlineLevel="0" collapsed="false">
      <c r="A59" s="135"/>
      <c r="B59" s="136"/>
      <c r="C59" s="137"/>
      <c r="D59" s="137"/>
      <c r="E59" s="137"/>
      <c r="F59" s="137"/>
      <c r="G59" s="138"/>
      <c r="H59" s="138"/>
      <c r="I59" s="138"/>
      <c r="J59" s="138"/>
      <c r="K59" s="138"/>
      <c r="L59" s="138"/>
      <c r="M59" s="138"/>
      <c r="N59" s="138"/>
      <c r="O59" s="138"/>
      <c r="P59" s="138"/>
      <c r="Q59" s="138"/>
      <c r="R59" s="138"/>
      <c r="S59" s="138"/>
      <c r="T59" s="138"/>
      <c r="U59" s="138"/>
      <c r="V59" s="138"/>
      <c r="W59" s="138"/>
      <c r="X59" s="138"/>
      <c r="Y59" s="138"/>
      <c r="Z59" s="138"/>
    </row>
    <row r="60" customFormat="false" ht="15" hidden="false" customHeight="false" outlineLevel="0" collapsed="false">
      <c r="A60" s="135"/>
      <c r="B60" s="136"/>
      <c r="C60" s="137"/>
      <c r="D60" s="137"/>
      <c r="E60" s="137"/>
      <c r="F60" s="137"/>
      <c r="G60" s="138"/>
      <c r="H60" s="138"/>
      <c r="I60" s="138"/>
      <c r="J60" s="138"/>
      <c r="K60" s="138"/>
      <c r="L60" s="138"/>
      <c r="M60" s="138"/>
      <c r="N60" s="138"/>
      <c r="O60" s="138"/>
      <c r="P60" s="138"/>
      <c r="Q60" s="138"/>
      <c r="R60" s="138"/>
      <c r="S60" s="138"/>
      <c r="T60" s="138"/>
      <c r="U60" s="138"/>
      <c r="V60" s="138"/>
      <c r="W60" s="138"/>
      <c r="X60" s="138"/>
      <c r="Y60" s="138"/>
      <c r="Z60" s="138"/>
    </row>
    <row r="61" customFormat="false" ht="15" hidden="false" customHeight="false" outlineLevel="0" collapsed="false">
      <c r="A61" s="135"/>
      <c r="B61" s="136"/>
      <c r="C61" s="137"/>
      <c r="D61" s="137"/>
      <c r="E61" s="137"/>
      <c r="F61" s="137"/>
      <c r="G61" s="138"/>
      <c r="H61" s="138"/>
      <c r="I61" s="138"/>
      <c r="J61" s="138"/>
      <c r="K61" s="138"/>
      <c r="L61" s="138"/>
      <c r="M61" s="138"/>
      <c r="N61" s="138"/>
      <c r="O61" s="138"/>
      <c r="P61" s="138"/>
      <c r="Q61" s="138"/>
      <c r="R61" s="138"/>
      <c r="S61" s="138"/>
      <c r="T61" s="138"/>
      <c r="U61" s="138"/>
      <c r="V61" s="138"/>
      <c r="W61" s="138"/>
      <c r="X61" s="138"/>
      <c r="Y61" s="138"/>
      <c r="Z61" s="138"/>
    </row>
    <row r="62" customFormat="false" ht="15" hidden="false" customHeight="false" outlineLevel="0" collapsed="false">
      <c r="A62" s="135"/>
      <c r="B62" s="136"/>
      <c r="C62" s="137"/>
      <c r="D62" s="137"/>
      <c r="E62" s="137"/>
      <c r="F62" s="137"/>
      <c r="G62" s="138"/>
      <c r="H62" s="138"/>
      <c r="I62" s="138"/>
      <c r="J62" s="138"/>
      <c r="K62" s="138"/>
      <c r="L62" s="138"/>
      <c r="M62" s="138"/>
      <c r="N62" s="138"/>
      <c r="O62" s="138"/>
      <c r="P62" s="138"/>
      <c r="Q62" s="138"/>
      <c r="R62" s="138"/>
      <c r="S62" s="138"/>
      <c r="T62" s="138"/>
      <c r="U62" s="138"/>
      <c r="V62" s="138"/>
      <c r="W62" s="138"/>
      <c r="X62" s="138"/>
      <c r="Y62" s="138"/>
      <c r="Z62" s="138"/>
    </row>
    <row r="63" customFormat="false" ht="15" hidden="false" customHeight="false" outlineLevel="0" collapsed="false">
      <c r="A63" s="135"/>
      <c r="B63" s="136"/>
      <c r="C63" s="137"/>
      <c r="D63" s="137"/>
      <c r="E63" s="137"/>
      <c r="F63" s="137"/>
      <c r="G63" s="138"/>
      <c r="H63" s="138"/>
      <c r="I63" s="138"/>
      <c r="J63" s="138"/>
      <c r="K63" s="138"/>
      <c r="L63" s="138"/>
      <c r="M63" s="138"/>
      <c r="N63" s="138"/>
      <c r="O63" s="138"/>
      <c r="P63" s="138"/>
      <c r="Q63" s="138"/>
      <c r="R63" s="138"/>
      <c r="S63" s="138"/>
      <c r="T63" s="138"/>
      <c r="U63" s="138"/>
      <c r="V63" s="138"/>
      <c r="W63" s="138"/>
      <c r="X63" s="138"/>
      <c r="Y63" s="138"/>
      <c r="Z63" s="138"/>
    </row>
    <row r="64" customFormat="false" ht="15" hidden="false" customHeight="false" outlineLevel="0" collapsed="false">
      <c r="A64" s="135"/>
      <c r="B64" s="136"/>
      <c r="C64" s="137"/>
      <c r="D64" s="137"/>
      <c r="E64" s="137"/>
      <c r="F64" s="137"/>
      <c r="G64" s="138"/>
      <c r="H64" s="138"/>
      <c r="I64" s="138"/>
      <c r="J64" s="138"/>
      <c r="K64" s="138"/>
      <c r="L64" s="138"/>
      <c r="M64" s="138"/>
      <c r="N64" s="138"/>
      <c r="O64" s="138"/>
      <c r="P64" s="138"/>
      <c r="Q64" s="138"/>
      <c r="R64" s="138"/>
      <c r="S64" s="138"/>
      <c r="T64" s="138"/>
      <c r="U64" s="138"/>
      <c r="V64" s="138"/>
      <c r="W64" s="138"/>
      <c r="X64" s="138"/>
      <c r="Y64" s="138"/>
      <c r="Z64" s="138"/>
    </row>
    <row r="65" customFormat="false" ht="15" hidden="false" customHeight="false" outlineLevel="0" collapsed="false">
      <c r="A65" s="135"/>
      <c r="B65" s="136"/>
      <c r="C65" s="137"/>
      <c r="D65" s="137"/>
      <c r="E65" s="137"/>
      <c r="F65" s="137"/>
      <c r="G65" s="138"/>
      <c r="H65" s="138"/>
      <c r="I65" s="138"/>
      <c r="J65" s="138"/>
      <c r="K65" s="138"/>
      <c r="L65" s="138"/>
      <c r="M65" s="138"/>
      <c r="N65" s="138"/>
      <c r="O65" s="138"/>
      <c r="P65" s="138"/>
      <c r="Q65" s="138"/>
      <c r="R65" s="138"/>
      <c r="S65" s="138"/>
      <c r="T65" s="138"/>
      <c r="U65" s="138"/>
      <c r="V65" s="138"/>
      <c r="W65" s="138"/>
      <c r="X65" s="138"/>
      <c r="Y65" s="138"/>
      <c r="Z65" s="138"/>
    </row>
    <row r="66" customFormat="false" ht="15" hidden="false" customHeight="false" outlineLevel="0" collapsed="false">
      <c r="A66" s="135"/>
      <c r="B66" s="136"/>
      <c r="C66" s="137"/>
      <c r="D66" s="137"/>
      <c r="E66" s="137"/>
      <c r="F66" s="137"/>
      <c r="G66" s="138"/>
      <c r="H66" s="138"/>
      <c r="I66" s="138"/>
      <c r="J66" s="138"/>
      <c r="K66" s="138"/>
      <c r="L66" s="138"/>
      <c r="M66" s="138"/>
      <c r="N66" s="138"/>
      <c r="O66" s="138"/>
      <c r="P66" s="138"/>
      <c r="Q66" s="138"/>
      <c r="R66" s="138"/>
      <c r="S66" s="138"/>
      <c r="T66" s="138"/>
      <c r="U66" s="138"/>
      <c r="V66" s="138"/>
      <c r="W66" s="138"/>
      <c r="X66" s="138"/>
      <c r="Y66" s="138"/>
      <c r="Z66" s="138"/>
    </row>
    <row r="67" customFormat="false" ht="15" hidden="false" customHeight="false" outlineLevel="0" collapsed="false">
      <c r="A67" s="135"/>
      <c r="B67" s="136"/>
      <c r="C67" s="137"/>
      <c r="D67" s="137"/>
      <c r="E67" s="137"/>
      <c r="F67" s="137"/>
      <c r="G67" s="138"/>
      <c r="H67" s="138"/>
      <c r="I67" s="138"/>
      <c r="J67" s="138"/>
      <c r="K67" s="138"/>
      <c r="L67" s="138"/>
      <c r="M67" s="138"/>
      <c r="N67" s="138"/>
      <c r="O67" s="138"/>
      <c r="P67" s="138"/>
      <c r="Q67" s="138"/>
      <c r="R67" s="138"/>
      <c r="S67" s="138"/>
      <c r="T67" s="138"/>
      <c r="U67" s="138"/>
      <c r="V67" s="138"/>
      <c r="W67" s="138"/>
      <c r="X67" s="138"/>
      <c r="Y67" s="138"/>
      <c r="Z67" s="138"/>
    </row>
    <row r="68" customFormat="false" ht="15" hidden="false" customHeight="false" outlineLevel="0" collapsed="false">
      <c r="A68" s="135"/>
      <c r="B68" s="136"/>
      <c r="C68" s="137"/>
      <c r="D68" s="137"/>
      <c r="E68" s="137"/>
      <c r="F68" s="137"/>
      <c r="G68" s="138"/>
      <c r="H68" s="138"/>
      <c r="I68" s="138"/>
      <c r="J68" s="138"/>
      <c r="K68" s="138"/>
      <c r="L68" s="138"/>
      <c r="M68" s="138"/>
      <c r="N68" s="138"/>
      <c r="O68" s="138"/>
      <c r="P68" s="138"/>
      <c r="Q68" s="138"/>
      <c r="R68" s="138"/>
      <c r="S68" s="138"/>
      <c r="T68" s="138"/>
      <c r="U68" s="138"/>
      <c r="V68" s="138"/>
      <c r="W68" s="138"/>
      <c r="X68" s="138"/>
      <c r="Y68" s="138"/>
      <c r="Z68" s="138"/>
    </row>
    <row r="69" customFormat="false" ht="15" hidden="false" customHeight="false" outlineLevel="0" collapsed="false">
      <c r="A69" s="135"/>
      <c r="B69" s="136"/>
      <c r="C69" s="137"/>
      <c r="D69" s="137"/>
      <c r="E69" s="137"/>
      <c r="F69" s="137"/>
      <c r="G69" s="138"/>
      <c r="H69" s="138"/>
      <c r="I69" s="138"/>
      <c r="J69" s="138"/>
      <c r="K69" s="138"/>
      <c r="L69" s="138"/>
      <c r="M69" s="138"/>
      <c r="N69" s="138"/>
      <c r="O69" s="138"/>
      <c r="P69" s="138"/>
      <c r="Q69" s="138"/>
      <c r="R69" s="138"/>
      <c r="S69" s="138"/>
      <c r="T69" s="138"/>
      <c r="U69" s="138"/>
      <c r="V69" s="138"/>
      <c r="W69" s="138"/>
      <c r="X69" s="138"/>
      <c r="Y69" s="138"/>
      <c r="Z69" s="138"/>
    </row>
    <row r="70" customFormat="false" ht="15" hidden="false" customHeight="false" outlineLevel="0" collapsed="false">
      <c r="A70" s="135"/>
      <c r="B70" s="136"/>
      <c r="C70" s="137"/>
      <c r="D70" s="137"/>
      <c r="E70" s="137"/>
      <c r="F70" s="137"/>
      <c r="G70" s="138"/>
      <c r="H70" s="138"/>
      <c r="I70" s="138"/>
      <c r="J70" s="138"/>
      <c r="K70" s="138"/>
      <c r="L70" s="138"/>
      <c r="M70" s="138"/>
      <c r="N70" s="138"/>
      <c r="O70" s="138"/>
      <c r="P70" s="138"/>
      <c r="Q70" s="138"/>
      <c r="R70" s="138"/>
      <c r="S70" s="138"/>
      <c r="T70" s="138"/>
      <c r="U70" s="138"/>
      <c r="V70" s="138"/>
      <c r="W70" s="138"/>
      <c r="X70" s="138"/>
      <c r="Y70" s="138"/>
      <c r="Z70" s="138"/>
    </row>
    <row r="71" customFormat="false" ht="15" hidden="false" customHeight="false" outlineLevel="0" collapsed="false">
      <c r="A71" s="135"/>
      <c r="B71" s="136"/>
      <c r="C71" s="137"/>
      <c r="D71" s="137"/>
      <c r="E71" s="137"/>
      <c r="F71" s="137"/>
      <c r="G71" s="138"/>
      <c r="H71" s="138"/>
      <c r="I71" s="138"/>
      <c r="J71" s="138"/>
      <c r="K71" s="138"/>
      <c r="L71" s="138"/>
      <c r="M71" s="138"/>
      <c r="N71" s="138"/>
      <c r="O71" s="138"/>
      <c r="P71" s="138"/>
      <c r="Q71" s="138"/>
      <c r="R71" s="138"/>
      <c r="S71" s="138"/>
      <c r="T71" s="138"/>
      <c r="U71" s="138"/>
      <c r="V71" s="138"/>
      <c r="W71" s="138"/>
      <c r="X71" s="138"/>
      <c r="Y71" s="138"/>
      <c r="Z71" s="138"/>
    </row>
    <row r="72" customFormat="false" ht="15" hidden="false" customHeight="false" outlineLevel="0" collapsed="false">
      <c r="A72" s="135"/>
      <c r="B72" s="136"/>
      <c r="C72" s="137"/>
      <c r="D72" s="137"/>
      <c r="E72" s="137"/>
      <c r="F72" s="137"/>
      <c r="G72" s="138"/>
      <c r="H72" s="138"/>
      <c r="I72" s="138"/>
      <c r="J72" s="138"/>
      <c r="K72" s="138"/>
      <c r="L72" s="138"/>
      <c r="M72" s="138"/>
      <c r="N72" s="138"/>
      <c r="O72" s="138"/>
      <c r="P72" s="138"/>
      <c r="Q72" s="138"/>
      <c r="R72" s="138"/>
      <c r="S72" s="138"/>
      <c r="T72" s="138"/>
      <c r="U72" s="138"/>
      <c r="V72" s="138"/>
      <c r="W72" s="138"/>
      <c r="X72" s="138"/>
      <c r="Y72" s="138"/>
      <c r="Z72" s="138"/>
    </row>
    <row r="73" customFormat="false" ht="15" hidden="false" customHeight="false" outlineLevel="0" collapsed="false">
      <c r="A73" s="135"/>
      <c r="B73" s="136"/>
      <c r="C73" s="137"/>
      <c r="D73" s="137"/>
      <c r="E73" s="137"/>
      <c r="F73" s="137"/>
      <c r="G73" s="138"/>
      <c r="H73" s="138"/>
      <c r="I73" s="138"/>
      <c r="J73" s="138"/>
      <c r="K73" s="138"/>
      <c r="L73" s="138"/>
      <c r="M73" s="138"/>
      <c r="N73" s="138"/>
      <c r="O73" s="138"/>
      <c r="P73" s="138"/>
      <c r="Q73" s="138"/>
      <c r="R73" s="138"/>
      <c r="S73" s="138"/>
      <c r="T73" s="138"/>
      <c r="U73" s="138"/>
      <c r="V73" s="138"/>
      <c r="W73" s="138"/>
      <c r="X73" s="138"/>
      <c r="Y73" s="138"/>
      <c r="Z73" s="138"/>
    </row>
    <row r="74" customFormat="false" ht="15" hidden="false" customHeight="false" outlineLevel="0" collapsed="false">
      <c r="A74" s="135"/>
      <c r="B74" s="136"/>
      <c r="C74" s="137"/>
      <c r="D74" s="137"/>
      <c r="E74" s="137"/>
      <c r="F74" s="137"/>
      <c r="G74" s="138"/>
      <c r="H74" s="138"/>
      <c r="I74" s="138"/>
      <c r="J74" s="138"/>
      <c r="K74" s="138"/>
      <c r="L74" s="138"/>
      <c r="M74" s="138"/>
      <c r="N74" s="138"/>
      <c r="O74" s="138"/>
      <c r="P74" s="138"/>
      <c r="Q74" s="138"/>
      <c r="R74" s="138"/>
      <c r="S74" s="138"/>
      <c r="T74" s="138"/>
      <c r="U74" s="138"/>
      <c r="V74" s="138"/>
      <c r="W74" s="138"/>
      <c r="X74" s="138"/>
      <c r="Y74" s="138"/>
      <c r="Z74" s="138"/>
    </row>
    <row r="75" customFormat="false" ht="15" hidden="false" customHeight="false" outlineLevel="0" collapsed="false">
      <c r="A75" s="135"/>
      <c r="B75" s="136"/>
      <c r="C75" s="137"/>
      <c r="D75" s="137"/>
      <c r="E75" s="137"/>
      <c r="F75" s="137"/>
      <c r="G75" s="138"/>
      <c r="H75" s="138"/>
      <c r="I75" s="138"/>
      <c r="J75" s="138"/>
      <c r="K75" s="138"/>
      <c r="L75" s="138"/>
      <c r="M75" s="138"/>
      <c r="N75" s="138"/>
      <c r="O75" s="138"/>
      <c r="P75" s="138"/>
      <c r="Q75" s="138"/>
      <c r="R75" s="138"/>
      <c r="S75" s="138"/>
      <c r="T75" s="138"/>
      <c r="U75" s="138"/>
      <c r="V75" s="138"/>
      <c r="W75" s="138"/>
      <c r="X75" s="138"/>
      <c r="Y75" s="138"/>
      <c r="Z75" s="138"/>
    </row>
    <row r="76" customFormat="false" ht="15" hidden="false" customHeight="false" outlineLevel="0" collapsed="false">
      <c r="A76" s="135"/>
      <c r="B76" s="136"/>
      <c r="C76" s="137"/>
      <c r="D76" s="137"/>
      <c r="E76" s="137"/>
      <c r="F76" s="137"/>
      <c r="G76" s="138"/>
      <c r="H76" s="138"/>
      <c r="I76" s="138"/>
      <c r="J76" s="138"/>
      <c r="K76" s="138"/>
      <c r="L76" s="138"/>
      <c r="M76" s="138"/>
      <c r="N76" s="138"/>
      <c r="O76" s="138"/>
      <c r="P76" s="138"/>
      <c r="Q76" s="138"/>
      <c r="R76" s="138"/>
      <c r="S76" s="138"/>
      <c r="T76" s="138"/>
      <c r="U76" s="138"/>
      <c r="V76" s="138"/>
      <c r="W76" s="138"/>
      <c r="X76" s="138"/>
      <c r="Y76" s="138"/>
      <c r="Z76" s="138"/>
    </row>
    <row r="77" customFormat="false" ht="15" hidden="false" customHeight="false" outlineLevel="0" collapsed="false">
      <c r="A77" s="135"/>
      <c r="B77" s="136"/>
      <c r="C77" s="137"/>
      <c r="D77" s="137"/>
      <c r="E77" s="137"/>
      <c r="F77" s="137"/>
      <c r="G77" s="138"/>
      <c r="H77" s="138"/>
      <c r="I77" s="138"/>
      <c r="J77" s="138"/>
      <c r="K77" s="138"/>
      <c r="L77" s="138"/>
      <c r="M77" s="138"/>
      <c r="N77" s="138"/>
      <c r="O77" s="138"/>
      <c r="P77" s="138"/>
      <c r="Q77" s="138"/>
      <c r="R77" s="138"/>
      <c r="S77" s="138"/>
      <c r="T77" s="138"/>
      <c r="U77" s="138"/>
      <c r="V77" s="138"/>
      <c r="W77" s="138"/>
      <c r="X77" s="138"/>
      <c r="Y77" s="138"/>
      <c r="Z77" s="138"/>
    </row>
    <row r="78" customFormat="false" ht="15" hidden="false" customHeight="false" outlineLevel="0" collapsed="false">
      <c r="A78" s="135"/>
      <c r="B78" s="136"/>
      <c r="C78" s="137"/>
      <c r="D78" s="137"/>
      <c r="E78" s="137"/>
      <c r="F78" s="137"/>
      <c r="G78" s="138"/>
      <c r="H78" s="138"/>
      <c r="I78" s="138"/>
      <c r="J78" s="138"/>
      <c r="K78" s="138"/>
      <c r="L78" s="138"/>
      <c r="M78" s="138"/>
      <c r="N78" s="138"/>
      <c r="O78" s="138"/>
      <c r="P78" s="138"/>
      <c r="Q78" s="138"/>
      <c r="R78" s="138"/>
      <c r="S78" s="138"/>
      <c r="T78" s="138"/>
      <c r="U78" s="138"/>
      <c r="V78" s="138"/>
      <c r="W78" s="138"/>
      <c r="X78" s="138"/>
      <c r="Y78" s="138"/>
      <c r="Z78" s="138"/>
    </row>
    <row r="79" customFormat="false" ht="15" hidden="false" customHeight="false" outlineLevel="0" collapsed="false">
      <c r="A79" s="135"/>
      <c r="B79" s="136"/>
      <c r="C79" s="137"/>
      <c r="D79" s="137"/>
      <c r="E79" s="137"/>
      <c r="F79" s="137"/>
      <c r="G79" s="138"/>
      <c r="H79" s="138"/>
      <c r="I79" s="138"/>
      <c r="J79" s="138"/>
      <c r="K79" s="138"/>
      <c r="L79" s="138"/>
      <c r="M79" s="138"/>
      <c r="N79" s="138"/>
      <c r="O79" s="138"/>
      <c r="P79" s="138"/>
      <c r="Q79" s="138"/>
      <c r="R79" s="138"/>
      <c r="S79" s="138"/>
      <c r="T79" s="138"/>
      <c r="U79" s="138"/>
      <c r="V79" s="138"/>
      <c r="W79" s="138"/>
      <c r="X79" s="138"/>
      <c r="Y79" s="138"/>
      <c r="Z79" s="138"/>
    </row>
    <row r="80" customFormat="false" ht="15" hidden="false" customHeight="false" outlineLevel="0" collapsed="false">
      <c r="A80" s="135"/>
      <c r="B80" s="136"/>
      <c r="C80" s="137"/>
      <c r="D80" s="137"/>
      <c r="E80" s="137"/>
      <c r="F80" s="137"/>
      <c r="G80" s="138"/>
      <c r="H80" s="138"/>
      <c r="I80" s="138"/>
      <c r="J80" s="138"/>
      <c r="K80" s="138"/>
      <c r="L80" s="138"/>
      <c r="M80" s="138"/>
      <c r="N80" s="138"/>
      <c r="O80" s="138"/>
      <c r="P80" s="138"/>
      <c r="Q80" s="138"/>
      <c r="R80" s="138"/>
      <c r="S80" s="138"/>
      <c r="T80" s="138"/>
      <c r="U80" s="138"/>
      <c r="V80" s="138"/>
      <c r="W80" s="138"/>
      <c r="X80" s="138"/>
      <c r="Y80" s="138"/>
      <c r="Z80" s="138"/>
    </row>
    <row r="81" customFormat="false" ht="15" hidden="false" customHeight="false" outlineLevel="0" collapsed="false">
      <c r="A81" s="135"/>
      <c r="B81" s="136"/>
      <c r="C81" s="137"/>
      <c r="D81" s="137"/>
      <c r="E81" s="137"/>
      <c r="F81" s="137"/>
      <c r="G81" s="138"/>
      <c r="H81" s="138"/>
      <c r="I81" s="138"/>
      <c r="J81" s="138"/>
      <c r="K81" s="138"/>
      <c r="L81" s="138"/>
      <c r="M81" s="138"/>
      <c r="N81" s="138"/>
      <c r="O81" s="138"/>
      <c r="P81" s="138"/>
      <c r="Q81" s="138"/>
      <c r="R81" s="138"/>
      <c r="S81" s="138"/>
      <c r="T81" s="138"/>
      <c r="U81" s="138"/>
      <c r="V81" s="138"/>
      <c r="W81" s="138"/>
      <c r="X81" s="138"/>
      <c r="Y81" s="138"/>
      <c r="Z81" s="138"/>
    </row>
    <row r="82" customFormat="false" ht="15" hidden="false" customHeight="false" outlineLevel="0" collapsed="false">
      <c r="A82" s="135"/>
      <c r="B82" s="136"/>
      <c r="C82" s="137"/>
      <c r="D82" s="137"/>
      <c r="E82" s="137"/>
      <c r="F82" s="137"/>
      <c r="G82" s="138"/>
      <c r="H82" s="138"/>
      <c r="I82" s="138"/>
      <c r="J82" s="138"/>
      <c r="K82" s="138"/>
      <c r="L82" s="138"/>
      <c r="M82" s="138"/>
      <c r="N82" s="138"/>
      <c r="O82" s="138"/>
      <c r="P82" s="138"/>
      <c r="Q82" s="138"/>
      <c r="R82" s="138"/>
      <c r="S82" s="138"/>
      <c r="T82" s="138"/>
      <c r="U82" s="138"/>
      <c r="V82" s="138"/>
      <c r="W82" s="138"/>
      <c r="X82" s="138"/>
      <c r="Y82" s="138"/>
      <c r="Z82" s="138"/>
    </row>
    <row r="83" customFormat="false" ht="15" hidden="false" customHeight="false" outlineLevel="0" collapsed="false">
      <c r="A83" s="135"/>
      <c r="B83" s="136"/>
      <c r="C83" s="137"/>
      <c r="D83" s="137"/>
      <c r="E83" s="137"/>
      <c r="F83" s="137"/>
      <c r="G83" s="138"/>
      <c r="H83" s="138"/>
      <c r="I83" s="138"/>
      <c r="J83" s="138"/>
      <c r="K83" s="138"/>
      <c r="L83" s="138"/>
      <c r="M83" s="138"/>
      <c r="N83" s="138"/>
      <c r="O83" s="138"/>
      <c r="P83" s="138"/>
      <c r="Q83" s="138"/>
      <c r="R83" s="138"/>
      <c r="S83" s="138"/>
      <c r="T83" s="138"/>
      <c r="U83" s="138"/>
      <c r="V83" s="138"/>
      <c r="W83" s="138"/>
      <c r="X83" s="138"/>
      <c r="Y83" s="138"/>
      <c r="Z83" s="138"/>
    </row>
    <row r="84" customFormat="false" ht="15" hidden="false" customHeight="false" outlineLevel="0" collapsed="false">
      <c r="A84" s="135"/>
      <c r="B84" s="136"/>
      <c r="C84" s="137"/>
      <c r="D84" s="137"/>
      <c r="E84" s="137"/>
      <c r="F84" s="137"/>
      <c r="G84" s="138"/>
      <c r="H84" s="138"/>
      <c r="I84" s="138"/>
      <c r="J84" s="138"/>
      <c r="K84" s="138"/>
      <c r="L84" s="138"/>
      <c r="M84" s="138"/>
      <c r="N84" s="138"/>
      <c r="O84" s="138"/>
      <c r="P84" s="138"/>
      <c r="Q84" s="138"/>
      <c r="R84" s="138"/>
      <c r="S84" s="138"/>
      <c r="T84" s="138"/>
      <c r="U84" s="138"/>
      <c r="V84" s="138"/>
      <c r="W84" s="138"/>
      <c r="X84" s="138"/>
      <c r="Y84" s="138"/>
      <c r="Z84" s="138"/>
    </row>
    <row r="85" customFormat="false" ht="15" hidden="false" customHeight="false" outlineLevel="0" collapsed="false">
      <c r="A85" s="135"/>
      <c r="B85" s="136"/>
      <c r="C85" s="137"/>
      <c r="D85" s="137"/>
      <c r="E85" s="137"/>
      <c r="F85" s="137"/>
      <c r="G85" s="138"/>
      <c r="H85" s="138"/>
      <c r="I85" s="138"/>
      <c r="J85" s="138"/>
      <c r="K85" s="138"/>
      <c r="L85" s="138"/>
      <c r="M85" s="138"/>
      <c r="N85" s="138"/>
      <c r="O85" s="138"/>
      <c r="P85" s="138"/>
      <c r="Q85" s="138"/>
      <c r="R85" s="138"/>
      <c r="S85" s="138"/>
      <c r="T85" s="138"/>
      <c r="U85" s="138"/>
      <c r="V85" s="138"/>
      <c r="W85" s="138"/>
      <c r="X85" s="138"/>
      <c r="Y85" s="138"/>
      <c r="Z85" s="138"/>
    </row>
    <row r="86" customFormat="false" ht="15" hidden="false" customHeight="false" outlineLevel="0" collapsed="false">
      <c r="A86" s="135"/>
      <c r="B86" s="136"/>
      <c r="C86" s="137"/>
      <c r="D86" s="137"/>
      <c r="E86" s="137"/>
      <c r="F86" s="137"/>
      <c r="G86" s="138"/>
      <c r="H86" s="138"/>
      <c r="I86" s="138"/>
      <c r="J86" s="138"/>
      <c r="K86" s="138"/>
      <c r="L86" s="138"/>
      <c r="M86" s="138"/>
      <c r="N86" s="138"/>
      <c r="O86" s="138"/>
      <c r="P86" s="138"/>
      <c r="Q86" s="138"/>
      <c r="R86" s="138"/>
      <c r="S86" s="138"/>
      <c r="T86" s="138"/>
      <c r="U86" s="138"/>
      <c r="V86" s="138"/>
      <c r="W86" s="138"/>
      <c r="X86" s="138"/>
      <c r="Y86" s="138"/>
      <c r="Z86" s="138"/>
    </row>
    <row r="87" customFormat="false" ht="15" hidden="false" customHeight="false" outlineLevel="0" collapsed="false">
      <c r="A87" s="135"/>
      <c r="B87" s="136"/>
      <c r="C87" s="137"/>
      <c r="D87" s="137"/>
      <c r="E87" s="137"/>
      <c r="F87" s="137"/>
      <c r="G87" s="138"/>
      <c r="H87" s="138"/>
      <c r="I87" s="138"/>
      <c r="J87" s="138"/>
      <c r="K87" s="138"/>
      <c r="L87" s="138"/>
      <c r="M87" s="138"/>
      <c r="N87" s="138"/>
      <c r="O87" s="138"/>
      <c r="P87" s="138"/>
      <c r="Q87" s="138"/>
      <c r="R87" s="138"/>
      <c r="S87" s="138"/>
      <c r="T87" s="138"/>
      <c r="U87" s="138"/>
      <c r="V87" s="138"/>
      <c r="W87" s="138"/>
      <c r="X87" s="138"/>
      <c r="Y87" s="138"/>
      <c r="Z87" s="138"/>
    </row>
    <row r="88" customFormat="false" ht="15" hidden="false" customHeight="false" outlineLevel="0" collapsed="false">
      <c r="A88" s="135"/>
      <c r="B88" s="136"/>
      <c r="C88" s="137"/>
      <c r="D88" s="137"/>
      <c r="E88" s="137"/>
      <c r="F88" s="137"/>
      <c r="G88" s="138"/>
      <c r="H88" s="138"/>
      <c r="I88" s="138"/>
      <c r="J88" s="138"/>
      <c r="K88" s="138"/>
      <c r="L88" s="138"/>
      <c r="M88" s="138"/>
      <c r="N88" s="138"/>
      <c r="O88" s="138"/>
      <c r="P88" s="138"/>
      <c r="Q88" s="138"/>
      <c r="R88" s="138"/>
      <c r="S88" s="138"/>
      <c r="T88" s="138"/>
      <c r="U88" s="138"/>
      <c r="V88" s="138"/>
      <c r="W88" s="138"/>
      <c r="X88" s="138"/>
      <c r="Y88" s="138"/>
      <c r="Z88" s="138"/>
    </row>
    <row r="89" customFormat="false" ht="15" hidden="false" customHeight="false" outlineLevel="0" collapsed="false">
      <c r="A89" s="135"/>
      <c r="B89" s="136"/>
      <c r="C89" s="137"/>
      <c r="D89" s="137"/>
      <c r="E89" s="137"/>
      <c r="F89" s="137"/>
      <c r="G89" s="138"/>
      <c r="H89" s="138"/>
      <c r="I89" s="138"/>
      <c r="J89" s="138"/>
      <c r="K89" s="138"/>
      <c r="L89" s="138"/>
      <c r="M89" s="138"/>
      <c r="N89" s="138"/>
      <c r="O89" s="138"/>
      <c r="P89" s="138"/>
      <c r="Q89" s="138"/>
      <c r="R89" s="138"/>
      <c r="S89" s="138"/>
      <c r="T89" s="138"/>
      <c r="U89" s="138"/>
      <c r="V89" s="138"/>
      <c r="W89" s="138"/>
      <c r="X89" s="138"/>
      <c r="Y89" s="138"/>
      <c r="Z89" s="138"/>
    </row>
    <row r="90" customFormat="false" ht="15" hidden="false" customHeight="false" outlineLevel="0" collapsed="false">
      <c r="A90" s="135"/>
      <c r="B90" s="136"/>
      <c r="C90" s="137"/>
      <c r="D90" s="137"/>
      <c r="E90" s="137"/>
      <c r="F90" s="137"/>
      <c r="G90" s="138"/>
      <c r="H90" s="138"/>
      <c r="I90" s="138"/>
      <c r="J90" s="138"/>
      <c r="K90" s="138"/>
      <c r="L90" s="138"/>
      <c r="M90" s="138"/>
      <c r="N90" s="138"/>
      <c r="O90" s="138"/>
      <c r="P90" s="138"/>
      <c r="Q90" s="138"/>
      <c r="R90" s="138"/>
      <c r="S90" s="138"/>
      <c r="T90" s="138"/>
      <c r="U90" s="138"/>
      <c r="V90" s="138"/>
      <c r="W90" s="138"/>
      <c r="X90" s="138"/>
      <c r="Y90" s="138"/>
      <c r="Z90" s="138"/>
    </row>
    <row r="91" customFormat="false" ht="15" hidden="false" customHeight="false" outlineLevel="0" collapsed="false">
      <c r="A91" s="135"/>
      <c r="B91" s="136"/>
      <c r="C91" s="137"/>
      <c r="D91" s="137"/>
      <c r="E91" s="137"/>
      <c r="F91" s="137"/>
      <c r="G91" s="138"/>
      <c r="H91" s="138"/>
      <c r="I91" s="138"/>
      <c r="J91" s="138"/>
      <c r="K91" s="138"/>
      <c r="L91" s="138"/>
      <c r="M91" s="138"/>
      <c r="N91" s="138"/>
      <c r="O91" s="138"/>
      <c r="P91" s="138"/>
      <c r="Q91" s="138"/>
      <c r="R91" s="138"/>
      <c r="S91" s="138"/>
      <c r="T91" s="138"/>
      <c r="U91" s="138"/>
      <c r="V91" s="138"/>
      <c r="W91" s="138"/>
      <c r="X91" s="138"/>
      <c r="Y91" s="138"/>
      <c r="Z91" s="138"/>
    </row>
    <row r="92" customFormat="false" ht="15" hidden="false" customHeight="false" outlineLevel="0" collapsed="false">
      <c r="A92" s="135"/>
      <c r="B92" s="136"/>
      <c r="C92" s="137"/>
      <c r="D92" s="137"/>
      <c r="E92" s="137"/>
      <c r="F92" s="137"/>
      <c r="G92" s="138"/>
      <c r="H92" s="138"/>
      <c r="I92" s="138"/>
      <c r="J92" s="138"/>
      <c r="K92" s="138"/>
      <c r="L92" s="138"/>
      <c r="M92" s="138"/>
      <c r="N92" s="138"/>
      <c r="O92" s="138"/>
      <c r="P92" s="138"/>
      <c r="Q92" s="138"/>
      <c r="R92" s="138"/>
      <c r="S92" s="138"/>
      <c r="T92" s="138"/>
      <c r="U92" s="138"/>
      <c r="V92" s="138"/>
      <c r="W92" s="138"/>
      <c r="X92" s="138"/>
      <c r="Y92" s="138"/>
      <c r="Z92" s="138"/>
    </row>
    <row r="93" customFormat="false" ht="15" hidden="false" customHeight="false" outlineLevel="0" collapsed="false">
      <c r="A93" s="135"/>
      <c r="B93" s="136"/>
      <c r="C93" s="137"/>
      <c r="D93" s="137"/>
      <c r="E93" s="137"/>
      <c r="F93" s="137"/>
      <c r="G93" s="138"/>
      <c r="H93" s="138"/>
      <c r="I93" s="138"/>
      <c r="J93" s="138"/>
      <c r="K93" s="138"/>
      <c r="L93" s="138"/>
      <c r="M93" s="138"/>
      <c r="N93" s="138"/>
      <c r="O93" s="138"/>
      <c r="P93" s="138"/>
      <c r="Q93" s="138"/>
      <c r="R93" s="138"/>
      <c r="S93" s="138"/>
      <c r="T93" s="138"/>
      <c r="U93" s="138"/>
      <c r="V93" s="138"/>
      <c r="W93" s="138"/>
      <c r="X93" s="138"/>
      <c r="Y93" s="138"/>
      <c r="Z93" s="138"/>
    </row>
    <row r="94" customFormat="false" ht="15" hidden="false" customHeight="false" outlineLevel="0" collapsed="false">
      <c r="A94" s="135"/>
      <c r="B94" s="136"/>
      <c r="C94" s="137"/>
      <c r="D94" s="137"/>
      <c r="E94" s="137"/>
      <c r="F94" s="137"/>
      <c r="G94" s="138"/>
      <c r="H94" s="138"/>
      <c r="I94" s="138"/>
      <c r="J94" s="138"/>
      <c r="K94" s="138"/>
      <c r="L94" s="138"/>
      <c r="M94" s="138"/>
      <c r="N94" s="138"/>
      <c r="O94" s="138"/>
      <c r="P94" s="138"/>
      <c r="Q94" s="138"/>
      <c r="R94" s="138"/>
      <c r="S94" s="138"/>
      <c r="T94" s="138"/>
      <c r="U94" s="138"/>
      <c r="V94" s="138"/>
      <c r="W94" s="138"/>
      <c r="X94" s="138"/>
      <c r="Y94" s="138"/>
      <c r="Z94" s="138"/>
    </row>
    <row r="95" customFormat="false" ht="15" hidden="false" customHeight="false" outlineLevel="0" collapsed="false">
      <c r="A95" s="135"/>
      <c r="B95" s="136"/>
      <c r="C95" s="137"/>
      <c r="D95" s="137"/>
      <c r="E95" s="137"/>
      <c r="F95" s="137"/>
      <c r="G95" s="138"/>
      <c r="H95" s="138"/>
      <c r="I95" s="138"/>
      <c r="J95" s="138"/>
      <c r="K95" s="138"/>
      <c r="L95" s="138"/>
      <c r="M95" s="138"/>
      <c r="N95" s="138"/>
      <c r="O95" s="138"/>
      <c r="P95" s="138"/>
      <c r="Q95" s="138"/>
      <c r="R95" s="138"/>
      <c r="S95" s="138"/>
      <c r="T95" s="138"/>
      <c r="U95" s="138"/>
      <c r="V95" s="138"/>
      <c r="W95" s="138"/>
      <c r="X95" s="138"/>
      <c r="Y95" s="138"/>
      <c r="Z95" s="138"/>
    </row>
    <row r="96" customFormat="false" ht="15" hidden="false" customHeight="false" outlineLevel="0" collapsed="false">
      <c r="A96" s="135"/>
      <c r="B96" s="136"/>
      <c r="C96" s="137"/>
      <c r="D96" s="137"/>
      <c r="E96" s="137"/>
      <c r="F96" s="137"/>
      <c r="G96" s="138"/>
      <c r="H96" s="138"/>
      <c r="I96" s="138"/>
      <c r="J96" s="138"/>
      <c r="K96" s="138"/>
      <c r="L96" s="138"/>
      <c r="M96" s="138"/>
      <c r="N96" s="138"/>
      <c r="O96" s="138"/>
      <c r="P96" s="138"/>
      <c r="Q96" s="138"/>
      <c r="R96" s="138"/>
      <c r="S96" s="138"/>
      <c r="T96" s="138"/>
      <c r="U96" s="138"/>
      <c r="V96" s="138"/>
      <c r="W96" s="138"/>
      <c r="X96" s="138"/>
      <c r="Y96" s="138"/>
      <c r="Z96" s="138"/>
    </row>
    <row r="97" customFormat="false" ht="15" hidden="false" customHeight="false" outlineLevel="0" collapsed="false">
      <c r="A97" s="135"/>
      <c r="B97" s="136"/>
      <c r="C97" s="137"/>
      <c r="D97" s="137"/>
      <c r="E97" s="137"/>
      <c r="F97" s="137"/>
      <c r="G97" s="138"/>
      <c r="H97" s="138"/>
      <c r="I97" s="138"/>
      <c r="J97" s="138"/>
      <c r="K97" s="138"/>
      <c r="L97" s="138"/>
      <c r="M97" s="138"/>
      <c r="N97" s="138"/>
      <c r="O97" s="138"/>
      <c r="P97" s="138"/>
      <c r="Q97" s="138"/>
      <c r="R97" s="138"/>
      <c r="S97" s="138"/>
      <c r="T97" s="138"/>
      <c r="U97" s="138"/>
      <c r="V97" s="138"/>
      <c r="W97" s="138"/>
      <c r="X97" s="138"/>
      <c r="Y97" s="138"/>
      <c r="Z97" s="138"/>
    </row>
    <row r="98" customFormat="false" ht="15" hidden="false" customHeight="false" outlineLevel="0" collapsed="false">
      <c r="A98" s="135"/>
      <c r="B98" s="136"/>
      <c r="C98" s="137"/>
      <c r="D98" s="137"/>
      <c r="E98" s="137"/>
      <c r="F98" s="137"/>
      <c r="G98" s="138"/>
      <c r="H98" s="138"/>
      <c r="I98" s="138"/>
      <c r="J98" s="138"/>
      <c r="K98" s="138"/>
      <c r="L98" s="138"/>
      <c r="M98" s="138"/>
      <c r="N98" s="138"/>
      <c r="O98" s="138"/>
      <c r="P98" s="138"/>
      <c r="Q98" s="138"/>
      <c r="R98" s="138"/>
      <c r="S98" s="138"/>
      <c r="T98" s="138"/>
      <c r="U98" s="138"/>
      <c r="V98" s="138"/>
      <c r="W98" s="138"/>
      <c r="X98" s="138"/>
      <c r="Y98" s="138"/>
      <c r="Z98" s="138"/>
    </row>
    <row r="99" customFormat="false" ht="15" hidden="false" customHeight="false" outlineLevel="0" collapsed="false">
      <c r="A99" s="135"/>
      <c r="B99" s="136"/>
      <c r="C99" s="137"/>
      <c r="D99" s="137"/>
      <c r="E99" s="137"/>
      <c r="F99" s="137"/>
      <c r="G99" s="138"/>
      <c r="H99" s="138"/>
      <c r="I99" s="138"/>
      <c r="J99" s="138"/>
      <c r="K99" s="138"/>
      <c r="L99" s="138"/>
      <c r="M99" s="138"/>
      <c r="N99" s="138"/>
      <c r="O99" s="138"/>
      <c r="P99" s="138"/>
      <c r="Q99" s="138"/>
      <c r="R99" s="138"/>
      <c r="S99" s="138"/>
      <c r="T99" s="138"/>
      <c r="U99" s="138"/>
      <c r="V99" s="138"/>
      <c r="W99" s="138"/>
      <c r="X99" s="138"/>
      <c r="Y99" s="138"/>
      <c r="Z99" s="138"/>
    </row>
    <row r="100" customFormat="false" ht="15" hidden="false" customHeight="false" outlineLevel="0" collapsed="false">
      <c r="A100" s="135"/>
      <c r="B100" s="136"/>
      <c r="C100" s="137"/>
      <c r="D100" s="137"/>
      <c r="E100" s="137"/>
      <c r="F100" s="137"/>
      <c r="G100" s="138"/>
      <c r="H100" s="138"/>
      <c r="I100" s="138"/>
      <c r="J100" s="138"/>
      <c r="K100" s="138"/>
      <c r="L100" s="138"/>
      <c r="M100" s="138"/>
      <c r="N100" s="138"/>
      <c r="O100" s="138"/>
      <c r="P100" s="138"/>
      <c r="Q100" s="138"/>
      <c r="R100" s="138"/>
      <c r="S100" s="138"/>
      <c r="T100" s="138"/>
      <c r="U100" s="138"/>
      <c r="V100" s="138"/>
      <c r="W100" s="138"/>
      <c r="X100" s="138"/>
      <c r="Y100" s="138"/>
      <c r="Z100" s="138"/>
    </row>
    <row r="101" customFormat="false" ht="15" hidden="false" customHeight="false" outlineLevel="0" collapsed="false">
      <c r="A101" s="135"/>
      <c r="B101" s="136"/>
      <c r="C101" s="137"/>
      <c r="D101" s="137"/>
      <c r="E101" s="137"/>
      <c r="F101" s="137"/>
      <c r="G101" s="138"/>
      <c r="H101" s="138"/>
      <c r="I101" s="138"/>
      <c r="J101" s="138"/>
      <c r="K101" s="138"/>
      <c r="L101" s="138"/>
      <c r="M101" s="138"/>
      <c r="N101" s="138"/>
      <c r="O101" s="138"/>
      <c r="P101" s="138"/>
      <c r="Q101" s="138"/>
      <c r="R101" s="138"/>
      <c r="S101" s="138"/>
      <c r="T101" s="138"/>
      <c r="U101" s="138"/>
      <c r="V101" s="138"/>
      <c r="W101" s="138"/>
      <c r="X101" s="138"/>
      <c r="Y101" s="138"/>
      <c r="Z101" s="138"/>
    </row>
    <row r="102" customFormat="false" ht="15" hidden="false" customHeight="false" outlineLevel="0" collapsed="false">
      <c r="A102" s="135"/>
      <c r="B102" s="136"/>
      <c r="C102" s="137"/>
      <c r="D102" s="137"/>
      <c r="E102" s="137"/>
      <c r="F102" s="137"/>
      <c r="G102" s="138"/>
      <c r="H102" s="138"/>
      <c r="I102" s="138"/>
      <c r="J102" s="138"/>
      <c r="K102" s="138"/>
      <c r="L102" s="138"/>
      <c r="M102" s="138"/>
      <c r="N102" s="138"/>
      <c r="O102" s="138"/>
      <c r="P102" s="138"/>
      <c r="Q102" s="138"/>
      <c r="R102" s="138"/>
      <c r="S102" s="138"/>
      <c r="T102" s="138"/>
      <c r="U102" s="138"/>
      <c r="V102" s="138"/>
      <c r="W102" s="138"/>
      <c r="X102" s="138"/>
      <c r="Y102" s="138"/>
      <c r="Z102" s="138"/>
    </row>
    <row r="103" customFormat="false" ht="15" hidden="false" customHeight="false" outlineLevel="0" collapsed="false">
      <c r="A103" s="135"/>
      <c r="B103" s="136"/>
      <c r="C103" s="137"/>
      <c r="D103" s="137"/>
      <c r="E103" s="137"/>
      <c r="F103" s="137"/>
      <c r="G103" s="138"/>
      <c r="H103" s="138"/>
      <c r="I103" s="138"/>
      <c r="J103" s="138"/>
      <c r="K103" s="138"/>
      <c r="L103" s="138"/>
      <c r="M103" s="138"/>
      <c r="N103" s="138"/>
      <c r="O103" s="138"/>
      <c r="P103" s="138"/>
      <c r="Q103" s="138"/>
      <c r="R103" s="138"/>
      <c r="S103" s="138"/>
      <c r="T103" s="138"/>
      <c r="U103" s="138"/>
      <c r="V103" s="138"/>
      <c r="W103" s="138"/>
      <c r="X103" s="138"/>
      <c r="Y103" s="138"/>
      <c r="Z103" s="138"/>
    </row>
    <row r="104" customFormat="false" ht="15" hidden="false" customHeight="false" outlineLevel="0" collapsed="false">
      <c r="A104" s="135"/>
      <c r="B104" s="136"/>
      <c r="C104" s="137"/>
      <c r="D104" s="137"/>
      <c r="E104" s="137"/>
      <c r="F104" s="137"/>
    </row>
    <row r="105" customFormat="false" ht="15" hidden="false" customHeight="false" outlineLevel="0" collapsed="false">
      <c r="A105" s="135"/>
      <c r="B105" s="136"/>
      <c r="C105" s="137"/>
      <c r="D105" s="137"/>
      <c r="E105" s="137"/>
      <c r="F105" s="137"/>
    </row>
    <row r="106" customFormat="false" ht="15" hidden="false" customHeight="false" outlineLevel="0" collapsed="false">
      <c r="A106" s="135"/>
      <c r="B106" s="136"/>
      <c r="C106" s="137"/>
      <c r="D106" s="137"/>
      <c r="E106" s="137"/>
      <c r="F106" s="137"/>
    </row>
    <row r="107" customFormat="false" ht="15" hidden="false" customHeight="false" outlineLevel="0" collapsed="false">
      <c r="A107" s="135"/>
      <c r="B107" s="136"/>
      <c r="C107" s="137"/>
      <c r="D107" s="137"/>
      <c r="E107" s="137"/>
      <c r="F107" s="137"/>
    </row>
    <row r="108" customFormat="false" ht="15" hidden="false" customHeight="false" outlineLevel="0" collapsed="false">
      <c r="A108" s="135"/>
      <c r="B108" s="136"/>
      <c r="C108" s="137"/>
      <c r="D108" s="137"/>
      <c r="E108" s="137"/>
      <c r="F108" s="137"/>
    </row>
    <row r="109" customFormat="false" ht="15" hidden="false" customHeight="false" outlineLevel="0" collapsed="false">
      <c r="A109" s="135"/>
      <c r="B109" s="136"/>
      <c r="C109" s="137"/>
      <c r="D109" s="137"/>
      <c r="E109" s="137"/>
      <c r="F109" s="137"/>
    </row>
    <row r="110" customFormat="false" ht="15" hidden="false" customHeight="false" outlineLevel="0" collapsed="false">
      <c r="A110" s="135"/>
      <c r="B110" s="136"/>
      <c r="C110" s="137"/>
      <c r="D110" s="137"/>
      <c r="E110" s="137"/>
      <c r="F110" s="137"/>
    </row>
    <row r="111" customFormat="false" ht="15" hidden="false" customHeight="false" outlineLevel="0" collapsed="false">
      <c r="A111" s="135"/>
      <c r="B111" s="136"/>
      <c r="C111" s="137"/>
      <c r="D111" s="137"/>
      <c r="E111" s="137"/>
      <c r="F111" s="137"/>
    </row>
    <row r="112" customFormat="false" ht="15" hidden="false" customHeight="false" outlineLevel="0" collapsed="false">
      <c r="A112" s="135"/>
      <c r="B112" s="136"/>
      <c r="C112" s="137"/>
      <c r="D112" s="137"/>
      <c r="E112" s="137"/>
      <c r="F112" s="137"/>
    </row>
    <row r="113" customFormat="false" ht="15" hidden="false" customHeight="false" outlineLevel="0" collapsed="false">
      <c r="A113" s="135"/>
      <c r="B113" s="136"/>
      <c r="C113" s="137"/>
      <c r="D113" s="137"/>
      <c r="E113" s="137"/>
      <c r="F113" s="137"/>
    </row>
    <row r="114" customFormat="false" ht="15" hidden="false" customHeight="false" outlineLevel="0" collapsed="false">
      <c r="A114" s="135"/>
      <c r="B114" s="136"/>
      <c r="C114" s="137"/>
      <c r="D114" s="137"/>
      <c r="E114" s="137"/>
      <c r="F114" s="137"/>
    </row>
    <row r="115" customFormat="false" ht="15" hidden="false" customHeight="false" outlineLevel="0" collapsed="false">
      <c r="A115" s="135"/>
      <c r="B115" s="136"/>
      <c r="C115" s="137"/>
      <c r="D115" s="137"/>
      <c r="E115" s="137"/>
      <c r="F115" s="137"/>
    </row>
    <row r="116" customFormat="false" ht="15" hidden="false" customHeight="false" outlineLevel="0" collapsed="false">
      <c r="A116" s="135"/>
      <c r="B116" s="136"/>
      <c r="C116" s="137"/>
      <c r="D116" s="137"/>
      <c r="E116" s="137"/>
      <c r="F116" s="137"/>
    </row>
    <row r="117" customFormat="false" ht="15" hidden="false" customHeight="false" outlineLevel="0" collapsed="false">
      <c r="A117" s="139"/>
      <c r="B117" s="140"/>
      <c r="C117" s="141"/>
      <c r="D117" s="141"/>
      <c r="E117" s="141"/>
      <c r="F117" s="141"/>
    </row>
    <row r="118" customFormat="false" ht="15" hidden="false" customHeight="false" outlineLevel="0" collapsed="false">
      <c r="A118" s="139"/>
      <c r="B118" s="140"/>
      <c r="C118" s="141"/>
      <c r="D118" s="141"/>
      <c r="E118" s="141"/>
      <c r="F118" s="141"/>
    </row>
    <row r="119" customFormat="false" ht="15" hidden="false" customHeight="false" outlineLevel="0" collapsed="false">
      <c r="A119" s="139"/>
      <c r="B119" s="140"/>
      <c r="C119" s="141"/>
      <c r="D119" s="141"/>
      <c r="E119" s="141"/>
      <c r="F119" s="141"/>
    </row>
    <row r="120" customFormat="false" ht="15" hidden="false" customHeight="false" outlineLevel="0" collapsed="false">
      <c r="A120" s="139"/>
      <c r="B120" s="140"/>
      <c r="C120" s="141"/>
      <c r="D120" s="141"/>
      <c r="E120" s="141"/>
      <c r="F120" s="141"/>
    </row>
    <row r="121" customFormat="false" ht="15" hidden="false" customHeight="false" outlineLevel="0" collapsed="false">
      <c r="A121" s="139"/>
      <c r="B121" s="140"/>
      <c r="C121" s="141"/>
      <c r="D121" s="141"/>
      <c r="E121" s="141"/>
      <c r="F121" s="141"/>
    </row>
    <row r="122" customFormat="false" ht="15" hidden="false" customHeight="false" outlineLevel="0" collapsed="false">
      <c r="A122" s="139"/>
      <c r="B122" s="140"/>
      <c r="C122" s="141"/>
      <c r="D122" s="141"/>
      <c r="E122" s="141"/>
      <c r="F122" s="141"/>
    </row>
  </sheetData>
  <autoFilter ref="A2:R40"/>
  <mergeCells count="11">
    <mergeCell ref="E1:F1"/>
    <mergeCell ref="G1:H1"/>
    <mergeCell ref="I1:J1"/>
    <mergeCell ref="K1:L1"/>
    <mergeCell ref="M1:N1"/>
    <mergeCell ref="O1:P1"/>
    <mergeCell ref="Q1:R1"/>
    <mergeCell ref="S1:T1"/>
    <mergeCell ref="U1:V1"/>
    <mergeCell ref="W1:X1"/>
    <mergeCell ref="Y1:Z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FFA6A6"/>
    <pageSetUpPr fitToPage="false"/>
  </sheetPr>
  <dimension ref="A1:K11"/>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E27" activeCellId="0" sqref="E27"/>
    </sheetView>
  </sheetViews>
  <sheetFormatPr defaultRowHeight="15.75" zeroHeight="false" outlineLevelRow="0" outlineLevelCol="0"/>
  <cols>
    <col collapsed="false" customWidth="true" hidden="false" outlineLevel="0" max="1" min="1" style="142" width="34.42"/>
    <col collapsed="false" customWidth="true" hidden="false" outlineLevel="0" max="2" min="2" style="142" width="25.57"/>
    <col collapsed="false" customWidth="true" hidden="false" outlineLevel="0" max="3" min="3" style="142" width="22.01"/>
    <col collapsed="false" customWidth="true" hidden="false" outlineLevel="0" max="4" min="4" style="142" width="28.3"/>
    <col collapsed="false" customWidth="true" hidden="false" outlineLevel="0" max="5" min="5" style="142" width="22.86"/>
    <col collapsed="false" customWidth="true" hidden="false" outlineLevel="0" max="6" min="6" style="142" width="22.28"/>
    <col collapsed="false" customWidth="true" hidden="false" outlineLevel="0" max="7" min="7" style="142" width="25.41"/>
    <col collapsed="false" customWidth="true" hidden="false" outlineLevel="0" max="9" min="8" style="142" width="24.29"/>
    <col collapsed="false" customWidth="true" hidden="false" outlineLevel="0" max="10" min="10" style="142" width="23.15"/>
    <col collapsed="false" customWidth="true" hidden="false" outlineLevel="0" max="11" min="11" style="142" width="22.7"/>
    <col collapsed="false" customWidth="false" hidden="false" outlineLevel="0" max="1013" min="12" style="142" width="11.42"/>
    <col collapsed="false" customWidth="true" hidden="false" outlineLevel="0" max="1019" min="1014" style="142" width="9.13"/>
    <col collapsed="false" customWidth="true" hidden="false" outlineLevel="0" max="1023" min="1020" style="0" width="11.57"/>
    <col collapsed="false" customWidth="true" hidden="false" outlineLevel="0" max="1025" min="1024" style="0" width="8.86"/>
  </cols>
  <sheetData>
    <row r="1" s="144" customFormat="true" ht="24" hidden="false" customHeight="true" outlineLevel="0" collapsed="false">
      <c r="A1" s="143" t="s">
        <v>113</v>
      </c>
      <c r="B1" s="143"/>
      <c r="C1" s="143"/>
      <c r="D1" s="143"/>
      <c r="E1" s="143"/>
      <c r="F1" s="143"/>
      <c r="G1" s="143"/>
      <c r="I1" s="145"/>
    </row>
    <row r="2" customFormat="false" ht="30" hidden="false" customHeight="true" outlineLevel="0" collapsed="false">
      <c r="A2" s="145"/>
      <c r="B2" s="146" t="s">
        <v>94</v>
      </c>
      <c r="C2" s="146"/>
      <c r="D2" s="147" t="s">
        <v>98</v>
      </c>
      <c r="E2" s="147"/>
      <c r="F2" s="147" t="s">
        <v>102</v>
      </c>
      <c r="G2" s="147"/>
      <c r="H2" s="148" t="s">
        <v>114</v>
      </c>
      <c r="I2" s="148"/>
      <c r="J2" s="148" t="s">
        <v>110</v>
      </c>
      <c r="K2" s="148"/>
    </row>
    <row r="3" customFormat="false" ht="15.75" hidden="false" customHeight="false" outlineLevel="0" collapsed="false">
      <c r="A3" s="145"/>
      <c r="B3" s="149" t="s">
        <v>115</v>
      </c>
      <c r="C3" s="150" t="s">
        <v>116</v>
      </c>
      <c r="D3" s="149" t="s">
        <v>115</v>
      </c>
      <c r="E3" s="150" t="s">
        <v>116</v>
      </c>
      <c r="F3" s="149" t="s">
        <v>115</v>
      </c>
      <c r="G3" s="150" t="s">
        <v>116</v>
      </c>
      <c r="H3" s="151" t="s">
        <v>115</v>
      </c>
      <c r="I3" s="152" t="s">
        <v>116</v>
      </c>
      <c r="J3" s="151" t="s">
        <v>115</v>
      </c>
      <c r="K3" s="152" t="s">
        <v>116</v>
      </c>
    </row>
    <row r="4" customFormat="false" ht="15.75" hidden="false" customHeight="false" outlineLevel="0" collapsed="false">
      <c r="A4" s="145"/>
      <c r="B4" s="153" t="s">
        <v>117</v>
      </c>
      <c r="C4" s="154" t="s">
        <v>117</v>
      </c>
      <c r="D4" s="153" t="s">
        <v>117</v>
      </c>
      <c r="E4" s="154" t="s">
        <v>117</v>
      </c>
      <c r="F4" s="153" t="s">
        <v>117</v>
      </c>
      <c r="G4" s="154" t="s">
        <v>117</v>
      </c>
      <c r="H4" s="153" t="s">
        <v>117</v>
      </c>
      <c r="I4" s="154" t="s">
        <v>117</v>
      </c>
      <c r="J4" s="153" t="s">
        <v>117</v>
      </c>
      <c r="K4" s="154" t="s">
        <v>117</v>
      </c>
    </row>
    <row r="5" customFormat="false" ht="31.5" hidden="false" customHeight="false" outlineLevel="0" collapsed="false">
      <c r="A5" s="155" t="s">
        <v>118</v>
      </c>
      <c r="B5" s="156" t="s">
        <v>119</v>
      </c>
      <c r="C5" s="157" t="s">
        <v>119</v>
      </c>
      <c r="D5" s="156" t="s">
        <v>119</v>
      </c>
      <c r="E5" s="157" t="s">
        <v>119</v>
      </c>
      <c r="F5" s="156" t="s">
        <v>119</v>
      </c>
      <c r="G5" s="157" t="s">
        <v>119</v>
      </c>
      <c r="H5" s="156" t="s">
        <v>119</v>
      </c>
      <c r="I5" s="157" t="s">
        <v>119</v>
      </c>
      <c r="J5" s="156" t="s">
        <v>119</v>
      </c>
      <c r="K5" s="157" t="s">
        <v>119</v>
      </c>
    </row>
    <row r="6" customFormat="false" ht="15.75" hidden="false" customHeight="false" outlineLevel="0" collapsed="false">
      <c r="A6" s="145"/>
      <c r="B6" s="145"/>
      <c r="C6" s="145"/>
      <c r="D6" s="145"/>
      <c r="E6" s="145"/>
      <c r="F6" s="145"/>
      <c r="G6" s="145"/>
    </row>
    <row r="7" customFormat="false" ht="15.75" hidden="false" customHeight="false" outlineLevel="0" collapsed="false">
      <c r="A7" s="145"/>
      <c r="B7" s="145"/>
      <c r="C7" s="145"/>
      <c r="D7" s="145"/>
      <c r="E7" s="145"/>
      <c r="F7" s="145"/>
      <c r="G7" s="145"/>
      <c r="H7" s="145"/>
    </row>
    <row r="8" customFormat="false" ht="15.75" hidden="false" customHeight="false" outlineLevel="0" collapsed="false">
      <c r="A8" s="158" t="s">
        <v>80</v>
      </c>
      <c r="B8" s="159"/>
      <c r="C8" s="159"/>
      <c r="D8" s="159"/>
      <c r="E8" s="160"/>
    </row>
    <row r="9" customFormat="false" ht="31.5" hidden="false" customHeight="false" outlineLevel="0" collapsed="false">
      <c r="A9" s="161" t="s">
        <v>82</v>
      </c>
      <c r="E9" s="162"/>
    </row>
    <row r="10" customFormat="false" ht="15.75" hidden="false" customHeight="false" outlineLevel="0" collapsed="false">
      <c r="A10" s="163" t="s">
        <v>83</v>
      </c>
      <c r="D10" s="145"/>
      <c r="E10" s="164"/>
    </row>
    <row r="11" customFormat="false" ht="15.75" hidden="false" customHeight="false" outlineLevel="0" collapsed="false">
      <c r="A11" s="165" t="s">
        <v>84</v>
      </c>
      <c r="B11" s="166"/>
      <c r="C11" s="166"/>
      <c r="D11" s="166"/>
      <c r="E11" s="167"/>
    </row>
  </sheetData>
  <mergeCells count="6">
    <mergeCell ref="A1:G1"/>
    <mergeCell ref="B2:C2"/>
    <mergeCell ref="D2:E2"/>
    <mergeCell ref="F2:G2"/>
    <mergeCell ref="H2:I2"/>
    <mergeCell ref="J2:K2"/>
  </mergeCells>
  <dataValidations count="2">
    <dataValidation allowBlank="true" operator="between" showDropDown="false" showErrorMessage="true" showInputMessage="true" sqref="B4:K4" type="list">
      <formula1>"OUI,NON"</formula1>
      <formula2>0</formula2>
    </dataValidation>
    <dataValidation allowBlank="true" operator="between" showDropDown="false" showErrorMessage="true" showInputMessage="true" sqref="B5:K5" type="list">
      <formula1>"Sélectionner l'action,0%,10%"</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8.xml><?xml version="1.0" encoding="utf-8"?>
<worksheet xmlns="http://schemas.openxmlformats.org/spreadsheetml/2006/main" xmlns:r="http://schemas.openxmlformats.org/officeDocument/2006/relationships">
  <sheetPr filterMode="false">
    <tabColor rgb="FFFFFF00"/>
    <pageSetUpPr fitToPage="false"/>
  </sheetPr>
  <dimension ref="A1:Q23"/>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O22" activeCellId="0" sqref="O22"/>
    </sheetView>
  </sheetViews>
  <sheetFormatPr defaultRowHeight="15.75" zeroHeight="false" outlineLevelRow="0" outlineLevelCol="0"/>
  <cols>
    <col collapsed="false" customWidth="true" hidden="false" outlineLevel="0" max="1" min="1" style="142" width="34.71"/>
    <col collapsed="false" customWidth="true" hidden="false" outlineLevel="0" max="3" min="2" style="142" width="13.7"/>
    <col collapsed="false" customWidth="true" hidden="false" outlineLevel="0" max="9" min="4" style="142" width="16.71"/>
    <col collapsed="false" customWidth="true" hidden="false" outlineLevel="0" max="10" min="10" style="142" width="12.57"/>
    <col collapsed="false" customWidth="false" hidden="false" outlineLevel="0" max="11" min="11" style="142" width="11.42"/>
    <col collapsed="false" customWidth="true" hidden="false" outlineLevel="0" max="12" min="12" style="142" width="12.57"/>
    <col collapsed="false" customWidth="true" hidden="false" outlineLevel="0" max="13" min="13" style="142" width="11.3"/>
    <col collapsed="false" customWidth="true" hidden="false" outlineLevel="0" max="14" min="14" style="142" width="12.29"/>
    <col collapsed="false" customWidth="true" hidden="false" outlineLevel="0" max="15" min="15" style="142" width="16.57"/>
    <col collapsed="false" customWidth="true" hidden="false" outlineLevel="0" max="16" min="16" style="142" width="17"/>
    <col collapsed="false" customWidth="true" hidden="false" outlineLevel="0" max="17" min="17" style="142" width="16"/>
    <col collapsed="false" customWidth="false" hidden="false" outlineLevel="0" max="1020" min="18" style="142" width="11.42"/>
    <col collapsed="false" customWidth="true" hidden="false" outlineLevel="0" max="1025" min="1021" style="142" width="9.13"/>
  </cols>
  <sheetData>
    <row r="1" s="144" customFormat="true" ht="30.75" hidden="false" customHeight="true" outlineLevel="0" collapsed="false">
      <c r="A1" s="168" t="s">
        <v>120</v>
      </c>
      <c r="B1" s="168"/>
      <c r="C1" s="168"/>
      <c r="D1" s="168"/>
      <c r="E1" s="168"/>
      <c r="F1" s="168"/>
      <c r="G1" s="168"/>
      <c r="H1" s="168"/>
      <c r="I1" s="168"/>
      <c r="J1" s="168"/>
      <c r="K1" s="168"/>
      <c r="L1" s="168"/>
      <c r="M1" s="168"/>
      <c r="N1" s="168"/>
      <c r="O1" s="168"/>
    </row>
    <row r="2" customFormat="false" ht="47.25" hidden="false" customHeight="false" outlineLevel="0" collapsed="false">
      <c r="A2" s="169"/>
      <c r="B2" s="169"/>
      <c r="C2" s="169"/>
      <c r="D2" s="170" t="s">
        <v>121</v>
      </c>
      <c r="E2" s="171" t="s">
        <v>122</v>
      </c>
      <c r="F2" s="170" t="s">
        <v>121</v>
      </c>
      <c r="G2" s="171" t="s">
        <v>122</v>
      </c>
      <c r="H2" s="170" t="s">
        <v>121</v>
      </c>
      <c r="I2" s="171" t="s">
        <v>122</v>
      </c>
      <c r="J2" s="170" t="s">
        <v>121</v>
      </c>
      <c r="K2" s="171" t="s">
        <v>122</v>
      </c>
      <c r="L2" s="170" t="s">
        <v>121</v>
      </c>
      <c r="M2" s="171" t="s">
        <v>122</v>
      </c>
      <c r="N2" s="172" t="s">
        <v>123</v>
      </c>
      <c r="O2" s="173" t="s">
        <v>124</v>
      </c>
      <c r="P2" s="174" t="s">
        <v>125</v>
      </c>
      <c r="Q2" s="174"/>
    </row>
    <row r="3" customFormat="false" ht="54.75" hidden="false" customHeight="true" outlineLevel="0" collapsed="false">
      <c r="A3" s="93" t="s">
        <v>126</v>
      </c>
      <c r="B3" s="93" t="s">
        <v>127</v>
      </c>
      <c r="C3" s="95" t="s">
        <v>128</v>
      </c>
      <c r="D3" s="175" t="s">
        <v>94</v>
      </c>
      <c r="E3" s="175"/>
      <c r="F3" s="175" t="s">
        <v>98</v>
      </c>
      <c r="G3" s="175"/>
      <c r="H3" s="175" t="s">
        <v>102</v>
      </c>
      <c r="I3" s="175"/>
      <c r="J3" s="176" t="s">
        <v>114</v>
      </c>
      <c r="K3" s="176"/>
      <c r="L3" s="176" t="s">
        <v>110</v>
      </c>
      <c r="M3" s="176"/>
      <c r="N3" s="177" t="s">
        <v>85</v>
      </c>
      <c r="O3" s="177"/>
      <c r="P3" s="178" t="s">
        <v>123</v>
      </c>
      <c r="Q3" s="178" t="s">
        <v>124</v>
      </c>
    </row>
    <row r="4" customFormat="false" ht="28.9" hidden="false" customHeight="true" outlineLevel="0" collapsed="false">
      <c r="A4" s="179" t="str">
        <f aca="false">'I. Coût jour'!A6</f>
        <v>Nom et prénom de l’intervenant</v>
      </c>
      <c r="B4" s="180" t="e">
        <f aca="false">'I. Coût jour'!J6</f>
        <v>#DIV/0!</v>
      </c>
      <c r="C4" s="181" t="e">
        <f aca="false">'I. Coût jour'!L6</f>
        <v>#DIV/0!</v>
      </c>
      <c r="D4" s="182" t="n">
        <f aca="false">SUM('II.Temps des personnels détail'!G3:G12)</f>
        <v>0</v>
      </c>
      <c r="E4" s="183" t="n">
        <f aca="false">SUM('II.Temps des personnels détail'!H3:H12)</f>
        <v>0</v>
      </c>
      <c r="F4" s="182" t="n">
        <f aca="false">SUM('II.Temps des personnels détail'!G13:G24)</f>
        <v>0</v>
      </c>
      <c r="G4" s="183" t="n">
        <f aca="false">SUM('II.Temps des personnels détail'!H13:H24)</f>
        <v>0</v>
      </c>
      <c r="H4" s="182" t="n">
        <f aca="false">SUM('II.Temps des personnels détail'!G25:G33)</f>
        <v>0</v>
      </c>
      <c r="I4" s="183" t="n">
        <f aca="false">SUM('II.Temps des personnels détail'!H25:H33)</f>
        <v>0</v>
      </c>
      <c r="J4" s="182" t="n">
        <f aca="false">SUM('II.Temps des personnels détail'!G$34:G$37)</f>
        <v>0</v>
      </c>
      <c r="K4" s="183" t="n">
        <f aca="false">SUM('II.Temps des personnels détail'!H$34:H$37)</f>
        <v>0</v>
      </c>
      <c r="L4" s="182" t="n">
        <f aca="false">SUM('II.Temps des personnels détail'!G$38:G$40)</f>
        <v>0</v>
      </c>
      <c r="M4" s="183" t="n">
        <f aca="false">SUM('II.Temps des personnels détail'!H$38:H$40)</f>
        <v>0</v>
      </c>
      <c r="N4" s="184" t="n">
        <f aca="false">F4+H4+D4+J4+L4</f>
        <v>0</v>
      </c>
      <c r="O4" s="185" t="n">
        <f aca="false">G4+I4+E4+K4+M4</f>
        <v>0</v>
      </c>
      <c r="P4" s="186" t="n">
        <f aca="false">SUM('II.Temps des personnels détail'!G:G)</f>
        <v>0</v>
      </c>
      <c r="Q4" s="186" t="n">
        <f aca="false">SUM('II.Temps des personnels détail'!H:H)</f>
        <v>0</v>
      </c>
    </row>
    <row r="5" customFormat="false" ht="21.95" hidden="false" customHeight="true" outlineLevel="0" collapsed="false">
      <c r="A5" s="179" t="str">
        <f aca="false">'I. Coût jour'!A7</f>
        <v>Nom et prénom de l’intervenant</v>
      </c>
      <c r="B5" s="187" t="e">
        <f aca="false">'I. Coût jour'!J7</f>
        <v>#DIV/0!</v>
      </c>
      <c r="C5" s="188" t="e">
        <f aca="false">'I. Coût jour'!L7</f>
        <v>#DIV/0!</v>
      </c>
      <c r="D5" s="182" t="n">
        <f aca="false">SUM('II.Temps des personnels détail'!I3:I12)</f>
        <v>0</v>
      </c>
      <c r="E5" s="183" t="n">
        <f aca="false">SUM('II.Temps des personnels détail'!J3:J12)</f>
        <v>0</v>
      </c>
      <c r="F5" s="182" t="n">
        <f aca="false">SUM('II.Temps des personnels détail'!I13:I24)</f>
        <v>0</v>
      </c>
      <c r="G5" s="183" t="n">
        <f aca="false">SUM('II.Temps des personnels détail'!J13:J24)</f>
        <v>0</v>
      </c>
      <c r="H5" s="182" t="n">
        <f aca="false">SUM('II.Temps des personnels détail'!I25:I33)</f>
        <v>0</v>
      </c>
      <c r="I5" s="183" t="n">
        <f aca="false">SUM('II.Temps des personnels détail'!J25:J33)</f>
        <v>0</v>
      </c>
      <c r="J5" s="182" t="n">
        <f aca="false">SUM('II.Temps des personnels détail'!I$34:I$37)</f>
        <v>0</v>
      </c>
      <c r="K5" s="183" t="n">
        <f aca="false">SUM('II.Temps des personnels détail'!J$34:J$37)</f>
        <v>0</v>
      </c>
      <c r="L5" s="182" t="n">
        <f aca="false">SUM('II.Temps des personnels détail'!I$38:I$40)</f>
        <v>0</v>
      </c>
      <c r="M5" s="183" t="n">
        <f aca="false">SUM('II.Temps des personnels détail'!J$38:J$40)</f>
        <v>0</v>
      </c>
      <c r="N5" s="184" t="n">
        <f aca="false">F5+H5+D5+J5+L5</f>
        <v>0</v>
      </c>
      <c r="O5" s="185" t="n">
        <f aca="false">G5+I5+E5+K5+M5</f>
        <v>0</v>
      </c>
      <c r="P5" s="186" t="n">
        <f aca="false">SUM('II.Temps des personnels détail'!I:I)</f>
        <v>0</v>
      </c>
      <c r="Q5" s="186" t="n">
        <f aca="false">SUM('II.Temps des personnels détail'!J:J)</f>
        <v>0</v>
      </c>
    </row>
    <row r="6" customFormat="false" ht="15.75" hidden="false" customHeight="false" outlineLevel="0" collapsed="false">
      <c r="A6" s="179" t="str">
        <f aca="false">'I. Coût jour'!A8</f>
        <v>Nom et prénom de l’intervenant</v>
      </c>
      <c r="B6" s="187" t="e">
        <f aca="false">'I. Coût jour'!J8</f>
        <v>#DIV/0!</v>
      </c>
      <c r="C6" s="188" t="e">
        <f aca="false">'I. Coût jour'!L8</f>
        <v>#DIV/0!</v>
      </c>
      <c r="D6" s="182" t="n">
        <f aca="false">SUM('II.Temps des personnels détail'!K3:K12)</f>
        <v>0</v>
      </c>
      <c r="E6" s="183" t="n">
        <f aca="false">SUM('II.Temps des personnels détail'!L3:L12)</f>
        <v>0</v>
      </c>
      <c r="F6" s="182" t="n">
        <f aca="false">SUM('II.Temps des personnels détail'!K13:K24)</f>
        <v>0</v>
      </c>
      <c r="G6" s="183" t="n">
        <f aca="false">SUM('II.Temps des personnels détail'!L13:L24)</f>
        <v>0</v>
      </c>
      <c r="H6" s="182" t="n">
        <f aca="false">SUM('II.Temps des personnels détail'!K25:K33)</f>
        <v>0</v>
      </c>
      <c r="I6" s="183" t="n">
        <f aca="false">SUM('II.Temps des personnels détail'!L25:L33)</f>
        <v>0</v>
      </c>
      <c r="J6" s="182" t="n">
        <f aca="false">SUM('II.Temps des personnels détail'!K$34:K$37)</f>
        <v>0</v>
      </c>
      <c r="K6" s="183" t="n">
        <f aca="false">SUM('II.Temps des personnels détail'!L$34:L$37)</f>
        <v>0</v>
      </c>
      <c r="L6" s="182" t="n">
        <f aca="false">SUM('II.Temps des personnels détail'!K$38:K$40)</f>
        <v>0</v>
      </c>
      <c r="M6" s="183" t="n">
        <f aca="false">SUM('II.Temps des personnels détail'!L$38:L$40)</f>
        <v>0</v>
      </c>
      <c r="N6" s="184" t="n">
        <f aca="false">F6+H6+D6+J6+L6</f>
        <v>0</v>
      </c>
      <c r="O6" s="185" t="n">
        <f aca="false">G6+I6+E6+K6+M6</f>
        <v>0</v>
      </c>
      <c r="P6" s="186" t="n">
        <f aca="false">SUM('II.Temps des personnels détail'!K:K)</f>
        <v>0</v>
      </c>
      <c r="Q6" s="186" t="n">
        <f aca="false">SUM('II.Temps des personnels détail'!L:L)</f>
        <v>0</v>
      </c>
    </row>
    <row r="7" customFormat="false" ht="15.75" hidden="false" customHeight="false" outlineLevel="0" collapsed="false">
      <c r="A7" s="179" t="str">
        <f aca="false">'I. Coût jour'!A9</f>
        <v>Nom et prénom de l’intervenant</v>
      </c>
      <c r="B7" s="187" t="e">
        <f aca="false">'I. Coût jour'!J9</f>
        <v>#DIV/0!</v>
      </c>
      <c r="C7" s="188" t="e">
        <f aca="false">'I. Coût jour'!L9</f>
        <v>#DIV/0!</v>
      </c>
      <c r="D7" s="182" t="n">
        <f aca="false">SUM('II.Temps des personnels détail'!M3:M12)</f>
        <v>0</v>
      </c>
      <c r="E7" s="183" t="n">
        <f aca="false">SUM('II.Temps des personnels détail'!N3:N12)</f>
        <v>0</v>
      </c>
      <c r="F7" s="182" t="n">
        <f aca="false">SUM('II.Temps des personnels détail'!M13:M24)</f>
        <v>0</v>
      </c>
      <c r="G7" s="183" t="n">
        <f aca="false">SUM('II.Temps des personnels détail'!N13:N24)</f>
        <v>0</v>
      </c>
      <c r="H7" s="182" t="n">
        <f aca="false">SUM('II.Temps des personnels détail'!M25:M33)</f>
        <v>0</v>
      </c>
      <c r="I7" s="183" t="n">
        <f aca="false">SUM('II.Temps des personnels détail'!N25:N33)</f>
        <v>0</v>
      </c>
      <c r="J7" s="182" t="n">
        <f aca="false">SUM('II.Temps des personnels détail'!M$34:M$37)</f>
        <v>0</v>
      </c>
      <c r="K7" s="183" t="n">
        <f aca="false">SUM('II.Temps des personnels détail'!N$34:N$37)</f>
        <v>0</v>
      </c>
      <c r="L7" s="182" t="n">
        <f aca="false">SUM('II.Temps des personnels détail'!M$38:M$40)</f>
        <v>0</v>
      </c>
      <c r="M7" s="183" t="n">
        <f aca="false">SUM('II.Temps des personnels détail'!N$38:N$40)</f>
        <v>0</v>
      </c>
      <c r="N7" s="184" t="n">
        <f aca="false">F7+H7+D7+J7+L7</f>
        <v>0</v>
      </c>
      <c r="O7" s="185" t="n">
        <f aca="false">G7+I7+E7+K7+M7</f>
        <v>0</v>
      </c>
      <c r="P7" s="186" t="n">
        <f aca="false">SUM('II.Temps des personnels détail'!M:M)</f>
        <v>0</v>
      </c>
      <c r="Q7" s="186" t="n">
        <f aca="false">SUM('II.Temps des personnels détail'!N:N)</f>
        <v>0</v>
      </c>
    </row>
    <row r="8" customFormat="false" ht="15.75" hidden="false" customHeight="false" outlineLevel="0" collapsed="false">
      <c r="A8" s="179" t="str">
        <f aca="false">'I. Coût jour'!A10</f>
        <v>Nom et prénom de l’intervenant</v>
      </c>
      <c r="B8" s="187" t="e">
        <f aca="false">'I. Coût jour'!J10</f>
        <v>#DIV/0!</v>
      </c>
      <c r="C8" s="188" t="e">
        <f aca="false">'I. Coût jour'!L10</f>
        <v>#DIV/0!</v>
      </c>
      <c r="D8" s="182" t="n">
        <f aca="false">SUM('II.Temps des personnels détail'!O3:O12)</f>
        <v>0</v>
      </c>
      <c r="E8" s="183" t="n">
        <f aca="false">SUM('II.Temps des personnels détail'!P3:P12)</f>
        <v>0</v>
      </c>
      <c r="F8" s="182" t="n">
        <f aca="false">SUM('II.Temps des personnels détail'!O13:O24)</f>
        <v>0</v>
      </c>
      <c r="G8" s="183" t="n">
        <f aca="false">SUM('II.Temps des personnels détail'!P13:P24)</f>
        <v>0</v>
      </c>
      <c r="H8" s="182" t="n">
        <f aca="false">SUM('II.Temps des personnels détail'!O25:O33)</f>
        <v>0</v>
      </c>
      <c r="I8" s="183" t="n">
        <f aca="false">SUM('II.Temps des personnels détail'!P25:P33)</f>
        <v>0</v>
      </c>
      <c r="J8" s="182" t="n">
        <f aca="false">SUM('II.Temps des personnels détail'!O$34:O$37)</f>
        <v>0</v>
      </c>
      <c r="K8" s="183" t="n">
        <f aca="false">SUM('II.Temps des personnels détail'!P$34:P$37)</f>
        <v>0</v>
      </c>
      <c r="L8" s="182" t="n">
        <f aca="false">SUM('II.Temps des personnels détail'!O$38:O$40)</f>
        <v>0</v>
      </c>
      <c r="M8" s="183" t="n">
        <f aca="false">SUM('II.Temps des personnels détail'!P$38:P$40)</f>
        <v>0</v>
      </c>
      <c r="N8" s="184" t="n">
        <f aca="false">F8+H8+D8+J8+L8</f>
        <v>0</v>
      </c>
      <c r="O8" s="185" t="n">
        <f aca="false">G8+I8+E8+K8+M8</f>
        <v>0</v>
      </c>
      <c r="P8" s="186" t="n">
        <f aca="false">SUM('II.Temps des personnels détail'!O:O)</f>
        <v>0</v>
      </c>
      <c r="Q8" s="186" t="n">
        <f aca="false">SUM('II.Temps des personnels détail'!P:P)</f>
        <v>0</v>
      </c>
    </row>
    <row r="9" customFormat="false" ht="15.75" hidden="false" customHeight="false" outlineLevel="0" collapsed="false">
      <c r="A9" s="179" t="str">
        <f aca="false">'I. Coût jour'!A11</f>
        <v>Nom et prénom de l’intervenant</v>
      </c>
      <c r="B9" s="187" t="e">
        <f aca="false">'I. Coût jour'!J11</f>
        <v>#DIV/0!</v>
      </c>
      <c r="C9" s="188" t="e">
        <f aca="false">'I. Coût jour'!L11</f>
        <v>#DIV/0!</v>
      </c>
      <c r="D9" s="182" t="n">
        <f aca="false">SUM('II.Temps des personnels détail'!Q3:Q12)</f>
        <v>0</v>
      </c>
      <c r="E9" s="183" t="n">
        <f aca="false">SUM('II.Temps des personnels détail'!R3:R12)</f>
        <v>0</v>
      </c>
      <c r="F9" s="182" t="n">
        <f aca="false">SUM('II.Temps des personnels détail'!Q13:Q24)</f>
        <v>0</v>
      </c>
      <c r="G9" s="183" t="n">
        <f aca="false">SUM('II.Temps des personnels détail'!R13:R24)</f>
        <v>0</v>
      </c>
      <c r="H9" s="182" t="n">
        <f aca="false">SUM('II.Temps des personnels détail'!Q25:Q33)</f>
        <v>0</v>
      </c>
      <c r="I9" s="183" t="n">
        <f aca="false">SUM('II.Temps des personnels détail'!R25:R33)</f>
        <v>0</v>
      </c>
      <c r="J9" s="182" t="n">
        <f aca="false">SUM('II.Temps des personnels détail'!Q$34:Q$37)</f>
        <v>0</v>
      </c>
      <c r="K9" s="183" t="n">
        <f aca="false">SUM('II.Temps des personnels détail'!R$34:R$37)</f>
        <v>0</v>
      </c>
      <c r="L9" s="182" t="n">
        <f aca="false">SUM('II.Temps des personnels détail'!Q$38:Q$40)</f>
        <v>0</v>
      </c>
      <c r="M9" s="183" t="n">
        <f aca="false">SUM('II.Temps des personnels détail'!R$38:R$40)</f>
        <v>0</v>
      </c>
      <c r="N9" s="184" t="n">
        <f aca="false">F9+H9+D9+J9+L9</f>
        <v>0</v>
      </c>
      <c r="O9" s="185" t="n">
        <f aca="false">G9+I9+E9+K9+M9</f>
        <v>0</v>
      </c>
      <c r="P9" s="186" t="n">
        <f aca="false">SUM('II.Temps des personnels détail'!Q:Q)</f>
        <v>0</v>
      </c>
      <c r="Q9" s="186" t="n">
        <f aca="false">SUM('II.Temps des personnels détail'!R:R)</f>
        <v>0</v>
      </c>
    </row>
    <row r="10" customFormat="false" ht="15.75" hidden="false" customHeight="false" outlineLevel="0" collapsed="false">
      <c r="A10" s="179" t="str">
        <f aca="false">'I. Coût jour'!A12</f>
        <v>Nom et prénom de l’intervenant</v>
      </c>
      <c r="B10" s="187" t="e">
        <f aca="false">'I. Coût jour'!J12</f>
        <v>#DIV/0!</v>
      </c>
      <c r="C10" s="188" t="e">
        <f aca="false">'I. Coût jour'!L12</f>
        <v>#DIV/0!</v>
      </c>
      <c r="D10" s="182" t="n">
        <f aca="false">SUM('II.Temps des personnels détail'!S3:S12)</f>
        <v>0</v>
      </c>
      <c r="E10" s="183" t="n">
        <f aca="false">SUM('II.Temps des personnels détail'!T3:T12)</f>
        <v>0</v>
      </c>
      <c r="F10" s="182" t="n">
        <f aca="false">SUM('II.Temps des personnels détail'!S13:S24)</f>
        <v>0</v>
      </c>
      <c r="G10" s="183" t="n">
        <f aca="false">SUM('II.Temps des personnels détail'!T13:T24)</f>
        <v>0</v>
      </c>
      <c r="H10" s="182" t="n">
        <f aca="false">SUM('II.Temps des personnels détail'!S25:S33)</f>
        <v>0</v>
      </c>
      <c r="I10" s="183" t="n">
        <f aca="false">SUM('II.Temps des personnels détail'!T25:T33)</f>
        <v>0</v>
      </c>
      <c r="J10" s="182" t="n">
        <f aca="false">SUM('II.Temps des personnels détail'!S$34:S$37)</f>
        <v>0</v>
      </c>
      <c r="K10" s="183" t="n">
        <f aca="false">SUM('II.Temps des personnels détail'!T$34:T$37)</f>
        <v>0</v>
      </c>
      <c r="L10" s="182" t="n">
        <f aca="false">SUM('II.Temps des personnels détail'!S$38:S$40)</f>
        <v>0</v>
      </c>
      <c r="M10" s="183" t="n">
        <f aca="false">SUM('II.Temps des personnels détail'!T$38:T$40)</f>
        <v>0</v>
      </c>
      <c r="N10" s="184" t="n">
        <f aca="false">F10+H10+D10+J10+L10</f>
        <v>0</v>
      </c>
      <c r="O10" s="185" t="n">
        <f aca="false">G10+I10+E10+K10+M10</f>
        <v>0</v>
      </c>
      <c r="P10" s="186" t="n">
        <f aca="false">SUM('II.Temps des personnels détail'!S:S)</f>
        <v>0</v>
      </c>
      <c r="Q10" s="186" t="n">
        <f aca="false">SUM('II.Temps des personnels détail'!T:T)</f>
        <v>0</v>
      </c>
    </row>
    <row r="11" customFormat="false" ht="15.75" hidden="false" customHeight="false" outlineLevel="0" collapsed="false">
      <c r="A11" s="179" t="str">
        <f aca="false">'I. Coût jour'!A13</f>
        <v>Nom et prénom de l’intervenant</v>
      </c>
      <c r="B11" s="187" t="e">
        <f aca="false">'I. Coût jour'!J13</f>
        <v>#DIV/0!</v>
      </c>
      <c r="C11" s="188" t="e">
        <f aca="false">'I. Coût jour'!L13</f>
        <v>#DIV/0!</v>
      </c>
      <c r="D11" s="182" t="n">
        <f aca="false">SUM('II.Temps des personnels détail'!T3:T12)</f>
        <v>0</v>
      </c>
      <c r="E11" s="183" t="n">
        <f aca="false">SUM('II.Temps des personnels détail'!U3:U12)</f>
        <v>0</v>
      </c>
      <c r="F11" s="182" t="n">
        <f aca="false">SUM('II.Temps des personnels détail'!U13:U24)</f>
        <v>0</v>
      </c>
      <c r="G11" s="183" t="n">
        <f aca="false">SUM('II.Temps des personnels détail'!V13:V24)</f>
        <v>0</v>
      </c>
      <c r="H11" s="182" t="n">
        <f aca="false">SUM('II.Temps des personnels détail'!U25:U33)</f>
        <v>0</v>
      </c>
      <c r="I11" s="183" t="n">
        <f aca="false">SUM('II.Temps des personnels détail'!V25:V33)</f>
        <v>0</v>
      </c>
      <c r="J11" s="182" t="n">
        <f aca="false">SUM('II.Temps des personnels détail'!U$34:U$37)</f>
        <v>0</v>
      </c>
      <c r="K11" s="183" t="n">
        <f aca="false">SUM('II.Temps des personnels détail'!V$34:V$37)</f>
        <v>0</v>
      </c>
      <c r="L11" s="182" t="n">
        <f aca="false">SUM('II.Temps des personnels détail'!U$38:U$40)</f>
        <v>0</v>
      </c>
      <c r="M11" s="183" t="n">
        <f aca="false">SUM('II.Temps des personnels détail'!V$38:V$40)</f>
        <v>0</v>
      </c>
      <c r="N11" s="184" t="n">
        <f aca="false">F11+H11+D11+J11+L11</f>
        <v>0</v>
      </c>
      <c r="O11" s="185" t="n">
        <f aca="false">G11+I11+E11+K11+M11</f>
        <v>0</v>
      </c>
      <c r="P11" s="186" t="n">
        <f aca="false">SUM('II.Temps des personnels détail'!U:U)</f>
        <v>0</v>
      </c>
      <c r="Q11" s="186" t="n">
        <f aca="false">SUM('II.Temps des personnels détail'!V:V)</f>
        <v>0</v>
      </c>
    </row>
    <row r="12" customFormat="false" ht="15.75" hidden="false" customHeight="false" outlineLevel="0" collapsed="false">
      <c r="A12" s="179" t="str">
        <f aca="false">'I. Coût jour'!A14</f>
        <v>Nom et prénom de l’intervenant</v>
      </c>
      <c r="B12" s="187" t="e">
        <f aca="false">'I. Coût jour'!J14</f>
        <v>#DIV/0!</v>
      </c>
      <c r="C12" s="188" t="e">
        <f aca="false">'I. Coût jour'!L14</f>
        <v>#DIV/0!</v>
      </c>
      <c r="D12" s="182" t="n">
        <f aca="false">SUM('II.Temps des personnels détail'!V3:V12)</f>
        <v>0</v>
      </c>
      <c r="E12" s="183" t="n">
        <f aca="false">SUM('II.Temps des personnels détail'!W3:W12)</f>
        <v>0</v>
      </c>
      <c r="F12" s="182" t="n">
        <f aca="false">SUM('II.Temps des personnels détail'!W13:W24)</f>
        <v>0</v>
      </c>
      <c r="G12" s="183" t="n">
        <f aca="false">SUM('II.Temps des personnels détail'!X13:X24)</f>
        <v>0</v>
      </c>
      <c r="H12" s="182" t="n">
        <f aca="false">SUM('II.Temps des personnels détail'!W25:W33)</f>
        <v>0</v>
      </c>
      <c r="I12" s="183" t="n">
        <f aca="false">SUM('II.Temps des personnels détail'!X25:X33)</f>
        <v>0</v>
      </c>
      <c r="J12" s="182" t="n">
        <f aca="false">SUM('II.Temps des personnels détail'!W$34:W$37)</f>
        <v>0</v>
      </c>
      <c r="K12" s="183" t="n">
        <f aca="false">SUM('II.Temps des personnels détail'!X$34:X$37)</f>
        <v>0</v>
      </c>
      <c r="L12" s="182" t="n">
        <f aca="false">SUM('II.Temps des personnels détail'!W$38:W$40)</f>
        <v>0</v>
      </c>
      <c r="M12" s="183" t="n">
        <f aca="false">SUM('II.Temps des personnels détail'!X$38:X$40)</f>
        <v>0</v>
      </c>
      <c r="N12" s="184" t="n">
        <f aca="false">F12+H12+D12+J12+L12</f>
        <v>0</v>
      </c>
      <c r="O12" s="185" t="n">
        <f aca="false">G12+I12+E12+K12+M12</f>
        <v>0</v>
      </c>
      <c r="P12" s="186" t="n">
        <f aca="false">SUM('II.Temps des personnels détail'!W:W)</f>
        <v>0</v>
      </c>
      <c r="Q12" s="186" t="n">
        <f aca="false">SUM('II.Temps des personnels détail'!X:X)</f>
        <v>0</v>
      </c>
    </row>
    <row r="13" customFormat="false" ht="15.75" hidden="false" customHeight="false" outlineLevel="0" collapsed="false">
      <c r="A13" s="179" t="str">
        <f aca="false">'I. Coût jour'!A15</f>
        <v>Nom et prénom de l’intervenant</v>
      </c>
      <c r="B13" s="187" t="e">
        <f aca="false">'I. Coût jour'!J15</f>
        <v>#DIV/0!</v>
      </c>
      <c r="C13" s="188" t="e">
        <f aca="false">'I. Coût jour'!L15</f>
        <v>#DIV/0!</v>
      </c>
      <c r="D13" s="182" t="n">
        <f aca="false">SUM('II.Temps des personnels détail'!X3:X12)</f>
        <v>0</v>
      </c>
      <c r="E13" s="183" t="n">
        <f aca="false">SUM('II.Temps des personnels détail'!Y3:Y12)</f>
        <v>0</v>
      </c>
      <c r="F13" s="182" t="n">
        <f aca="false">SUM('II.Temps des personnels détail'!Y13:Y24)</f>
        <v>0</v>
      </c>
      <c r="G13" s="183" t="n">
        <f aca="false">SUM('II.Temps des personnels détail'!Z13:Z24)</f>
        <v>0</v>
      </c>
      <c r="H13" s="182" t="n">
        <f aca="false">SUM('II.Temps des personnels détail'!Y25:Y33)</f>
        <v>0</v>
      </c>
      <c r="I13" s="183" t="n">
        <f aca="false">SUM('II.Temps des personnels détail'!Z25:Z33)</f>
        <v>0</v>
      </c>
      <c r="J13" s="182" t="n">
        <f aca="false">SUM('II.Temps des personnels détail'!Y$34:Y$37)</f>
        <v>0</v>
      </c>
      <c r="K13" s="183" t="n">
        <f aca="false">SUM('II.Temps des personnels détail'!Z$34:Z$37)</f>
        <v>0</v>
      </c>
      <c r="L13" s="182" t="n">
        <f aca="false">SUM('II.Temps des personnels détail'!Y$38:Y$40)</f>
        <v>0</v>
      </c>
      <c r="M13" s="183" t="n">
        <f aca="false">SUM('II.Temps des personnels détail'!Z$38:Z$40)</f>
        <v>0</v>
      </c>
      <c r="N13" s="184" t="n">
        <f aca="false">F13+H13+D13+J13+L13</f>
        <v>0</v>
      </c>
      <c r="O13" s="185" t="n">
        <f aca="false">G13+I13+E13+K13+M13</f>
        <v>0</v>
      </c>
      <c r="P13" s="186" t="n">
        <f aca="false">SUM('II.Temps des personnels détail'!Y:Y)</f>
        <v>0</v>
      </c>
      <c r="Q13" s="186" t="n">
        <f aca="false">SUM('II.Temps des personnels détail'!Z:Z)</f>
        <v>0</v>
      </c>
    </row>
    <row r="14" customFormat="false" ht="37.9" hidden="false" customHeight="true" outlineLevel="0" collapsed="false">
      <c r="A14" s="189" t="s">
        <v>129</v>
      </c>
      <c r="B14" s="189"/>
      <c r="C14" s="189"/>
      <c r="D14" s="190" t="n">
        <f aca="false">SUM(D4:D13)</f>
        <v>0</v>
      </c>
      <c r="E14" s="191" t="n">
        <f aca="false">SUM(E4:E13)</f>
        <v>0</v>
      </c>
      <c r="F14" s="190" t="n">
        <f aca="false">SUM(F4:F13)</f>
        <v>0</v>
      </c>
      <c r="G14" s="191" t="n">
        <f aca="false">SUM(G4:G13)</f>
        <v>0</v>
      </c>
      <c r="H14" s="190" t="n">
        <f aca="false">SUM(H4:H13)</f>
        <v>0</v>
      </c>
      <c r="I14" s="191" t="n">
        <f aca="false">SUM(I4:I13)</f>
        <v>0</v>
      </c>
      <c r="J14" s="192" t="n">
        <f aca="false">SUM(J4:J13)</f>
        <v>0</v>
      </c>
      <c r="K14" s="193" t="n">
        <f aca="false">SUM(K4:K13)</f>
        <v>0</v>
      </c>
      <c r="L14" s="192" t="n">
        <f aca="false">SUM(L4:L13)</f>
        <v>0</v>
      </c>
      <c r="M14" s="193" t="n">
        <f aca="false">SUM(M4:M13)</f>
        <v>0</v>
      </c>
      <c r="N14" s="194" t="n">
        <f aca="false">SUM(N4:N13)</f>
        <v>0</v>
      </c>
      <c r="O14" s="195" t="n">
        <f aca="false">SUM(O4:O13)</f>
        <v>0</v>
      </c>
      <c r="P14" s="186" t="n">
        <f aca="false">SUM('II.Temps des personnels détail'!E:E)</f>
        <v>0</v>
      </c>
      <c r="Q14" s="186" t="n">
        <f aca="false">SUM('II.Temps des personnels détail'!F:F)</f>
        <v>0</v>
      </c>
    </row>
    <row r="15" customFormat="false" ht="37.9" hidden="false" customHeight="true" outlineLevel="0" collapsed="false">
      <c r="A15" s="189" t="s">
        <v>130</v>
      </c>
      <c r="B15" s="189"/>
      <c r="C15" s="189"/>
      <c r="D15" s="169" t="e">
        <f aca="false">D4*B4+D5*B5+D6*B6+D7*B7+D8*B8+D9*B9+D10*B10+D11*B11+D12*B12+D13*B13</f>
        <v>#DIV/0!</v>
      </c>
      <c r="E15" s="169" t="e">
        <f aca="false">E4*C4+E5*C5+E6*C6+E7*C7+E8*C8+E9*C9+E10*C10+E11*C11+E12*C12+E13*C13</f>
        <v>#DIV/0!</v>
      </c>
      <c r="F15" s="169" t="e">
        <f aca="false">F4*B4+F5*B5+F6*B6+F7*B7+F8*B8+F9*B9+F10*B10+F11*B11+F12*B12+F13*B13</f>
        <v>#DIV/0!</v>
      </c>
      <c r="G15" s="169" t="e">
        <f aca="false">G4*C4+G5*C5+G6*C6+G7*C7+G8*C8+G9*C9+G10*C10+G11*C11+G12*C12+G13*C13</f>
        <v>#DIV/0!</v>
      </c>
      <c r="H15" s="169" t="e">
        <f aca="false">H4*B4+H5*B5+H6*B6+H7*B7+H8*B8+H9*B9+H10*B10+H11*B11+H12*B12+H13*B13</f>
        <v>#DIV/0!</v>
      </c>
      <c r="I15" s="169" t="e">
        <f aca="false">I4*C4+I5*C5+I6*C6+I7*C7+I8*C8+I9*C9+I10*C10+I11*C11+I12*C12+I13*C13</f>
        <v>#DIV/0!</v>
      </c>
      <c r="J15" s="169" t="e">
        <f aca="false">J4*B4+J5*B5+J6*B6+J7*B7+J8*B8+J9*B9+J10*B10+J11*B11+J12*B12+J13*B13</f>
        <v>#DIV/0!</v>
      </c>
      <c r="K15" s="169" t="e">
        <f aca="false">K4*C4+K5*C5+K6*C6+K7*C7+K8*C8+K9*C9+K10*C10+K11*C11+K12*C12+K13*C13</f>
        <v>#DIV/0!</v>
      </c>
      <c r="L15" s="169" t="e">
        <f aca="false">L4*B4+L5*B5+L6*B6+L7*B7+L8*B8+L9*B9+L10*B10+L11*B11+L12*B12+L13*B13</f>
        <v>#DIV/0!</v>
      </c>
      <c r="M15" s="169" t="e">
        <f aca="false">M4*C4+M5*C5+M6*C6+M7*C7+M8*C8+M9*C9+M10*C10+M11*C11+M12*C12+M13*C13</f>
        <v>#DIV/0!</v>
      </c>
      <c r="N15" s="196" t="e">
        <f aca="false">N4*$B4+N5*$B5+N6*$B6+N7*$B7+N8*$B8+N9*$B9+N10*$B10+N11*$B11+N12*$B12+N13*$B13</f>
        <v>#DIV/0!</v>
      </c>
      <c r="O15" s="196" t="e">
        <f aca="false">O4*$C4+O5*$C5+O6*$C6+O7*$C7+O8*$C8+O9*$C9+O10*$C10+O11*$C11+O12*$C12+O13*$C13</f>
        <v>#DIV/0!</v>
      </c>
      <c r="P15" s="197" t="e">
        <f aca="false">J15+H15+F15+D15+L15</f>
        <v>#DIV/0!</v>
      </c>
      <c r="Q15" s="197" t="e">
        <f aca="false">K15+I15+G15+E15+M15</f>
        <v>#DIV/0!</v>
      </c>
    </row>
    <row r="16" s="202" customFormat="true" ht="47.25" hidden="false" customHeight="false" outlineLevel="0" collapsed="false">
      <c r="A16" s="198"/>
      <c r="B16" s="198"/>
      <c r="C16" s="155" t="s">
        <v>131</v>
      </c>
      <c r="D16" s="199" t="str">
        <f aca="false">'III. Frais de mission'!B5</f>
        <v>Sélectionner l'action</v>
      </c>
      <c r="E16" s="200" t="str">
        <f aca="false">'III. Frais de mission'!C5</f>
        <v>Sélectionner l'action</v>
      </c>
      <c r="F16" s="199" t="str">
        <f aca="false">'III. Frais de mission'!D5</f>
        <v>Sélectionner l'action</v>
      </c>
      <c r="G16" s="200" t="str">
        <f aca="false">'III. Frais de mission'!E5</f>
        <v>Sélectionner l'action</v>
      </c>
      <c r="H16" s="199" t="str">
        <f aca="false">'III. Frais de mission'!F5</f>
        <v>Sélectionner l'action</v>
      </c>
      <c r="I16" s="200" t="str">
        <f aca="false">'III. Frais de mission'!G5</f>
        <v>Sélectionner l'action</v>
      </c>
      <c r="J16" s="199" t="str">
        <f aca="false">'III. Frais de mission'!H5</f>
        <v>Sélectionner l'action</v>
      </c>
      <c r="K16" s="200" t="str">
        <f aca="false">'III. Frais de mission'!I5</f>
        <v>Sélectionner l'action</v>
      </c>
      <c r="L16" s="199" t="str">
        <f aca="false">'III. Frais de mission'!J5</f>
        <v>Sélectionner l'action</v>
      </c>
      <c r="M16" s="200" t="str">
        <f aca="false">'III. Frais de mission'!K5</f>
        <v>Sélectionner l'action</v>
      </c>
      <c r="N16" s="201"/>
      <c r="O16" s="200"/>
    </row>
    <row r="17" customFormat="false" ht="15.75" hidden="false" customHeight="false" outlineLevel="0" collapsed="false">
      <c r="A17" s="203" t="s">
        <v>132</v>
      </c>
      <c r="B17" s="203"/>
      <c r="C17" s="203"/>
      <c r="D17" s="204" t="e">
        <f aca="false">D16*D15</f>
        <v>#VALUE!</v>
      </c>
      <c r="E17" s="193" t="e">
        <f aca="false">E16*E15</f>
        <v>#VALUE!</v>
      </c>
      <c r="F17" s="204" t="e">
        <f aca="false">F16*F15</f>
        <v>#VALUE!</v>
      </c>
      <c r="G17" s="193" t="e">
        <f aca="false">G16*G15</f>
        <v>#VALUE!</v>
      </c>
      <c r="H17" s="204" t="e">
        <f aca="false">H16*H15</f>
        <v>#VALUE!</v>
      </c>
      <c r="I17" s="193" t="e">
        <f aca="false">I16*I15</f>
        <v>#VALUE!</v>
      </c>
      <c r="J17" s="204" t="e">
        <f aca="false">J16*J15</f>
        <v>#VALUE!</v>
      </c>
      <c r="K17" s="193" t="e">
        <f aca="false">K16*K15</f>
        <v>#VALUE!</v>
      </c>
      <c r="L17" s="204" t="e">
        <f aca="false">L16*L15</f>
        <v>#VALUE!</v>
      </c>
      <c r="M17" s="193" t="e">
        <f aca="false">M16*M15</f>
        <v>#VALUE!</v>
      </c>
      <c r="N17" s="204" t="e">
        <f aca="false">SUM(D17,F17,H17,J17,L17)</f>
        <v>#VALUE!</v>
      </c>
      <c r="O17" s="205" t="e">
        <f aca="false">SUM(E17,G17,I17,K17,M17)</f>
        <v>#VALUE!</v>
      </c>
      <c r="P17" s="202"/>
      <c r="Q17" s="202"/>
    </row>
    <row r="18" customFormat="false" ht="15.75" hidden="false" customHeight="false" outlineLevel="0" collapsed="false">
      <c r="A18" s="169"/>
      <c r="B18" s="145"/>
      <c r="C18" s="145"/>
      <c r="D18" s="145"/>
      <c r="E18" s="145"/>
      <c r="F18" s="145"/>
      <c r="G18" s="145"/>
      <c r="H18" s="145"/>
      <c r="I18" s="145"/>
      <c r="J18" s="145"/>
      <c r="K18" s="206"/>
      <c r="L18" s="145"/>
      <c r="M18" s="206"/>
      <c r="P18" s="202"/>
      <c r="Q18" s="202"/>
    </row>
    <row r="19" customFormat="false" ht="15.75" hidden="false" customHeight="false" outlineLevel="0" collapsed="false">
      <c r="A19" s="169"/>
      <c r="B19" s="145"/>
      <c r="C19" s="145"/>
      <c r="D19" s="145"/>
      <c r="E19" s="145"/>
      <c r="F19" s="145"/>
      <c r="G19" s="145"/>
      <c r="H19" s="145"/>
      <c r="I19" s="145"/>
      <c r="J19" s="145"/>
      <c r="L19" s="145"/>
    </row>
    <row r="20" customFormat="false" ht="15.75" hidden="false" customHeight="false" outlineLevel="0" collapsed="false">
      <c r="A20" s="158" t="s">
        <v>80</v>
      </c>
      <c r="B20" s="159"/>
      <c r="C20" s="159"/>
      <c r="D20" s="159"/>
      <c r="E20" s="160"/>
      <c r="F20" s="207"/>
    </row>
    <row r="21" customFormat="false" ht="31.5" hidden="false" customHeight="false" outlineLevel="0" collapsed="false">
      <c r="A21" s="161" t="s">
        <v>82</v>
      </c>
      <c r="E21" s="162"/>
      <c r="G21" s="145"/>
    </row>
    <row r="22" customFormat="false" ht="15.75" hidden="false" customHeight="false" outlineLevel="0" collapsed="false">
      <c r="A22" s="163" t="s">
        <v>83</v>
      </c>
      <c r="D22" s="145"/>
      <c r="E22" s="164"/>
      <c r="F22" s="145"/>
      <c r="G22" s="145"/>
      <c r="H22" s="145"/>
      <c r="I22" s="145"/>
      <c r="J22" s="145"/>
      <c r="L22" s="145"/>
    </row>
    <row r="23" customFormat="false" ht="15.75" hidden="false" customHeight="false" outlineLevel="0" collapsed="false">
      <c r="A23" s="165" t="s">
        <v>84</v>
      </c>
      <c r="B23" s="166"/>
      <c r="C23" s="166"/>
      <c r="D23" s="166"/>
      <c r="E23" s="167"/>
      <c r="F23" s="145"/>
      <c r="H23" s="145"/>
      <c r="I23" s="145"/>
      <c r="J23" s="145"/>
      <c r="L23" s="145"/>
    </row>
  </sheetData>
  <mergeCells count="11">
    <mergeCell ref="A1:O1"/>
    <mergeCell ref="P2:Q2"/>
    <mergeCell ref="D3:E3"/>
    <mergeCell ref="F3:G3"/>
    <mergeCell ref="H3:I3"/>
    <mergeCell ref="J3:K3"/>
    <mergeCell ref="L3:M3"/>
    <mergeCell ref="N3:O3"/>
    <mergeCell ref="A14:C14"/>
    <mergeCell ref="A15:C15"/>
    <mergeCell ref="A17:C17"/>
  </mergeCells>
  <dataValidations count="1">
    <dataValidation allowBlank="true" operator="between" showDropDown="false" showErrorMessage="true" showInputMessage="true" sqref="D2:O2 A3:C3 B14:C15 C16" type="list">
      <formula1>"Sélectionner l'action,NON,10%"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tabColor rgb="FFFFA6A6"/>
    <pageSetUpPr fitToPage="false"/>
  </sheetPr>
  <dimension ref="A1:L77"/>
  <sheetViews>
    <sheetView showFormulas="false" showGridLines="true" showRowColHeaders="true" showZeros="true" rightToLeft="false" tabSelected="false" showOutlineSymbols="true" defaultGridColor="true" view="normal" topLeftCell="A19" colorId="64" zoomScale="85" zoomScaleNormal="85" zoomScalePageLayoutView="100" workbookViewId="0">
      <selection pane="topLeft" activeCell="J30" activeCellId="0" sqref="J30"/>
    </sheetView>
  </sheetViews>
  <sheetFormatPr defaultRowHeight="15.75" zeroHeight="false" outlineLevelRow="0" outlineLevelCol="0"/>
  <cols>
    <col collapsed="false" customWidth="true" hidden="false" outlineLevel="0" max="1" min="1" style="40" width="19.85"/>
    <col collapsed="false" customWidth="true" hidden="false" outlineLevel="0" max="3" min="2" style="40" width="21.43"/>
    <col collapsed="false" customWidth="true" hidden="false" outlineLevel="0" max="4" min="4" style="40" width="19.42"/>
    <col collapsed="false" customWidth="true" hidden="false" outlineLevel="0" max="5" min="5" style="40" width="18.42"/>
    <col collapsed="false" customWidth="true" hidden="false" outlineLevel="0" max="6" min="6" style="208" width="16.14"/>
    <col collapsed="false" customWidth="true" hidden="false" outlineLevel="0" max="7" min="7" style="40" width="20.14"/>
    <col collapsed="false" customWidth="true" hidden="false" outlineLevel="0" max="8" min="8" style="40" width="21.57"/>
    <col collapsed="false" customWidth="true" hidden="false" outlineLevel="0" max="257" min="9" style="40" width="11.57"/>
    <col collapsed="false" customWidth="true" hidden="false" outlineLevel="0" max="258" min="258" style="40" width="21.43"/>
    <col collapsed="false" customWidth="true" hidden="false" outlineLevel="0" max="259" min="259" style="40" width="19.42"/>
    <col collapsed="false" customWidth="true" hidden="false" outlineLevel="0" max="260" min="260" style="40" width="27.42"/>
    <col collapsed="false" customWidth="true" hidden="false" outlineLevel="0" max="261" min="261" style="40" width="32.57"/>
    <col collapsed="false" customWidth="true" hidden="false" outlineLevel="0" max="262" min="262" style="40" width="33.57"/>
    <col collapsed="false" customWidth="true" hidden="false" outlineLevel="0" max="263" min="263" style="40" width="20.14"/>
    <col collapsed="false" customWidth="true" hidden="false" outlineLevel="0" max="264" min="264" style="40" width="21.57"/>
    <col collapsed="false" customWidth="true" hidden="false" outlineLevel="0" max="513" min="265" style="40" width="11.57"/>
    <col collapsed="false" customWidth="true" hidden="false" outlineLevel="0" max="514" min="514" style="40" width="21.43"/>
    <col collapsed="false" customWidth="true" hidden="false" outlineLevel="0" max="515" min="515" style="40" width="19.42"/>
    <col collapsed="false" customWidth="true" hidden="false" outlineLevel="0" max="516" min="516" style="40" width="27.42"/>
    <col collapsed="false" customWidth="true" hidden="false" outlineLevel="0" max="517" min="517" style="40" width="32.57"/>
    <col collapsed="false" customWidth="true" hidden="false" outlineLevel="0" max="518" min="518" style="40" width="33.57"/>
    <col collapsed="false" customWidth="true" hidden="false" outlineLevel="0" max="519" min="519" style="40" width="20.14"/>
    <col collapsed="false" customWidth="true" hidden="false" outlineLevel="0" max="520" min="520" style="40" width="21.57"/>
    <col collapsed="false" customWidth="true" hidden="false" outlineLevel="0" max="769" min="521" style="40" width="11.57"/>
    <col collapsed="false" customWidth="true" hidden="false" outlineLevel="0" max="770" min="770" style="40" width="21.43"/>
    <col collapsed="false" customWidth="true" hidden="false" outlineLevel="0" max="771" min="771" style="40" width="19.42"/>
    <col collapsed="false" customWidth="true" hidden="false" outlineLevel="0" max="772" min="772" style="40" width="27.42"/>
    <col collapsed="false" customWidth="true" hidden="false" outlineLevel="0" max="773" min="773" style="40" width="32.57"/>
    <col collapsed="false" customWidth="true" hidden="false" outlineLevel="0" max="774" min="774" style="40" width="33.57"/>
    <col collapsed="false" customWidth="true" hidden="false" outlineLevel="0" max="775" min="775" style="40" width="20.14"/>
    <col collapsed="false" customWidth="true" hidden="false" outlineLevel="0" max="776" min="776" style="40" width="21.57"/>
    <col collapsed="false" customWidth="true" hidden="false" outlineLevel="0" max="1022" min="777" style="40" width="11.57"/>
    <col collapsed="false" customWidth="true" hidden="false" outlineLevel="0" max="1025" min="1023" style="0" width="8.71"/>
  </cols>
  <sheetData>
    <row r="1" s="64" customFormat="true" ht="28.15" hidden="false" customHeight="true" outlineLevel="0" collapsed="false">
      <c r="A1" s="209" t="s">
        <v>133</v>
      </c>
      <c r="B1" s="210"/>
      <c r="C1" s="210"/>
      <c r="D1" s="210"/>
      <c r="E1" s="210"/>
      <c r="F1" s="210"/>
      <c r="G1" s="210"/>
      <c r="H1" s="211"/>
      <c r="I1" s="212"/>
      <c r="J1" s="212"/>
      <c r="K1" s="212"/>
      <c r="L1" s="212"/>
    </row>
    <row r="2" customFormat="false" ht="15.75" hidden="false" customHeight="false" outlineLevel="0" collapsed="false">
      <c r="E2" s="208"/>
    </row>
    <row r="3" customFormat="false" ht="15.75" hidden="false" customHeight="false" outlineLevel="0" collapsed="false">
      <c r="A3" s="213" t="s">
        <v>134</v>
      </c>
      <c r="B3" s="213"/>
      <c r="C3" s="214"/>
      <c r="D3" s="215"/>
      <c r="E3" s="215"/>
      <c r="F3" s="216"/>
      <c r="G3" s="217"/>
      <c r="H3" s="217"/>
    </row>
    <row r="4" customFormat="false" ht="15.75" hidden="false" customHeight="false" outlineLevel="0" collapsed="false">
      <c r="A4" s="213" t="s">
        <v>135</v>
      </c>
      <c r="B4" s="213"/>
      <c r="C4" s="218"/>
      <c r="D4" s="219"/>
      <c r="E4" s="219"/>
      <c r="F4" s="220"/>
    </row>
    <row r="5" customFormat="false" ht="15.75" hidden="false" customHeight="false" outlineLevel="0" collapsed="false">
      <c r="A5" s="213"/>
      <c r="B5" s="213"/>
      <c r="C5" s="218"/>
      <c r="D5" s="219"/>
      <c r="E5" s="219"/>
      <c r="F5" s="220"/>
    </row>
    <row r="6" customFormat="false" ht="15.75" hidden="false" customHeight="false" outlineLevel="0" collapsed="false">
      <c r="A6" s="221" t="str">
        <f aca="false">'IV.Charges de personnel'!D3</f>
        <v>Repérage/sensibilisation des cédants</v>
      </c>
      <c r="B6" s="221"/>
      <c r="C6" s="221"/>
      <c r="D6" s="221"/>
      <c r="E6" s="221"/>
      <c r="F6" s="221"/>
      <c r="G6" s="221"/>
    </row>
    <row r="7" customFormat="false" ht="63" hidden="false" customHeight="false" outlineLevel="0" collapsed="false">
      <c r="A7" s="222" t="s">
        <v>136</v>
      </c>
      <c r="B7" s="177" t="s">
        <v>137</v>
      </c>
      <c r="C7" s="223" t="s">
        <v>138</v>
      </c>
      <c r="D7" s="223" t="s">
        <v>139</v>
      </c>
      <c r="E7" s="224" t="s">
        <v>140</v>
      </c>
      <c r="F7" s="224" t="s">
        <v>141</v>
      </c>
      <c r="G7" s="224" t="s">
        <v>142</v>
      </c>
    </row>
    <row r="8" customFormat="false" ht="15.75" hidden="false" customHeight="false" outlineLevel="0" collapsed="false">
      <c r="A8" s="225"/>
      <c r="B8" s="177" t="s">
        <v>137</v>
      </c>
      <c r="C8" s="225"/>
      <c r="D8" s="226"/>
      <c r="E8" s="227"/>
      <c r="F8" s="228"/>
      <c r="G8" s="229" t="n">
        <f aca="false">D8</f>
        <v>0</v>
      </c>
    </row>
    <row r="9" customFormat="false" ht="15.75" hidden="false" customHeight="false" outlineLevel="0" collapsed="false">
      <c r="A9" s="225"/>
      <c r="B9" s="177" t="s">
        <v>137</v>
      </c>
      <c r="C9" s="225"/>
      <c r="D9" s="226"/>
      <c r="E9" s="227"/>
      <c r="F9" s="228"/>
      <c r="G9" s="229" t="n">
        <f aca="false">D9</f>
        <v>0</v>
      </c>
    </row>
    <row r="10" customFormat="false" ht="15.75" hidden="false" customHeight="false" outlineLevel="0" collapsed="false">
      <c r="A10" s="225"/>
      <c r="B10" s="177" t="s">
        <v>137</v>
      </c>
      <c r="C10" s="225"/>
      <c r="D10" s="226"/>
      <c r="E10" s="227"/>
      <c r="F10" s="228"/>
      <c r="G10" s="229" t="n">
        <f aca="false">D10</f>
        <v>0</v>
      </c>
    </row>
    <row r="11" customFormat="false" ht="15.75" hidden="false" customHeight="false" outlineLevel="0" collapsed="false">
      <c r="A11" s="225"/>
      <c r="B11" s="177" t="s">
        <v>137</v>
      </c>
      <c r="C11" s="225"/>
      <c r="D11" s="226"/>
      <c r="E11" s="227"/>
      <c r="F11" s="228"/>
      <c r="G11" s="229" t="n">
        <f aca="false">D11</f>
        <v>0</v>
      </c>
    </row>
    <row r="12" customFormat="false" ht="15.75" hidden="false" customHeight="false" outlineLevel="0" collapsed="false">
      <c r="A12" s="225"/>
      <c r="B12" s="177" t="s">
        <v>137</v>
      </c>
      <c r="C12" s="225"/>
      <c r="D12" s="226"/>
      <c r="E12" s="227"/>
      <c r="F12" s="228"/>
      <c r="G12" s="229" t="n">
        <f aca="false">D12</f>
        <v>0</v>
      </c>
    </row>
    <row r="13" customFormat="false" ht="15.75" hidden="false" customHeight="false" outlineLevel="0" collapsed="false">
      <c r="A13" s="225"/>
      <c r="B13" s="177" t="s">
        <v>137</v>
      </c>
      <c r="C13" s="225"/>
      <c r="D13" s="226"/>
      <c r="E13" s="227"/>
      <c r="F13" s="228"/>
      <c r="G13" s="229" t="n">
        <f aca="false">D13</f>
        <v>0</v>
      </c>
    </row>
    <row r="14" customFormat="false" ht="15.75" hidden="false" customHeight="false" outlineLevel="0" collapsed="false">
      <c r="A14" s="225"/>
      <c r="B14" s="177" t="s">
        <v>137</v>
      </c>
      <c r="C14" s="225"/>
      <c r="D14" s="226"/>
      <c r="E14" s="227"/>
      <c r="F14" s="228"/>
      <c r="G14" s="229" t="n">
        <f aca="false">D14</f>
        <v>0</v>
      </c>
    </row>
    <row r="15" customFormat="false" ht="15.75" hidden="false" customHeight="false" outlineLevel="0" collapsed="false">
      <c r="A15" s="225"/>
      <c r="B15" s="177" t="s">
        <v>137</v>
      </c>
      <c r="C15" s="225"/>
      <c r="D15" s="226"/>
      <c r="E15" s="227"/>
      <c r="F15" s="228"/>
      <c r="G15" s="229" t="n">
        <f aca="false">D15</f>
        <v>0</v>
      </c>
    </row>
    <row r="16" customFormat="false" ht="15.75" hidden="false" customHeight="false" outlineLevel="0" collapsed="false">
      <c r="A16" s="230" t="s">
        <v>85</v>
      </c>
      <c r="B16" s="230"/>
      <c r="C16" s="230"/>
      <c r="D16" s="231" t="n">
        <f aca="false">SUM(D8:D15)</f>
        <v>0</v>
      </c>
      <c r="E16" s="232"/>
      <c r="F16" s="229"/>
      <c r="G16" s="228" t="n">
        <f aca="false">SUM(G8:G15)</f>
        <v>0</v>
      </c>
    </row>
    <row r="17" customFormat="false" ht="15.75" hidden="false" customHeight="false" outlineLevel="0" collapsed="false">
      <c r="A17" s="233" t="str">
        <f aca="false">'IV.Charges de personnel'!F3</f>
        <v>Accueil Accompagnement des cédants</v>
      </c>
      <c r="B17" s="233"/>
      <c r="C17" s="233"/>
      <c r="D17" s="233"/>
      <c r="E17" s="233"/>
      <c r="F17" s="233"/>
      <c r="G17" s="233"/>
    </row>
    <row r="18" customFormat="false" ht="63" hidden="false" customHeight="false" outlineLevel="0" collapsed="false">
      <c r="A18" s="222" t="s">
        <v>136</v>
      </c>
      <c r="B18" s="177" t="s">
        <v>137</v>
      </c>
      <c r="C18" s="223" t="s">
        <v>138</v>
      </c>
      <c r="D18" s="223" t="s">
        <v>139</v>
      </c>
      <c r="E18" s="224" t="s">
        <v>140</v>
      </c>
      <c r="F18" s="224" t="s">
        <v>141</v>
      </c>
      <c r="G18" s="224" t="s">
        <v>142</v>
      </c>
    </row>
    <row r="19" customFormat="false" ht="15.75" hidden="false" customHeight="false" outlineLevel="0" collapsed="false">
      <c r="A19" s="225"/>
      <c r="B19" s="177" t="s">
        <v>137</v>
      </c>
      <c r="C19" s="225"/>
      <c r="D19" s="226"/>
      <c r="E19" s="227"/>
      <c r="F19" s="228"/>
      <c r="G19" s="229" t="n">
        <f aca="false">D19</f>
        <v>0</v>
      </c>
    </row>
    <row r="20" customFormat="false" ht="15.75" hidden="false" customHeight="false" outlineLevel="0" collapsed="false">
      <c r="A20" s="225"/>
      <c r="B20" s="177" t="s">
        <v>137</v>
      </c>
      <c r="C20" s="225"/>
      <c r="D20" s="226"/>
      <c r="E20" s="227"/>
      <c r="F20" s="228"/>
      <c r="G20" s="229" t="n">
        <f aca="false">D20</f>
        <v>0</v>
      </c>
    </row>
    <row r="21" customFormat="false" ht="15.75" hidden="false" customHeight="false" outlineLevel="0" collapsed="false">
      <c r="A21" s="225"/>
      <c r="B21" s="177" t="s">
        <v>137</v>
      </c>
      <c r="C21" s="225"/>
      <c r="D21" s="226"/>
      <c r="E21" s="227"/>
      <c r="F21" s="228"/>
      <c r="G21" s="229" t="n">
        <f aca="false">D21</f>
        <v>0</v>
      </c>
    </row>
    <row r="22" customFormat="false" ht="15.75" hidden="false" customHeight="false" outlineLevel="0" collapsed="false">
      <c r="A22" s="225"/>
      <c r="B22" s="177" t="s">
        <v>137</v>
      </c>
      <c r="C22" s="225"/>
      <c r="D22" s="226"/>
      <c r="E22" s="227"/>
      <c r="F22" s="228"/>
      <c r="G22" s="229" t="n">
        <f aca="false">D22</f>
        <v>0</v>
      </c>
    </row>
    <row r="23" customFormat="false" ht="15.75" hidden="false" customHeight="false" outlineLevel="0" collapsed="false">
      <c r="A23" s="225"/>
      <c r="B23" s="177" t="s">
        <v>137</v>
      </c>
      <c r="C23" s="225"/>
      <c r="D23" s="226"/>
      <c r="E23" s="227"/>
      <c r="F23" s="228"/>
      <c r="G23" s="229" t="n">
        <f aca="false">D23</f>
        <v>0</v>
      </c>
    </row>
    <row r="24" customFormat="false" ht="15.75" hidden="false" customHeight="false" outlineLevel="0" collapsed="false">
      <c r="A24" s="225"/>
      <c r="B24" s="177" t="s">
        <v>137</v>
      </c>
      <c r="C24" s="225"/>
      <c r="D24" s="226"/>
      <c r="E24" s="227"/>
      <c r="F24" s="228"/>
      <c r="G24" s="229" t="n">
        <f aca="false">D24</f>
        <v>0</v>
      </c>
    </row>
    <row r="25" customFormat="false" ht="15.75" hidden="false" customHeight="false" outlineLevel="0" collapsed="false">
      <c r="A25" s="225"/>
      <c r="B25" s="177" t="s">
        <v>137</v>
      </c>
      <c r="C25" s="225"/>
      <c r="D25" s="226"/>
      <c r="E25" s="227"/>
      <c r="F25" s="228"/>
      <c r="G25" s="229" t="n">
        <f aca="false">D25</f>
        <v>0</v>
      </c>
    </row>
    <row r="26" customFormat="false" ht="15.75" hidden="false" customHeight="false" outlineLevel="0" collapsed="false">
      <c r="A26" s="230" t="s">
        <v>85</v>
      </c>
      <c r="B26" s="230" t="s">
        <v>137</v>
      </c>
      <c r="C26" s="230"/>
      <c r="D26" s="231" t="n">
        <f aca="false">SUM(D19:D25)</f>
        <v>0</v>
      </c>
      <c r="E26" s="232"/>
      <c r="F26" s="229"/>
      <c r="G26" s="228" t="n">
        <f aca="false">SUM(G19:G25)</f>
        <v>0</v>
      </c>
    </row>
    <row r="27" customFormat="false" ht="15.75" hidden="false" customHeight="false" outlineLevel="0" collapsed="false">
      <c r="A27" s="234" t="str">
        <f aca="false">'IV.Charges de personnel'!H3</f>
        <v>Mise en relation cédants/repreneurs</v>
      </c>
      <c r="B27" s="234"/>
      <c r="C27" s="234"/>
      <c r="D27" s="234"/>
      <c r="E27" s="234"/>
      <c r="F27" s="234"/>
      <c r="G27" s="234"/>
    </row>
    <row r="28" customFormat="false" ht="63" hidden="false" customHeight="false" outlineLevel="0" collapsed="false">
      <c r="A28" s="222" t="s">
        <v>136</v>
      </c>
      <c r="B28" s="177" t="s">
        <v>137</v>
      </c>
      <c r="C28" s="223" t="s">
        <v>138</v>
      </c>
      <c r="D28" s="223" t="s">
        <v>139</v>
      </c>
      <c r="E28" s="224" t="s">
        <v>140</v>
      </c>
      <c r="F28" s="224" t="s">
        <v>141</v>
      </c>
      <c r="G28" s="224" t="s">
        <v>142</v>
      </c>
    </row>
    <row r="29" customFormat="false" ht="15.75" hidden="false" customHeight="false" outlineLevel="0" collapsed="false">
      <c r="A29" s="225"/>
      <c r="B29" s="177" t="s">
        <v>137</v>
      </c>
      <c r="C29" s="225"/>
      <c r="D29" s="226"/>
      <c r="E29" s="227"/>
      <c r="F29" s="228"/>
      <c r="G29" s="229" t="n">
        <f aca="false">D29</f>
        <v>0</v>
      </c>
    </row>
    <row r="30" customFormat="false" ht="15.75" hidden="false" customHeight="false" outlineLevel="0" collapsed="false">
      <c r="A30" s="225"/>
      <c r="B30" s="177" t="s">
        <v>137</v>
      </c>
      <c r="C30" s="225"/>
      <c r="D30" s="226"/>
      <c r="E30" s="227"/>
      <c r="F30" s="228"/>
      <c r="G30" s="229" t="n">
        <f aca="false">D30</f>
        <v>0</v>
      </c>
    </row>
    <row r="31" customFormat="false" ht="15.75" hidden="false" customHeight="false" outlineLevel="0" collapsed="false">
      <c r="A31" s="225"/>
      <c r="B31" s="177" t="s">
        <v>137</v>
      </c>
      <c r="C31" s="225"/>
      <c r="D31" s="226"/>
      <c r="E31" s="227"/>
      <c r="F31" s="228"/>
      <c r="G31" s="229" t="n">
        <f aca="false">D31</f>
        <v>0</v>
      </c>
    </row>
    <row r="32" customFormat="false" ht="15.75" hidden="false" customHeight="false" outlineLevel="0" collapsed="false">
      <c r="A32" s="225"/>
      <c r="B32" s="177" t="s">
        <v>137</v>
      </c>
      <c r="C32" s="225"/>
      <c r="D32" s="226"/>
      <c r="E32" s="227"/>
      <c r="F32" s="228"/>
      <c r="G32" s="229" t="n">
        <f aca="false">D32</f>
        <v>0</v>
      </c>
    </row>
    <row r="33" customFormat="false" ht="15.75" hidden="false" customHeight="false" outlineLevel="0" collapsed="false">
      <c r="A33" s="225"/>
      <c r="B33" s="177" t="s">
        <v>137</v>
      </c>
      <c r="C33" s="225"/>
      <c r="D33" s="226"/>
      <c r="E33" s="227"/>
      <c r="F33" s="228"/>
      <c r="G33" s="229" t="n">
        <f aca="false">D33</f>
        <v>0</v>
      </c>
    </row>
    <row r="34" customFormat="false" ht="15.75" hidden="false" customHeight="false" outlineLevel="0" collapsed="false">
      <c r="A34" s="225"/>
      <c r="B34" s="177" t="s">
        <v>137</v>
      </c>
      <c r="C34" s="225"/>
      <c r="D34" s="226"/>
      <c r="E34" s="227"/>
      <c r="F34" s="228"/>
      <c r="G34" s="229" t="n">
        <f aca="false">D34</f>
        <v>0</v>
      </c>
    </row>
    <row r="35" customFormat="false" ht="15.75" hidden="false" customHeight="false" outlineLevel="0" collapsed="false">
      <c r="A35" s="225"/>
      <c r="B35" s="177" t="s">
        <v>137</v>
      </c>
      <c r="C35" s="225"/>
      <c r="D35" s="226"/>
      <c r="E35" s="227"/>
      <c r="F35" s="228"/>
      <c r="G35" s="229" t="n">
        <f aca="false">D35</f>
        <v>0</v>
      </c>
    </row>
    <row r="36" customFormat="false" ht="15.75" hidden="false" customHeight="false" outlineLevel="0" collapsed="false">
      <c r="A36" s="225"/>
      <c r="B36" s="177" t="s">
        <v>137</v>
      </c>
      <c r="C36" s="225"/>
      <c r="D36" s="226"/>
      <c r="E36" s="227"/>
      <c r="F36" s="228"/>
      <c r="G36" s="229" t="n">
        <f aca="false">D36</f>
        <v>0</v>
      </c>
    </row>
    <row r="37" customFormat="false" ht="15.75" hidden="false" customHeight="false" outlineLevel="0" collapsed="false">
      <c r="A37" s="225"/>
      <c r="B37" s="177" t="s">
        <v>137</v>
      </c>
      <c r="C37" s="225"/>
      <c r="D37" s="226"/>
      <c r="E37" s="227"/>
      <c r="F37" s="228"/>
      <c r="G37" s="229" t="n">
        <f aca="false">D37</f>
        <v>0</v>
      </c>
    </row>
    <row r="38" customFormat="false" ht="15.75" hidden="false" customHeight="false" outlineLevel="0" collapsed="false">
      <c r="A38" s="230" t="s">
        <v>85</v>
      </c>
      <c r="B38" s="230" t="s">
        <v>137</v>
      </c>
      <c r="C38" s="230"/>
      <c r="D38" s="231" t="n">
        <f aca="false">SUM(D29:D37)</f>
        <v>0</v>
      </c>
      <c r="E38" s="232"/>
      <c r="F38" s="229"/>
      <c r="G38" s="228" t="n">
        <f aca="false">SUM(G29:G37)</f>
        <v>0</v>
      </c>
    </row>
    <row r="39" customFormat="false" ht="15.75" hidden="false" customHeight="false" outlineLevel="0" collapsed="false">
      <c r="A39" s="234" t="str">
        <f aca="false">'IV.Charges de personnel'!J3</f>
        <v>Observatoire</v>
      </c>
      <c r="B39" s="234"/>
      <c r="C39" s="234"/>
      <c r="D39" s="234"/>
      <c r="E39" s="234"/>
      <c r="F39" s="234"/>
      <c r="G39" s="234"/>
    </row>
    <row r="40" customFormat="false" ht="63" hidden="false" customHeight="false" outlineLevel="0" collapsed="false">
      <c r="A40" s="222" t="s">
        <v>136</v>
      </c>
      <c r="B40" s="177" t="s">
        <v>137</v>
      </c>
      <c r="C40" s="223" t="s">
        <v>138</v>
      </c>
      <c r="D40" s="223" t="s">
        <v>139</v>
      </c>
      <c r="E40" s="224" t="s">
        <v>140</v>
      </c>
      <c r="F40" s="224" t="s">
        <v>141</v>
      </c>
      <c r="G40" s="224" t="s">
        <v>142</v>
      </c>
    </row>
    <row r="41" customFormat="false" ht="15.75" hidden="false" customHeight="false" outlineLevel="0" collapsed="false">
      <c r="A41" s="225"/>
      <c r="B41" s="177" t="s">
        <v>137</v>
      </c>
      <c r="C41" s="225"/>
      <c r="D41" s="226"/>
      <c r="E41" s="227"/>
      <c r="F41" s="228"/>
      <c r="G41" s="229" t="n">
        <f aca="false">D41</f>
        <v>0</v>
      </c>
    </row>
    <row r="42" customFormat="false" ht="15.75" hidden="false" customHeight="false" outlineLevel="0" collapsed="false">
      <c r="A42" s="225"/>
      <c r="B42" s="177" t="s">
        <v>137</v>
      </c>
      <c r="C42" s="225"/>
      <c r="D42" s="226"/>
      <c r="E42" s="227"/>
      <c r="F42" s="228"/>
      <c r="G42" s="229" t="n">
        <f aca="false">D42</f>
        <v>0</v>
      </c>
    </row>
    <row r="43" customFormat="false" ht="15.75" hidden="false" customHeight="false" outlineLevel="0" collapsed="false">
      <c r="A43" s="225"/>
      <c r="B43" s="177" t="s">
        <v>137</v>
      </c>
      <c r="C43" s="225"/>
      <c r="D43" s="226"/>
      <c r="E43" s="227"/>
      <c r="F43" s="228"/>
      <c r="G43" s="229" t="n">
        <f aca="false">D43</f>
        <v>0</v>
      </c>
    </row>
    <row r="44" customFormat="false" ht="15.75" hidden="false" customHeight="false" outlineLevel="0" collapsed="false">
      <c r="A44" s="225"/>
      <c r="B44" s="177" t="s">
        <v>137</v>
      </c>
      <c r="C44" s="225"/>
      <c r="D44" s="226"/>
      <c r="E44" s="227"/>
      <c r="F44" s="228"/>
      <c r="G44" s="229" t="n">
        <f aca="false">D44</f>
        <v>0</v>
      </c>
    </row>
    <row r="45" customFormat="false" ht="15.75" hidden="false" customHeight="false" outlineLevel="0" collapsed="false">
      <c r="A45" s="225"/>
      <c r="B45" s="177" t="s">
        <v>137</v>
      </c>
      <c r="C45" s="225"/>
      <c r="D45" s="226"/>
      <c r="E45" s="227"/>
      <c r="F45" s="228"/>
      <c r="G45" s="229" t="n">
        <f aca="false">D45</f>
        <v>0</v>
      </c>
    </row>
    <row r="46" customFormat="false" ht="15.75" hidden="false" customHeight="false" outlineLevel="0" collapsed="false">
      <c r="A46" s="225"/>
      <c r="B46" s="177" t="s">
        <v>137</v>
      </c>
      <c r="C46" s="225"/>
      <c r="D46" s="226"/>
      <c r="E46" s="227"/>
      <c r="F46" s="228"/>
      <c r="G46" s="229" t="n">
        <f aca="false">D46</f>
        <v>0</v>
      </c>
    </row>
    <row r="47" customFormat="false" ht="15.75" hidden="false" customHeight="false" outlineLevel="0" collapsed="false">
      <c r="A47" s="225"/>
      <c r="B47" s="177" t="s">
        <v>137</v>
      </c>
      <c r="C47" s="225"/>
      <c r="D47" s="226"/>
      <c r="E47" s="227"/>
      <c r="F47" s="228"/>
      <c r="G47" s="229" t="n">
        <f aca="false">D47</f>
        <v>0</v>
      </c>
    </row>
    <row r="48" customFormat="false" ht="15.75" hidden="false" customHeight="false" outlineLevel="0" collapsed="false">
      <c r="A48" s="225"/>
      <c r="B48" s="177" t="s">
        <v>137</v>
      </c>
      <c r="C48" s="225"/>
      <c r="D48" s="226"/>
      <c r="E48" s="227"/>
      <c r="F48" s="228"/>
      <c r="G48" s="229" t="n">
        <f aca="false">D48</f>
        <v>0</v>
      </c>
    </row>
    <row r="49" customFormat="false" ht="15.75" hidden="false" customHeight="false" outlineLevel="0" collapsed="false">
      <c r="A49" s="225"/>
      <c r="B49" s="177" t="s">
        <v>137</v>
      </c>
      <c r="C49" s="225"/>
      <c r="D49" s="226"/>
      <c r="E49" s="227"/>
      <c r="F49" s="228"/>
      <c r="G49" s="229" t="n">
        <f aca="false">D49</f>
        <v>0</v>
      </c>
    </row>
    <row r="50" customFormat="false" ht="15.75" hidden="false" customHeight="false" outlineLevel="0" collapsed="false">
      <c r="A50" s="225"/>
      <c r="B50" s="177" t="s">
        <v>137</v>
      </c>
      <c r="C50" s="225"/>
      <c r="D50" s="226"/>
      <c r="E50" s="227"/>
      <c r="F50" s="228"/>
      <c r="G50" s="229" t="n">
        <f aca="false">D50</f>
        <v>0</v>
      </c>
    </row>
    <row r="51" customFormat="false" ht="15.75" hidden="false" customHeight="false" outlineLevel="0" collapsed="false">
      <c r="A51" s="225"/>
      <c r="B51" s="177" t="s">
        <v>137</v>
      </c>
      <c r="C51" s="225"/>
      <c r="D51" s="226"/>
      <c r="E51" s="227"/>
      <c r="F51" s="228"/>
      <c r="G51" s="229" t="n">
        <f aca="false">D51</f>
        <v>0</v>
      </c>
    </row>
    <row r="52" customFormat="false" ht="15.75" hidden="false" customHeight="false" outlineLevel="0" collapsed="false">
      <c r="A52" s="225"/>
      <c r="B52" s="177" t="s">
        <v>137</v>
      </c>
      <c r="C52" s="225"/>
      <c r="D52" s="226"/>
      <c r="E52" s="227"/>
      <c r="F52" s="228"/>
      <c r="G52" s="229" t="n">
        <f aca="false">D52</f>
        <v>0</v>
      </c>
    </row>
    <row r="53" customFormat="false" ht="15.75" hidden="false" customHeight="false" outlineLevel="0" collapsed="false">
      <c r="A53" s="225"/>
      <c r="B53" s="177" t="s">
        <v>137</v>
      </c>
      <c r="C53" s="225"/>
      <c r="D53" s="226"/>
      <c r="E53" s="227"/>
      <c r="F53" s="228"/>
      <c r="G53" s="229" t="n">
        <f aca="false">D53</f>
        <v>0</v>
      </c>
    </row>
    <row r="54" customFormat="false" ht="15.75" hidden="false" customHeight="false" outlineLevel="0" collapsed="false">
      <c r="A54" s="230" t="s">
        <v>85</v>
      </c>
      <c r="B54" s="230" t="s">
        <v>137</v>
      </c>
      <c r="C54" s="230"/>
      <c r="D54" s="231" t="n">
        <f aca="false">SUM(D41:D53)</f>
        <v>0</v>
      </c>
      <c r="E54" s="232"/>
      <c r="F54" s="229"/>
      <c r="G54" s="228" t="n">
        <f aca="false">SUM(G41:G53)</f>
        <v>0</v>
      </c>
    </row>
    <row r="55" customFormat="false" ht="15.75" hidden="false" customHeight="false" outlineLevel="0" collapsed="false">
      <c r="A55" s="234" t="str">
        <f aca="false">'IV.Charges de personnel'!L3</f>
        <v>Coordination /animation régionale</v>
      </c>
      <c r="B55" s="234"/>
      <c r="C55" s="234"/>
      <c r="D55" s="234"/>
      <c r="E55" s="234"/>
      <c r="F55" s="234"/>
      <c r="G55" s="234"/>
    </row>
    <row r="56" customFormat="false" ht="63" hidden="false" customHeight="false" outlineLevel="0" collapsed="false">
      <c r="A56" s="222" t="s">
        <v>136</v>
      </c>
      <c r="B56" s="177" t="s">
        <v>137</v>
      </c>
      <c r="C56" s="223" t="s">
        <v>138</v>
      </c>
      <c r="D56" s="223" t="s">
        <v>139</v>
      </c>
      <c r="E56" s="224" t="s">
        <v>140</v>
      </c>
      <c r="F56" s="224" t="s">
        <v>141</v>
      </c>
      <c r="G56" s="224" t="s">
        <v>142</v>
      </c>
    </row>
    <row r="57" customFormat="false" ht="15.75" hidden="false" customHeight="false" outlineLevel="0" collapsed="false">
      <c r="A57" s="225"/>
      <c r="B57" s="177" t="s">
        <v>137</v>
      </c>
      <c r="C57" s="225"/>
      <c r="D57" s="226"/>
      <c r="E57" s="227"/>
      <c r="F57" s="228"/>
      <c r="G57" s="229" t="n">
        <f aca="false">D57</f>
        <v>0</v>
      </c>
    </row>
    <row r="58" customFormat="false" ht="15.75" hidden="false" customHeight="false" outlineLevel="0" collapsed="false">
      <c r="A58" s="225"/>
      <c r="B58" s="177" t="s">
        <v>137</v>
      </c>
      <c r="C58" s="225"/>
      <c r="D58" s="226"/>
      <c r="E58" s="227"/>
      <c r="F58" s="228"/>
      <c r="G58" s="229" t="n">
        <f aca="false">D58</f>
        <v>0</v>
      </c>
    </row>
    <row r="59" customFormat="false" ht="15.75" hidden="false" customHeight="false" outlineLevel="0" collapsed="false">
      <c r="A59" s="225"/>
      <c r="B59" s="177" t="s">
        <v>137</v>
      </c>
      <c r="C59" s="225"/>
      <c r="D59" s="226"/>
      <c r="E59" s="227"/>
      <c r="F59" s="228"/>
      <c r="G59" s="229" t="n">
        <f aca="false">D59</f>
        <v>0</v>
      </c>
    </row>
    <row r="60" customFormat="false" ht="15.75" hidden="false" customHeight="false" outlineLevel="0" collapsed="false">
      <c r="A60" s="225"/>
      <c r="B60" s="177" t="s">
        <v>137</v>
      </c>
      <c r="C60" s="225"/>
      <c r="D60" s="226"/>
      <c r="E60" s="227"/>
      <c r="F60" s="228"/>
      <c r="G60" s="229" t="n">
        <f aca="false">D60</f>
        <v>0</v>
      </c>
    </row>
    <row r="61" customFormat="false" ht="15.75" hidden="false" customHeight="false" outlineLevel="0" collapsed="false">
      <c r="A61" s="225"/>
      <c r="B61" s="177" t="s">
        <v>137</v>
      </c>
      <c r="C61" s="225"/>
      <c r="D61" s="226"/>
      <c r="E61" s="227"/>
      <c r="F61" s="228"/>
      <c r="G61" s="229" t="n">
        <f aca="false">D61</f>
        <v>0</v>
      </c>
    </row>
    <row r="62" customFormat="false" ht="15.75" hidden="false" customHeight="false" outlineLevel="0" collapsed="false">
      <c r="A62" s="225"/>
      <c r="B62" s="177" t="s">
        <v>137</v>
      </c>
      <c r="C62" s="225"/>
      <c r="D62" s="226"/>
      <c r="E62" s="227"/>
      <c r="F62" s="228"/>
      <c r="G62" s="229" t="n">
        <f aca="false">D62</f>
        <v>0</v>
      </c>
    </row>
    <row r="63" customFormat="false" ht="15.75" hidden="false" customHeight="false" outlineLevel="0" collapsed="false">
      <c r="A63" s="225"/>
      <c r="B63" s="177" t="s">
        <v>137</v>
      </c>
      <c r="C63" s="225"/>
      <c r="D63" s="226"/>
      <c r="E63" s="227"/>
      <c r="F63" s="228"/>
      <c r="G63" s="229" t="n">
        <f aca="false">D63</f>
        <v>0</v>
      </c>
    </row>
    <row r="64" customFormat="false" ht="15.75" hidden="false" customHeight="false" outlineLevel="0" collapsed="false">
      <c r="A64" s="225"/>
      <c r="B64" s="177" t="s">
        <v>137</v>
      </c>
      <c r="C64" s="225"/>
      <c r="D64" s="226"/>
      <c r="E64" s="227"/>
      <c r="F64" s="228"/>
      <c r="G64" s="229" t="n">
        <f aca="false">D64</f>
        <v>0</v>
      </c>
    </row>
    <row r="65" customFormat="false" ht="15.75" hidden="false" customHeight="false" outlineLevel="0" collapsed="false">
      <c r="A65" s="225"/>
      <c r="B65" s="177" t="s">
        <v>137</v>
      </c>
      <c r="C65" s="225"/>
      <c r="D65" s="226"/>
      <c r="E65" s="227"/>
      <c r="F65" s="228"/>
      <c r="G65" s="229" t="n">
        <f aca="false">D65</f>
        <v>0</v>
      </c>
    </row>
    <row r="66" customFormat="false" ht="15.75" hidden="false" customHeight="false" outlineLevel="0" collapsed="false">
      <c r="A66" s="225"/>
      <c r="B66" s="177" t="s">
        <v>137</v>
      </c>
      <c r="C66" s="225"/>
      <c r="D66" s="226"/>
      <c r="E66" s="227"/>
      <c r="F66" s="228"/>
      <c r="G66" s="229" t="n">
        <f aca="false">D66</f>
        <v>0</v>
      </c>
    </row>
    <row r="67" customFormat="false" ht="15.75" hidden="false" customHeight="false" outlineLevel="0" collapsed="false">
      <c r="A67" s="225"/>
      <c r="B67" s="177" t="s">
        <v>137</v>
      </c>
      <c r="C67" s="225"/>
      <c r="D67" s="226"/>
      <c r="E67" s="227"/>
      <c r="F67" s="228"/>
      <c r="G67" s="229" t="n">
        <f aca="false">D67</f>
        <v>0</v>
      </c>
    </row>
    <row r="68" customFormat="false" ht="15.75" hidden="false" customHeight="false" outlineLevel="0" collapsed="false">
      <c r="A68" s="225"/>
      <c r="B68" s="177" t="s">
        <v>137</v>
      </c>
      <c r="C68" s="225"/>
      <c r="D68" s="226"/>
      <c r="E68" s="227"/>
      <c r="F68" s="228"/>
      <c r="G68" s="229" t="n">
        <f aca="false">D68</f>
        <v>0</v>
      </c>
    </row>
    <row r="69" customFormat="false" ht="15.75" hidden="false" customHeight="false" outlineLevel="0" collapsed="false">
      <c r="A69" s="225"/>
      <c r="B69" s="177" t="s">
        <v>137</v>
      </c>
      <c r="C69" s="225"/>
      <c r="D69" s="226"/>
      <c r="E69" s="227"/>
      <c r="F69" s="228"/>
      <c r="G69" s="229" t="n">
        <f aca="false">D69</f>
        <v>0</v>
      </c>
    </row>
    <row r="70" customFormat="false" ht="15.75" hidden="false" customHeight="false" outlineLevel="0" collapsed="false">
      <c r="A70" s="230" t="s">
        <v>85</v>
      </c>
      <c r="B70" s="230" t="s">
        <v>137</v>
      </c>
      <c r="C70" s="230"/>
      <c r="D70" s="231" t="n">
        <f aca="false">SUM(D57:D69)</f>
        <v>0</v>
      </c>
      <c r="E70" s="232"/>
      <c r="F70" s="229"/>
      <c r="G70" s="228" t="n">
        <f aca="false">SUM(G57:G69)</f>
        <v>0</v>
      </c>
    </row>
    <row r="72" customFormat="false" ht="15.75" hidden="false" customHeight="false" outlineLevel="0" collapsed="false">
      <c r="C72" s="235" t="s">
        <v>85</v>
      </c>
      <c r="D72" s="236" t="n">
        <f aca="false">D16+D26+D38+D54</f>
        <v>0</v>
      </c>
      <c r="F72" s="235" t="s">
        <v>85</v>
      </c>
      <c r="G72" s="236" t="n">
        <f aca="false">G16+G26+G38+G54</f>
        <v>0</v>
      </c>
    </row>
    <row r="74" customFormat="false" ht="15.75" hidden="false" customHeight="false" outlineLevel="0" collapsed="false">
      <c r="A74" s="108" t="s">
        <v>80</v>
      </c>
      <c r="B74" s="108"/>
      <c r="C74" s="109"/>
      <c r="D74" s="110"/>
    </row>
    <row r="75" customFormat="false" ht="15.75" hidden="false" customHeight="false" outlineLevel="0" collapsed="false">
      <c r="A75" s="112" t="s">
        <v>82</v>
      </c>
      <c r="B75" s="112"/>
      <c r="C75" s="83"/>
      <c r="D75" s="113"/>
    </row>
    <row r="76" customFormat="false" ht="15.75" hidden="false" customHeight="false" outlineLevel="0" collapsed="false">
      <c r="A76" s="112" t="s">
        <v>83</v>
      </c>
      <c r="B76" s="112"/>
      <c r="C76" s="83"/>
      <c r="D76" s="113"/>
    </row>
    <row r="77" customFormat="false" ht="15.75" hidden="false" customHeight="false" outlineLevel="0" collapsed="false">
      <c r="A77" s="114" t="s">
        <v>84</v>
      </c>
      <c r="B77" s="114"/>
      <c r="C77" s="115"/>
      <c r="D77" s="116"/>
    </row>
  </sheetData>
  <mergeCells count="7">
    <mergeCell ref="A6:G6"/>
    <mergeCell ref="A16:C16"/>
    <mergeCell ref="A17:G17"/>
    <mergeCell ref="A26:C26"/>
    <mergeCell ref="A27:G27"/>
    <mergeCell ref="A39:G39"/>
    <mergeCell ref="A55:G55"/>
  </mergeCells>
  <dataValidations count="1">
    <dataValidation allowBlank="true" operator="between" showDropDown="false" showErrorMessage="true" showInputMessage="true" sqref="B7:B16 B18:B26 B28:B38 B40:B54 B56:B70" type="list">
      <formula1>"Nature,Prestation,Autre"</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467</TotalTime>
  <Application>LibreOffice/6.1.6.3$Windows_X86_64 LibreOffice_project/5896ab1714085361c45cf540f76f60673dd96a72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2017-06-14T12:59:55Z</dcterms:created>
  <dc:creator>RIGAL Manon</dc:creator>
  <dc:description/>
  <dc:language>fr-FR</dc:language>
  <cp:lastModifiedBy/>
  <cp:lastPrinted>2017-08-07T15:33:44Z</cp:lastPrinted>
  <dcterms:modified xsi:type="dcterms:W3CDTF">2024-06-27T14:34:54Z</dcterms:modified>
  <cp:revision>26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