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3-rica\2024\valorisation - diffusion\tableau standard\"/>
    </mc:Choice>
  </mc:AlternateContent>
  <xr:revisionPtr revIDLastSave="0" documentId="8_{B81FD1D8-6858-4A68-9CFB-EBC3D2686E90}" xr6:coauthVersionLast="47" xr6:coauthVersionMax="47" xr10:uidLastSave="{00000000-0000-0000-0000-000000000000}"/>
  <bookViews>
    <workbookView xWindow="28680" yWindow="-120" windowWidth="29040" windowHeight="15720" tabRatio="846" activeTab="1" xr2:uid="{00000000-000D-0000-FFFF-FFFF00000000}"/>
  </bookViews>
  <sheets>
    <sheet name="Source et méthodologie" sheetId="9" r:id="rId1"/>
    <sheet name="2024" sheetId="1" r:id="rId2"/>
    <sheet name="Ensemble" sheetId="2" r:id="rId3"/>
    <sheet name="Viticulture" sheetId="3" r:id="rId4"/>
    <sheet name="Grandes cultures" sheetId="4" r:id="rId5"/>
    <sheet name="Fruits et autres cult. perm." sheetId="5" r:id="rId6"/>
    <sheet name="Bovins Viande" sheetId="6" r:id="rId7"/>
    <sheet name="Ovins et caprins" sheetId="7" r:id="rId8"/>
    <sheet name="Polyculture, Polyélevage"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 i="1" l="1"/>
  <c r="N9" i="1"/>
  <c r="L9" i="1"/>
  <c r="J9" i="1"/>
  <c r="H9" i="1"/>
  <c r="F9" i="1"/>
  <c r="D9" i="1"/>
</calcChain>
</file>

<file path=xl/sharedStrings.xml><?xml version="1.0" encoding="utf-8"?>
<sst xmlns="http://schemas.openxmlformats.org/spreadsheetml/2006/main" count="771" uniqueCount="150">
  <si>
    <t>Nombre d'exploitations de l'échantillon</t>
  </si>
  <si>
    <t>Nombre d'exploitations représentées</t>
  </si>
  <si>
    <t xml:space="preserve">Surface agricole utilisée (en ha)   </t>
  </si>
  <si>
    <t>Capacité d'autofinancement</t>
  </si>
  <si>
    <t>Actif immobilisé</t>
  </si>
  <si>
    <t>Actif circulant</t>
  </si>
  <si>
    <t xml:space="preserve">  dont stocks et en-cours</t>
  </si>
  <si>
    <t>Capitaux propres</t>
  </si>
  <si>
    <t>Endettement total</t>
  </si>
  <si>
    <t>Investissement total</t>
  </si>
  <si>
    <t>Production de l'exercice (nette des achats d'animaux)</t>
  </si>
  <si>
    <t>RCAI par actif non salarié (UTANS)</t>
  </si>
  <si>
    <t>Solde disponible par actif non salarié (UTANS)</t>
  </si>
  <si>
    <t xml:space="preserve">Charges d'exploitation </t>
  </si>
  <si>
    <t>Charges sociales de l'exploitant</t>
  </si>
  <si>
    <t>Agreste - RICA</t>
  </si>
  <si>
    <t>Le Réseau d’information comptable agricole (Rica) est une enquête annuelle, harmonisée au niveau de l’Union européenne, qui collecte des données comptables et technico- économiques détaillées auprès d’un échantillon d’exploitations agricoles.</t>
  </si>
  <si>
    <t>Champ de l’enquête</t>
  </si>
  <si>
    <t>Sur le territoire métropolitain, le Rica couvre l’ensemble des exploitations agricoles dont la PBS est supérieure ou égale à 25 000 €.</t>
  </si>
  <si>
    <t>Typologie des exploitations agricoles : Otex, Cdex, PBS</t>
  </si>
  <si>
    <t>La très grande diversité des exploitations agricoles rend indispensable leur classification.</t>
  </si>
  <si>
    <t>Les orientations technico-économiques des exploitations (Otex) constituent un classement des exploitations selon leur production principale (par exemples : « céréales et oléoprotéagineux », « maraîchage » ou « bovins lait » …).</t>
  </si>
  <si>
    <t>Les classes de dimension économique des exploitations (Cdex) permettent une classification des entreprises agricoles selon leur taille économique.</t>
  </si>
  <si>
    <t xml:space="preserve">La détermination de l’Otex et de la Cdex d’une exploitation se fait à partir de données physiques : surfaces des différentes productions végétales et effectifs des différentes catégories d’animaux. À chaque hectare de culture et à chaque animal est appliqué un coefficient de valorisation, représentant la valeur de la production potentielle par unité de production (hectare ou animal) et exprimé en euros. Ces coefficients sont établis par région. La production potentielle ainsi calculée est appelée production brute standard (PBS). </t>
  </si>
  <si>
    <t>Le total des PBS de toutes les productions végétales et animales donne la PBS totale de l’exploitation et permet de la classer dans sa Cdex. Les parts relatives de PBS partielles (c’est-à-dire des PBS des différentes productions végétales et animales) permettent de classer l’exploitation selon sa production dominante, et ainsi de déterminer son Otex.</t>
  </si>
  <si>
    <t>Sélection des exploitations</t>
  </si>
  <si>
    <t>L’échantillon est constitué selon une méthode proche de celle des quotas. Dans cette méthode, l’univers (population des exploitations agricoles étudiée), connu à partir de recensements ou d’enquêtes structurelles, est découpé en strates fondées sur des caractères faciles à observer et corrélés avec les variables étudiées.</t>
  </si>
  <si>
    <t>Ces strates résultent du croisement de la région et des deux critères de la typologie des exploitations agricoles (Otex et Cdex). Pour chacune des strates, un nombre d’exploitations à sélectionner est fixé.</t>
  </si>
  <si>
    <t>Pondération</t>
  </si>
  <si>
    <t>Les taux de sondage (la proportion d’exploitations sélectionnées dans l’univers) diffèrent notablement selon les strates, notamment selon la dimension économique. Afin d’obtenir des résultats agrégés pertinents, il est nécessaire de les pondérer en utilisant un poids d’extrapolation affecté à chacune des exploitations de l’échantillon, qui dépend du taux de sondage de la strate.</t>
  </si>
  <si>
    <t>Le calcul des poids est réalisé pour chacune des strates résultant du croisement des trois critères régions (22 modalités), Otex (15 modalités) et Cdex (5 modalités)</t>
  </si>
  <si>
    <t>Évolutions</t>
  </si>
  <si>
    <t>Définitions</t>
  </si>
  <si>
    <t>Schéma des soldes intermédiaires de gestion du RICA</t>
  </si>
  <si>
    <t xml:space="preserve">Valeurs moyennes par exploitation et pourcentage d'évolution* pour les principaux systèmes de production </t>
  </si>
  <si>
    <t>France Métropolitaine</t>
  </si>
  <si>
    <t>Occitanie</t>
  </si>
  <si>
    <t>Unité monétaire : milliers d'euros</t>
  </si>
  <si>
    <t xml:space="preserve">                              Ensemble
</t>
  </si>
  <si>
    <t xml:space="preserve">Ensemble </t>
  </si>
  <si>
    <t>Viticulture</t>
  </si>
  <si>
    <t>Grandes cultures</t>
  </si>
  <si>
    <t>Fruits et autres cultures permanentes</t>
  </si>
  <si>
    <t>Bovins Viande</t>
  </si>
  <si>
    <t>Ovins et caprins</t>
  </si>
  <si>
    <t>Polyculture et  Polyélevage</t>
  </si>
  <si>
    <t>Evol. (%)</t>
  </si>
  <si>
    <t xml:space="preserve"> ///</t>
  </si>
  <si>
    <t>Part de l'Otex** dans l'ensemble (en %)</t>
  </si>
  <si>
    <t xml:space="preserve"> </t>
  </si>
  <si>
    <t>CARACTERISTIQUES PHYSIQUES</t>
  </si>
  <si>
    <t xml:space="preserve">    dont SAU en fermage</t>
  </si>
  <si>
    <r>
      <t>Effectifs animaux (UGB)</t>
    </r>
    <r>
      <rPr>
        <vertAlign val="superscript"/>
        <sz val="8"/>
        <rFont val="Arial"/>
        <family val="2"/>
      </rPr>
      <t>1</t>
    </r>
  </si>
  <si>
    <r>
      <t>Unités de travail annuel</t>
    </r>
    <r>
      <rPr>
        <vertAlign val="superscript"/>
        <sz val="8"/>
        <rFont val="Arial"/>
        <family val="2"/>
      </rPr>
      <t>2</t>
    </r>
  </si>
  <si>
    <t xml:space="preserve">    dont actifs non salariées</t>
  </si>
  <si>
    <t xml:space="preserve">    dont actifs salariés</t>
  </si>
  <si>
    <t xml:space="preserve">FINANCEMENT ET ELEMENTS DU BILAN </t>
  </si>
  <si>
    <t xml:space="preserve"> - Prélèvements privés</t>
  </si>
  <si>
    <t xml:space="preserve"> =  Autofinancements</t>
  </si>
  <si>
    <t xml:space="preserve">SOLDES INTERMEDIAIRES DE GESTION </t>
  </si>
  <si>
    <t xml:space="preserve"> + Rabais, remises, ristournes obtenus</t>
  </si>
  <si>
    <t xml:space="preserve"> -  Charges d'approvisionnement</t>
  </si>
  <si>
    <t xml:space="preserve"> -  Autres achats et charges externes (non compris fermages)</t>
  </si>
  <si>
    <t xml:space="preserve"> =  Valeur ajoutée hors fermage </t>
  </si>
  <si>
    <t xml:space="preserve"> + Remboursement forfaitaire TVA</t>
  </si>
  <si>
    <t xml:space="preserve"> +  Subventions d'exploitation et indemnités d'assurance</t>
  </si>
  <si>
    <t xml:space="preserve"> -   Fermage</t>
  </si>
  <si>
    <t xml:space="preserve"> -   Impôts et taxes</t>
  </si>
  <si>
    <t xml:space="preserve"> -   Charges de personnel salarié</t>
  </si>
  <si>
    <t xml:space="preserve"> =  Excédent brut d'exploitation (EBE)</t>
  </si>
  <si>
    <t xml:space="preserve"> +  Transfert de charges et autres produits courants</t>
  </si>
  <si>
    <t xml:space="preserve"> -   Dotation aux amortissements</t>
  </si>
  <si>
    <t xml:space="preserve"> =   Résultat d'exploitation</t>
  </si>
  <si>
    <t xml:space="preserve"> +   Produits financiers </t>
  </si>
  <si>
    <t xml:space="preserve"> -   Charges financières</t>
  </si>
  <si>
    <t xml:space="preserve"> =  Résultat courant avant impôts (RCAI)</t>
  </si>
  <si>
    <t xml:space="preserve"> +  Profits et charges exceptionnels + cessions actifs + quote-part subv. investis.</t>
  </si>
  <si>
    <t xml:space="preserve"> =  Résultat de l'exercice</t>
  </si>
  <si>
    <t>CHARGES</t>
  </si>
  <si>
    <t xml:space="preserve">Charges financières </t>
  </si>
  <si>
    <t>SUBVENTIONS</t>
  </si>
  <si>
    <r>
      <rPr>
        <sz val="8"/>
        <rFont val="Arial"/>
        <family val="2"/>
        <charset val="1"/>
      </rPr>
      <t>Subventions d'exploitation</t>
    </r>
    <r>
      <rPr>
        <strike/>
        <sz val="8"/>
        <rFont val="Arial"/>
        <family val="2"/>
        <charset val="1"/>
      </rPr>
      <t xml:space="preserve"> </t>
    </r>
  </si>
  <si>
    <t xml:space="preserve">     dont Paiement découplé</t>
  </si>
  <si>
    <t>1 - UGB : unité gros bétail ; 1 UGB équivaut à une vache laitière ; un ovin correspond à 0,15 UGB</t>
  </si>
  <si>
    <t>2 - UTA : unité de travail annuel - 1 UTA équivaut à la quantité de travail fournie par une personne occupée à plein temps pendant une année</t>
  </si>
  <si>
    <t>Champ : Ensemble des moyennes et grandes exploitations ayant une production brute standard (PBS) supérieure ou égale à 25 000 €.</t>
  </si>
  <si>
    <t>**L'univers d’exploitations représentées est construit à partir des PBS 2017. A compter de la diffusion des données 2022, le calcul des Otex et des Cdex repose sur les coefficients de PBS « 2017 »</t>
  </si>
  <si>
    <t>France métropolitaine</t>
  </si>
  <si>
    <t>OTEX Bovins viande</t>
  </si>
  <si>
    <t>OTEX Ovins et caprins</t>
  </si>
  <si>
    <t>OTEX Polyculture, Polyélevage</t>
  </si>
  <si>
    <t>Ensemble toutes OTEX</t>
  </si>
  <si>
    <t>Les valeurs monétaires des millésimes antérieurs sont recalculés en euros constants de l'année N pour tenir compte de l'inflation.</t>
  </si>
  <si>
    <t>Total actif / passif</t>
  </si>
  <si>
    <t>OTEX Grandes cultures</t>
  </si>
  <si>
    <t>OTEX Viticulture</t>
  </si>
  <si>
    <r>
      <rPr>
        <b/>
        <sz val="10"/>
        <color theme="1"/>
        <rFont val="Marianne"/>
        <family val="3"/>
      </rPr>
      <t>Actif immobilisé</t>
    </r>
    <r>
      <rPr>
        <sz val="10"/>
        <color rgb="FF000000"/>
        <rFont val="Marianne"/>
        <family val="3"/>
      </rPr>
      <t xml:space="preserve"> : immobilisations incorporelles + immobilisations corporelles + immobilisations financières.</t>
    </r>
  </si>
  <si>
    <r>
      <rPr>
        <b/>
        <sz val="10"/>
        <color theme="1"/>
        <rFont val="Marianne"/>
        <family val="3"/>
      </rPr>
      <t>Animaux circulants</t>
    </r>
    <r>
      <rPr>
        <sz val="10"/>
        <color rgb="FF000000"/>
        <rFont val="Marianne"/>
        <family val="3"/>
      </rPr>
      <t xml:space="preserve"> : animaux non reproducteurs.</t>
    </r>
  </si>
  <si>
    <r>
      <rPr>
        <b/>
        <sz val="10"/>
        <color theme="1"/>
        <rFont val="Marianne"/>
        <family val="3"/>
      </rPr>
      <t>Capitaux propres :</t>
    </r>
    <r>
      <rPr>
        <sz val="10"/>
        <color rgb="FF000000"/>
        <rFont val="Marianne"/>
        <family val="3"/>
      </rPr>
      <t xml:space="preserve"> situation nette + subventions d’investissement</t>
    </r>
  </si>
  <si>
    <r>
      <rPr>
        <b/>
        <sz val="10"/>
        <color theme="1"/>
        <rFont val="Marianne"/>
        <family val="3"/>
      </rPr>
      <t>L'Excédent brut d'exploitation (EBE) :</t>
    </r>
    <r>
      <rPr>
        <sz val="10"/>
        <color rgb="FF000000"/>
        <rFont val="Marianne"/>
        <family val="3"/>
      </rPr>
      <t xml:space="preserve"> valeur ajoutée produite + remboursement forfaitaire de TVA + subventions d’exploitation + indemnités d’assurances – impôts et taxes – charges de personnel</t>
    </r>
  </si>
  <si>
    <r>
      <rPr>
        <b/>
        <sz val="10"/>
        <color theme="1"/>
        <rFont val="Marianne"/>
        <family val="3"/>
      </rPr>
      <t>Solde disponible :</t>
    </r>
    <r>
      <rPr>
        <sz val="10"/>
        <color rgb="FF000000"/>
        <rFont val="Marianne"/>
        <family val="3"/>
      </rPr>
      <t xml:space="preserve"> excédent brut d'exploitation - charges sociales de l'exploitant - remboursement capital long et moyen terme - charges financières</t>
    </r>
  </si>
  <si>
    <r>
      <rPr>
        <b/>
        <sz val="10"/>
        <color theme="1"/>
        <rFont val="Marianne"/>
        <family val="3"/>
      </rPr>
      <t xml:space="preserve">Résultat courant avant impôts (RCAI) : </t>
    </r>
    <r>
      <rPr>
        <sz val="10"/>
        <color rgb="FF000000"/>
        <rFont val="Marianne"/>
        <family val="3"/>
      </rPr>
      <t>excédent brut d'exploitation - dotations aux amortissements + résultat financier + transferts de charges et autres produits de gestion courante.
Dans le RICA, le RCAI est calculé avant déduction des cotisations sociales de l’exploitant.</t>
    </r>
  </si>
  <si>
    <t>OTEX Fruits et autres cultures permanentes</t>
  </si>
  <si>
    <t>Les évolutions entre les années N-1 et N sont exprimées en euros constants de l'année N mais également calculées sur un échantillon constant, constitué d'exploitations présentes à la fois en années N et N-1 avec un recalcul des poids d'extrapolation individuels.</t>
  </si>
  <si>
    <t>De ce fait les évolutions à champ constant entre les années N-1 et N d'un indicateur sont différentes de l'évolution calculée directement entre les niveaux à champ courant de ces deux années.</t>
  </si>
  <si>
    <t>Les écarts entre l'année N et la moyenne quinquennale sont également exprimés en euros constants de l'année N mais à partir des échantillons à champs courant de chaque année.</t>
  </si>
  <si>
    <t>OTEX - Nomenclature française diffusion détaillée</t>
  </si>
  <si>
    <t>OTEFDD</t>
  </si>
  <si>
    <t>Céréales et oléoprotéagineux</t>
  </si>
  <si>
    <t>Cultures générales</t>
  </si>
  <si>
    <t>Légumes et champignons</t>
  </si>
  <si>
    <t>Fleurs et horticulture diverses</t>
  </si>
  <si>
    <t>Bovins lait</t>
  </si>
  <si>
    <t>Bovins élevage et viande</t>
  </si>
  <si>
    <t>Bovins mixtes</t>
  </si>
  <si>
    <t>Autres herbivores</t>
  </si>
  <si>
    <t>Porcins</t>
  </si>
  <si>
    <t>Volailles</t>
  </si>
  <si>
    <t>Granivores mixtes</t>
  </si>
  <si>
    <t>Polyculture , polyélevage</t>
  </si>
  <si>
    <t>Champ du RICA par Cdex en métropole et en DOM</t>
  </si>
  <si>
    <t>CDEX</t>
  </si>
  <si>
    <t>moins de 2 000 euros</t>
  </si>
  <si>
    <t>de 2 000 euros à moins de 4 000 euros</t>
  </si>
  <si>
    <t>de  4 000 euros à moins de 8 000 euros</t>
  </si>
  <si>
    <t>de 8 000 euros à moins de 15 000 euros</t>
  </si>
  <si>
    <t>de 15 000 euros à moins de 25 000 euros</t>
  </si>
  <si>
    <t>champ DOM</t>
  </si>
  <si>
    <t>6</t>
  </si>
  <si>
    <t>de 25 000 à moins de 50 000 euros</t>
  </si>
  <si>
    <t>champ métropole</t>
  </si>
  <si>
    <t>7</t>
  </si>
  <si>
    <t>de 50 000 à moins de 100 000 euros</t>
  </si>
  <si>
    <t>8</t>
  </si>
  <si>
    <t>de 100 000 à moins de 250 000 euros</t>
  </si>
  <si>
    <t>9</t>
  </si>
  <si>
    <t>de 250 000 à moins de 500 000 euros</t>
  </si>
  <si>
    <t>10 à 14</t>
  </si>
  <si>
    <t>500 000 euros ou plus</t>
  </si>
  <si>
    <t>valeurs de PBS « 2017 »</t>
  </si>
  <si>
    <t>OTEX - les nomenclatures de diffusion retenues en France</t>
  </si>
  <si>
    <t>Résultats économiques et situation financière des exploitations agricoles en 2024</t>
  </si>
  <si>
    <t>Valeur 2024</t>
  </si>
  <si>
    <t>* Les évolutions sont exprimées en valeur constantes 2024 et calculées sur un échantillon constant, constitué d'exploitations présentes à la fois en 2024 et 2023</t>
  </si>
  <si>
    <t>Source : DRAAF Occitanie SRISET  - Réseau d'information comptable agricole (RICA) - Résultats définitifs 2024 et 2023 en valeurs moyennes par exploitation</t>
  </si>
  <si>
    <t>Moyenne 2019 - 2023</t>
  </si>
  <si>
    <t>Ecart 2024
à la moyenne 
2019 - 2023 (en %)</t>
  </si>
  <si>
    <t>Unité monétaire : milliers d'euros 2024*</t>
  </si>
  <si>
    <t>Source : DRAAF Occitanie SRISET  - Réseau d'information comptable agricole (RICA) - Résultats définitifs de 2019 à 2024 en valeurs moyennes par exploitation</t>
  </si>
  <si>
    <t>* Les valeurs monétaires des millésimes antérieurs sont recalculés en euros constants 2024, pour tenir compte de l'inflation.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</si>
</sst>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0\ _€_-;\-* #,##0.0\ _€_-;_-* &quot;-&quot;??\ _€_-;_-@_-"/>
    <numFmt numFmtId="166" formatCode="_-* #,##0\ _€_-;\-* #,##0\ _€_-;_-* &quot;-&quot;??\ _€_-;_-@_-"/>
    <numFmt numFmtId="167" formatCode="&quot;+ &quot;#,##0&quot;   &quot;;[Red]&quot;- &quot;#,##0&quot;   &quot;"/>
    <numFmt numFmtId="168" formatCode="#,##0.0;[Red]\-#,##0.0"/>
    <numFmt numFmtId="169" formatCode="0.0"/>
    <numFmt numFmtId="170" formatCode="&quot;+ &quot;0_ ;&quot; - &quot;0\ "/>
    <numFmt numFmtId="171" formatCode="???0.0"/>
    <numFmt numFmtId="172" formatCode="#,##0.0"/>
    <numFmt numFmtId="173" formatCode="&quot;+ &quot;0;&quot; - &quot;0;0,"/>
    <numFmt numFmtId="174" formatCode="#,##0&quot;   &quot;"/>
  </numFmts>
  <fonts count="65" x14ac:knownFonts="1">
    <font>
      <sz val="11"/>
      <color rgb="FF000000"/>
      <name val="Calibri"/>
      <family val="2"/>
      <scheme val="minor"/>
    </font>
    <font>
      <sz val="11"/>
      <color rgb="FF000000"/>
      <name val="Calibri"/>
      <family val="2"/>
      <scheme val="minor"/>
    </font>
    <font>
      <b/>
      <sz val="10"/>
      <color theme="1"/>
      <name val="Marianne"/>
      <family val="3"/>
    </font>
    <font>
      <sz val="10"/>
      <color theme="1"/>
      <name val="Marianne"/>
      <family val="3"/>
    </font>
    <font>
      <b/>
      <sz val="10"/>
      <color rgb="FF242021"/>
      <name val="Marianne"/>
      <family val="3"/>
    </font>
    <font>
      <b/>
      <sz val="10"/>
      <color rgb="FFED7D31"/>
      <name val="Marianne"/>
      <family val="3"/>
    </font>
    <font>
      <sz val="10"/>
      <color rgb="FF000000"/>
      <name val="Marianne"/>
      <family val="3"/>
    </font>
    <font>
      <sz val="18"/>
      <color rgb="FF006A6F"/>
      <name val="Arial"/>
      <family val="2"/>
    </font>
    <font>
      <sz val="11"/>
      <color rgb="FF006A6F"/>
      <name val="Arial"/>
      <family val="2"/>
    </font>
    <font>
      <sz val="10"/>
      <color rgb="FF009900"/>
      <name val="Arial"/>
      <family val="2"/>
      <charset val="1"/>
    </font>
    <font>
      <b/>
      <sz val="8"/>
      <name val="Arial"/>
      <family val="2"/>
      <charset val="1"/>
    </font>
    <font>
      <b/>
      <sz val="9"/>
      <color rgb="FF000000"/>
      <name val="Arial"/>
      <family val="2"/>
      <charset val="1"/>
    </font>
    <font>
      <b/>
      <sz val="9"/>
      <name val="Arial"/>
      <family val="2"/>
      <charset val="1"/>
    </font>
    <font>
      <i/>
      <sz val="8"/>
      <color rgb="FF34BA97"/>
      <name val="Arial"/>
      <family val="2"/>
    </font>
    <font>
      <i/>
      <sz val="9"/>
      <color theme="1" tint="0.34998626667073579"/>
      <name val="Arial"/>
      <family val="2"/>
    </font>
    <font>
      <b/>
      <i/>
      <sz val="8"/>
      <name val="Arial"/>
      <family val="2"/>
      <charset val="1"/>
    </font>
    <font>
      <sz val="8"/>
      <color theme="1"/>
      <name val="Arial"/>
      <family val="2"/>
      <charset val="1"/>
    </font>
    <font>
      <sz val="8.5"/>
      <color theme="1"/>
      <name val="Arial"/>
      <family val="2"/>
      <charset val="1"/>
    </font>
    <font>
      <b/>
      <i/>
      <sz val="8.5"/>
      <color theme="1"/>
      <name val="Arial"/>
      <family val="2"/>
      <charset val="1"/>
    </font>
    <font>
      <sz val="8"/>
      <name val="Arial"/>
      <family val="2"/>
      <charset val="1"/>
    </font>
    <font>
      <sz val="8.5"/>
      <name val="Arial"/>
      <family val="2"/>
      <charset val="1"/>
    </font>
    <font>
      <b/>
      <i/>
      <sz val="8.5"/>
      <name val="Arial"/>
      <family val="2"/>
      <charset val="1"/>
    </font>
    <font>
      <b/>
      <sz val="8.5"/>
      <name val="Arial"/>
      <family val="2"/>
      <charset val="1"/>
    </font>
    <font>
      <b/>
      <sz val="8"/>
      <color rgb="FF006A6F"/>
      <name val="Arial"/>
      <family val="2"/>
      <charset val="1"/>
    </font>
    <font>
      <i/>
      <sz val="8"/>
      <name val="Arial"/>
      <family val="2"/>
      <charset val="1"/>
    </font>
    <font>
      <i/>
      <sz val="8.5"/>
      <name val="Arial"/>
      <family val="2"/>
      <charset val="1"/>
    </font>
    <font>
      <sz val="8"/>
      <name val="Arial"/>
      <family val="2"/>
    </font>
    <font>
      <vertAlign val="superscript"/>
      <sz val="8"/>
      <name val="Arial"/>
      <family val="2"/>
    </font>
    <font>
      <i/>
      <sz val="8"/>
      <name val="Arial"/>
      <family val="2"/>
    </font>
    <font>
      <b/>
      <i/>
      <sz val="8.5"/>
      <name val="Arial"/>
      <family val="2"/>
    </font>
    <font>
      <sz val="8"/>
      <color rgb="FF000000"/>
      <name val="Arial"/>
      <family val="2"/>
      <charset val="1"/>
    </font>
    <font>
      <sz val="8"/>
      <color rgb="FF000000"/>
      <name val="Arial"/>
      <family val="2"/>
    </font>
    <font>
      <strike/>
      <sz val="8"/>
      <name val="Arial"/>
      <family val="2"/>
      <charset val="1"/>
    </font>
    <font>
      <b/>
      <i/>
      <sz val="7"/>
      <name val="Arial"/>
      <family val="2"/>
      <charset val="1"/>
    </font>
    <font>
      <i/>
      <sz val="10"/>
      <name val="Arial"/>
      <family val="2"/>
      <charset val="1"/>
    </font>
    <font>
      <i/>
      <sz val="7"/>
      <name val="Arial"/>
      <family val="2"/>
      <charset val="1"/>
    </font>
    <font>
      <sz val="10"/>
      <color rgb="FF006A6F"/>
      <name val="Arial"/>
      <family val="2"/>
      <charset val="1"/>
    </font>
    <font>
      <i/>
      <sz val="7"/>
      <color rgb="FF006A6F"/>
      <name val="Arial"/>
      <family val="2"/>
      <charset val="1"/>
    </font>
    <font>
      <b/>
      <sz val="10"/>
      <color rgb="FF006A6F"/>
      <name val="Arial"/>
      <family val="2"/>
      <charset val="1"/>
    </font>
    <font>
      <b/>
      <i/>
      <sz val="10"/>
      <color rgb="FF006A6F"/>
      <name val="Arial"/>
      <family val="2"/>
      <charset val="1"/>
    </font>
    <font>
      <i/>
      <sz val="10"/>
      <color rgb="FF006A6F"/>
      <name val="Arial"/>
      <family val="2"/>
      <charset val="1"/>
    </font>
    <font>
      <sz val="10"/>
      <color rgb="FFA658A0"/>
      <name val="Arial"/>
      <family val="2"/>
      <charset val="1"/>
    </font>
    <font>
      <b/>
      <sz val="10"/>
      <color rgb="FFA658A0"/>
      <name val="Arial"/>
      <family val="2"/>
      <charset val="1"/>
    </font>
    <font>
      <b/>
      <i/>
      <sz val="10"/>
      <color rgb="FFA658A0"/>
      <name val="Arial"/>
      <family val="2"/>
      <charset val="1"/>
    </font>
    <font>
      <i/>
      <sz val="10"/>
      <color rgb="FFA658A0"/>
      <name val="Arial"/>
      <family val="2"/>
      <charset val="1"/>
    </font>
    <font>
      <i/>
      <sz val="10"/>
      <color rgb="FF336633"/>
      <name val="Arial"/>
      <family val="2"/>
      <charset val="1"/>
    </font>
    <font>
      <sz val="10"/>
      <color theme="2" tint="-0.749992370372631"/>
      <name val="Arial"/>
      <family val="2"/>
      <charset val="1"/>
    </font>
    <font>
      <b/>
      <sz val="10"/>
      <color rgb="FF548235"/>
      <name val="MS Sans Serif"/>
      <charset val="1"/>
    </font>
    <font>
      <b/>
      <i/>
      <sz val="7"/>
      <color rgb="FF548235"/>
      <name val="MS Sans Serif"/>
      <charset val="1"/>
    </font>
    <font>
      <sz val="10"/>
      <color rgb="FF548235"/>
      <name val="MS Sans Serif"/>
      <charset val="1"/>
    </font>
    <font>
      <b/>
      <i/>
      <sz val="7"/>
      <color rgb="FF548235"/>
      <name val="Arial"/>
      <family val="2"/>
      <charset val="1"/>
    </font>
    <font>
      <sz val="10"/>
      <color rgb="FF548235"/>
      <name val="Arial"/>
      <family val="2"/>
      <charset val="1"/>
    </font>
    <font>
      <i/>
      <sz val="10"/>
      <color rgb="FF548235"/>
      <name val="Arial"/>
      <family val="2"/>
      <charset val="1"/>
    </font>
    <font>
      <sz val="8"/>
      <color rgb="FF548235"/>
      <name val="Arial"/>
      <family val="2"/>
      <charset val="1"/>
    </font>
    <font>
      <i/>
      <sz val="7"/>
      <color rgb="FF548235"/>
      <name val="Arial"/>
      <family val="2"/>
      <charset val="1"/>
    </font>
    <font>
      <b/>
      <sz val="11"/>
      <color rgb="FF000000"/>
      <name val="Calibri"/>
      <family val="2"/>
      <scheme val="minor"/>
    </font>
    <font>
      <b/>
      <i/>
      <sz val="8"/>
      <color rgb="FF34BA97"/>
      <name val="Arial"/>
      <family val="2"/>
    </font>
    <font>
      <i/>
      <sz val="8"/>
      <color theme="1"/>
      <name val="Arial"/>
      <family val="2"/>
    </font>
    <font>
      <b/>
      <i/>
      <sz val="8"/>
      <color rgb="FF006A6F"/>
      <name val="Arial"/>
      <family val="2"/>
    </font>
    <font>
      <b/>
      <i/>
      <sz val="8"/>
      <name val="Arial"/>
      <family val="2"/>
    </font>
    <font>
      <i/>
      <sz val="8"/>
      <color rgb="FF000000"/>
      <name val="Arial"/>
      <family val="2"/>
    </font>
    <font>
      <sz val="10"/>
      <color rgb="FF000000"/>
      <name val="Calibri"/>
      <family val="2"/>
      <scheme val="minor"/>
    </font>
    <font>
      <b/>
      <sz val="10"/>
      <color rgb="FF000000"/>
      <name val="Marianne"/>
      <family val="3"/>
    </font>
    <font>
      <sz val="10"/>
      <color rgb="FFC00000"/>
      <name val="Marianne"/>
      <family val="3"/>
    </font>
    <font>
      <b/>
      <sz val="10"/>
      <color rgb="FFC00000"/>
      <name val="Marianne"/>
      <family val="3"/>
    </font>
  </fonts>
  <fills count="16">
    <fill>
      <patternFill patternType="none"/>
    </fill>
    <fill>
      <patternFill patternType="gray125"/>
    </fill>
    <fill>
      <patternFill patternType="solid">
        <fgColor rgb="FFFFFFFF"/>
        <bgColor rgb="FFFFFFCC"/>
      </patternFill>
    </fill>
    <fill>
      <patternFill patternType="solid">
        <fgColor theme="0"/>
        <bgColor rgb="FFFFFF99"/>
      </patternFill>
    </fill>
    <fill>
      <patternFill patternType="solid">
        <fgColor theme="0"/>
        <bgColor rgb="FFD9D9D9"/>
      </patternFill>
    </fill>
    <fill>
      <patternFill patternType="solid">
        <fgColor theme="0"/>
        <bgColor rgb="FFDDDDDD"/>
      </patternFill>
    </fill>
    <fill>
      <patternFill patternType="solid">
        <fgColor rgb="FFC4EEEC"/>
        <bgColor rgb="FF8DDFDB"/>
      </patternFill>
    </fill>
    <fill>
      <patternFill patternType="solid">
        <fgColor theme="0"/>
        <bgColor rgb="FFFFFFCC"/>
      </patternFill>
    </fill>
    <fill>
      <patternFill patternType="solid">
        <fgColor rgb="FFC4EEEC"/>
        <bgColor rgb="FFD9D9D9"/>
      </patternFill>
    </fill>
    <fill>
      <patternFill patternType="solid">
        <fgColor rgb="FFC4EEEC"/>
        <bgColor rgb="FFDDDDDD"/>
      </patternFill>
    </fill>
    <fill>
      <patternFill patternType="solid">
        <fgColor rgb="FFC4EEEC"/>
        <bgColor rgb="FFFFFFCC"/>
      </patternFill>
    </fill>
    <fill>
      <patternFill patternType="solid">
        <fgColor theme="0"/>
        <bgColor indexed="64"/>
      </patternFill>
    </fill>
    <fill>
      <patternFill patternType="solid">
        <fgColor rgb="FFFFFFFF"/>
        <bgColor rgb="FFFFFFFF"/>
      </patternFill>
    </fill>
    <fill>
      <patternFill patternType="solid">
        <fgColor theme="0"/>
        <bgColor rgb="FFE6E6FF"/>
      </patternFill>
    </fill>
    <fill>
      <patternFill patternType="solid">
        <fgColor rgb="FFE6E6FF"/>
        <bgColor rgb="FFE6E6FF"/>
      </patternFill>
    </fill>
    <fill>
      <patternFill patternType="solid">
        <fgColor theme="0"/>
        <bgColor rgb="FFFFFFFF"/>
      </patternFill>
    </fill>
  </fills>
  <borders count="56">
    <border>
      <left/>
      <right/>
      <top/>
      <bottom/>
      <diagonal/>
    </border>
    <border>
      <left/>
      <right style="dashDot">
        <color rgb="FF34BA97"/>
      </right>
      <top style="thin">
        <color rgb="FF006A6F"/>
      </top>
      <bottom/>
      <diagonal/>
    </border>
    <border>
      <left style="dashDot">
        <color rgb="FF34BA97"/>
      </left>
      <right/>
      <top style="thin">
        <color rgb="FF006A6F"/>
      </top>
      <bottom style="dotted">
        <color rgb="FF34BA97"/>
      </bottom>
      <diagonal/>
    </border>
    <border>
      <left style="dashed">
        <color auto="1"/>
      </left>
      <right style="thin">
        <color rgb="FF34BA97"/>
      </right>
      <top style="thin">
        <color rgb="FF006A6F"/>
      </top>
      <bottom style="dotted">
        <color rgb="FF34BA97"/>
      </bottom>
      <diagonal/>
    </border>
    <border>
      <left/>
      <right/>
      <top style="thin">
        <color rgb="FF006A6F"/>
      </top>
      <bottom style="dotted">
        <color rgb="FF34BA97"/>
      </bottom>
      <diagonal/>
    </border>
    <border>
      <left style="hair">
        <color auto="1"/>
      </left>
      <right/>
      <top style="thin">
        <color rgb="FF006A6F"/>
      </top>
      <bottom style="dotted">
        <color rgb="FF34BA97"/>
      </bottom>
      <diagonal/>
    </border>
    <border>
      <left/>
      <right style="dashDot">
        <color rgb="FF34BA97"/>
      </right>
      <top/>
      <bottom/>
      <diagonal/>
    </border>
    <border>
      <left style="dashDot">
        <color rgb="FF34BA97"/>
      </left>
      <right/>
      <top style="dotted">
        <color rgb="FF34BA97"/>
      </top>
      <bottom style="dotted">
        <color rgb="FF34BA97"/>
      </bottom>
      <diagonal/>
    </border>
    <border>
      <left/>
      <right style="thin">
        <color rgb="FF34BA97"/>
      </right>
      <top style="dotted">
        <color rgb="FF34BA97"/>
      </top>
      <bottom style="dotted">
        <color rgb="FF34BA97"/>
      </bottom>
      <diagonal/>
    </border>
    <border>
      <left/>
      <right/>
      <top style="dotted">
        <color rgb="FF34BA97"/>
      </top>
      <bottom style="dotted">
        <color rgb="FF34BA97"/>
      </bottom>
      <diagonal/>
    </border>
    <border>
      <left style="hair">
        <color auto="1"/>
      </left>
      <right/>
      <top style="dotted">
        <color rgb="FF34BA97"/>
      </top>
      <bottom style="dotted">
        <color rgb="FF34BA97"/>
      </bottom>
      <diagonal/>
    </border>
    <border>
      <left/>
      <right style="hair">
        <color auto="1"/>
      </right>
      <top style="dotted">
        <color rgb="FF34BA97"/>
      </top>
      <bottom style="dotted">
        <color rgb="FF34BA97"/>
      </bottom>
      <diagonal/>
    </border>
    <border>
      <left/>
      <right style="dashDot">
        <color rgb="FF34BA97"/>
      </right>
      <top/>
      <bottom style="thin">
        <color rgb="FF006A6F"/>
      </bottom>
      <diagonal/>
    </border>
    <border>
      <left style="dashDot">
        <color rgb="FF34BA97"/>
      </left>
      <right/>
      <top/>
      <bottom style="thin">
        <color rgb="FF006A6F"/>
      </bottom>
      <diagonal/>
    </border>
    <border>
      <left/>
      <right style="thin">
        <color rgb="FF34BA97"/>
      </right>
      <top/>
      <bottom style="thin">
        <color rgb="FF006A6F"/>
      </bottom>
      <diagonal/>
    </border>
    <border>
      <left/>
      <right/>
      <top/>
      <bottom style="thin">
        <color rgb="FF006A6F"/>
      </bottom>
      <diagonal/>
    </border>
    <border>
      <left style="dashDot">
        <color rgb="FF34BA97"/>
      </left>
      <right/>
      <top/>
      <bottom/>
      <diagonal/>
    </border>
    <border>
      <left/>
      <right style="thin">
        <color rgb="FF34BA97"/>
      </right>
      <top/>
      <bottom/>
      <diagonal/>
    </border>
    <border>
      <left/>
      <right style="dashDot">
        <color rgb="FF34BA97"/>
      </right>
      <top/>
      <bottom style="dotted">
        <color rgb="FF34BA97"/>
      </bottom>
      <diagonal/>
    </border>
    <border>
      <left style="dashDot">
        <color rgb="FF34BA97"/>
      </left>
      <right/>
      <top/>
      <bottom style="dotted">
        <color rgb="FF34BA97"/>
      </bottom>
      <diagonal/>
    </border>
    <border>
      <left/>
      <right style="thin">
        <color rgb="FF34BA97"/>
      </right>
      <top/>
      <bottom style="dotted">
        <color rgb="FF34BA97"/>
      </bottom>
      <diagonal/>
    </border>
    <border>
      <left/>
      <right/>
      <top/>
      <bottom style="dotted">
        <color rgb="FF34BA97"/>
      </bottom>
      <diagonal/>
    </border>
    <border>
      <left/>
      <right style="thin">
        <color indexed="64"/>
      </right>
      <top/>
      <bottom/>
      <diagonal/>
    </border>
    <border>
      <left style="thin">
        <color indexed="64"/>
      </left>
      <right style="dashDot">
        <color rgb="FF34BA97"/>
      </right>
      <top/>
      <bottom/>
      <diagonal/>
    </border>
    <border>
      <left style="thin">
        <color indexed="64"/>
      </left>
      <right style="dashDot">
        <color rgb="FF34BA97"/>
      </right>
      <top/>
      <bottom style="dotted">
        <color rgb="FF34BA97"/>
      </bottom>
      <diagonal/>
    </border>
    <border>
      <left/>
      <right style="thin">
        <color indexed="64"/>
      </right>
      <top/>
      <bottom style="dotted">
        <color rgb="FF34BA97"/>
      </bottom>
      <diagonal/>
    </border>
    <border>
      <left style="thin">
        <color indexed="64"/>
      </left>
      <right style="dashDot">
        <color rgb="FF34BA97"/>
      </right>
      <top/>
      <bottom style="thin">
        <color indexed="64"/>
      </bottom>
      <diagonal/>
    </border>
    <border>
      <left/>
      <right style="dashDot">
        <color rgb="FF34BA97"/>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thin">
        <color indexed="64"/>
      </right>
      <top style="mediumDashed">
        <color indexed="64"/>
      </top>
      <bottom/>
      <diagonal/>
    </border>
    <border>
      <left style="thin">
        <color rgb="FF000000"/>
      </left>
      <right style="mediumDashed">
        <color indexed="64"/>
      </right>
      <top style="mediumDashed">
        <color indexed="64"/>
      </top>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right style="medium">
        <color rgb="FFC00000"/>
      </right>
      <top style="medium">
        <color rgb="FFC00000"/>
      </top>
      <bottom/>
      <diagonal/>
    </border>
    <border>
      <left/>
      <right style="mediumDashed">
        <color indexed="64"/>
      </right>
      <top/>
      <bottom/>
      <diagonal/>
    </border>
    <border>
      <left style="medium">
        <color rgb="FFC00000"/>
      </left>
      <right style="thin">
        <color indexed="64"/>
      </right>
      <top style="thin">
        <color indexed="64"/>
      </top>
      <bottom style="thin">
        <color indexed="64"/>
      </bottom>
      <diagonal/>
    </border>
    <border>
      <left/>
      <right style="medium">
        <color rgb="FFC00000"/>
      </right>
      <top/>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right style="medium">
        <color rgb="FFC00000"/>
      </right>
      <top/>
      <bottom style="medium">
        <color rgb="FFC00000"/>
      </bottom>
      <diagonal/>
    </border>
    <border>
      <left/>
      <right style="mediumDashed">
        <color indexed="64"/>
      </right>
      <top/>
      <bottom style="mediumDashed">
        <color indexed="64"/>
      </bottom>
      <diagonal/>
    </border>
  </borders>
  <cellStyleXfs count="2">
    <xf numFmtId="0" fontId="0" fillId="0" borderId="0"/>
    <xf numFmtId="164" fontId="1" fillId="0" borderId="0" applyFont="0" applyFill="0" applyBorder="0" applyAlignment="0" applyProtection="0"/>
  </cellStyleXfs>
  <cellXfs count="378">
    <xf numFmtId="0" fontId="0" fillId="0" borderId="0" xfId="0"/>
    <xf numFmtId="166" fontId="0" fillId="0" borderId="0" xfId="1" applyNumberFormat="1" applyFont="1"/>
    <xf numFmtId="0" fontId="2" fillId="0" borderId="0" xfId="0" applyFont="1"/>
    <xf numFmtId="0" fontId="3" fillId="0" borderId="0" xfId="0" applyFont="1"/>
    <xf numFmtId="0" fontId="4" fillId="0" borderId="0" xfId="0" applyFont="1" applyAlignment="1">
      <alignment wrapText="1"/>
    </xf>
    <xf numFmtId="0" fontId="3" fillId="0" borderId="0" xfId="0" applyFont="1" applyAlignment="1">
      <alignment wrapText="1"/>
    </xf>
    <xf numFmtId="0" fontId="5" fillId="0" borderId="0" xfId="0" applyFont="1"/>
    <xf numFmtId="0" fontId="6" fillId="0" borderId="0" xfId="0" applyFont="1"/>
    <xf numFmtId="0" fontId="6" fillId="0" borderId="0" xfId="0" applyFont="1" applyAlignment="1">
      <alignment wrapText="1"/>
    </xf>
    <xf numFmtId="0" fontId="6" fillId="0" borderId="0" xfId="0" applyFont="1" applyAlignment="1">
      <alignment horizontal="left" wrapText="1"/>
    </xf>
    <xf numFmtId="0" fontId="13" fillId="2" borderId="6"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0" fillId="3" borderId="13" xfId="0" applyFont="1" applyFill="1" applyBorder="1" applyAlignment="1">
      <alignment horizontal="center" vertical="center" wrapText="1"/>
    </xf>
    <xf numFmtId="167" fontId="15" fillId="3" borderId="14" xfId="0" applyNumberFormat="1" applyFont="1" applyFill="1" applyBorder="1" applyAlignment="1">
      <alignment horizontal="center" vertical="center" wrapText="1"/>
    </xf>
    <xf numFmtId="167" fontId="15" fillId="3" borderId="15" xfId="0" applyNumberFormat="1" applyFont="1" applyFill="1" applyBorder="1" applyAlignment="1">
      <alignment horizontal="center" vertical="center" wrapText="1"/>
    </xf>
    <xf numFmtId="168" fontId="15" fillId="3" borderId="15" xfId="0" applyNumberFormat="1"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6" fillId="4" borderId="6" xfId="0" applyFont="1" applyFill="1" applyBorder="1" applyAlignment="1">
      <alignment horizontal="left" vertical="center"/>
    </xf>
    <xf numFmtId="0" fontId="19" fillId="6" borderId="6" xfId="0" applyFont="1" applyFill="1" applyBorder="1" applyAlignment="1">
      <alignment horizontal="left" vertical="center"/>
    </xf>
    <xf numFmtId="0" fontId="19" fillId="7" borderId="6" xfId="0" applyFont="1" applyFill="1" applyBorder="1" applyAlignment="1">
      <alignment vertical="center"/>
    </xf>
    <xf numFmtId="0" fontId="23" fillId="3" borderId="6" xfId="0" applyFont="1" applyFill="1" applyBorder="1" applyAlignment="1">
      <alignment vertical="center"/>
    </xf>
    <xf numFmtId="0" fontId="24" fillId="8" borderId="6" xfId="0" applyFont="1" applyFill="1" applyBorder="1" applyAlignment="1">
      <alignment vertical="center"/>
    </xf>
    <xf numFmtId="0" fontId="26" fillId="7" borderId="6" xfId="0" applyFont="1" applyFill="1" applyBorder="1" applyAlignment="1">
      <alignment horizontal="left" vertical="center"/>
    </xf>
    <xf numFmtId="0" fontId="26" fillId="8" borderId="6" xfId="0" applyFont="1" applyFill="1" applyBorder="1" applyAlignment="1">
      <alignment horizontal="left" vertical="center"/>
    </xf>
    <xf numFmtId="0" fontId="24" fillId="7" borderId="6" xfId="0" applyFont="1" applyFill="1" applyBorder="1" applyAlignment="1">
      <alignment vertical="center"/>
    </xf>
    <xf numFmtId="0" fontId="24" fillId="8" borderId="18" xfId="0" applyFont="1" applyFill="1" applyBorder="1" applyAlignment="1">
      <alignment vertical="center"/>
    </xf>
    <xf numFmtId="0" fontId="19" fillId="10" borderId="6" xfId="0" applyFont="1" applyFill="1" applyBorder="1" applyAlignment="1">
      <alignment vertical="center"/>
    </xf>
    <xf numFmtId="0" fontId="19" fillId="4" borderId="6" xfId="0" applyFont="1" applyFill="1" applyBorder="1" applyAlignment="1">
      <alignment vertical="center"/>
    </xf>
    <xf numFmtId="0" fontId="10" fillId="4" borderId="6" xfId="0" applyFont="1" applyFill="1" applyBorder="1" applyAlignment="1">
      <alignment vertical="center"/>
    </xf>
    <xf numFmtId="0" fontId="28" fillId="10" borderId="6" xfId="0" applyFont="1" applyFill="1" applyBorder="1" applyAlignment="1">
      <alignment vertical="center"/>
    </xf>
    <xf numFmtId="0" fontId="10" fillId="7" borderId="6" xfId="0" applyFont="1" applyFill="1" applyBorder="1" applyAlignment="1">
      <alignment vertical="center" wrapText="1"/>
    </xf>
    <xf numFmtId="0" fontId="19" fillId="8" borderId="6" xfId="0" applyFont="1" applyFill="1" applyBorder="1" applyAlignment="1">
      <alignment vertical="center"/>
    </xf>
    <xf numFmtId="0" fontId="19" fillId="8" borderId="6" xfId="0" applyFont="1" applyFill="1" applyBorder="1" applyAlignment="1">
      <alignment vertical="center" wrapText="1"/>
    </xf>
    <xf numFmtId="0" fontId="10" fillId="7" borderId="6" xfId="0" applyFont="1" applyFill="1" applyBorder="1" applyAlignment="1">
      <alignment vertical="center"/>
    </xf>
    <xf numFmtId="0" fontId="19" fillId="7" borderId="6" xfId="0" applyFont="1" applyFill="1" applyBorder="1" applyAlignment="1">
      <alignment vertical="center" wrapText="1"/>
    </xf>
    <xf numFmtId="0" fontId="10" fillId="8" borderId="6" xfId="0" applyFont="1" applyFill="1" applyBorder="1" applyAlignment="1">
      <alignment vertical="center"/>
    </xf>
    <xf numFmtId="0" fontId="19" fillId="8" borderId="6" xfId="0" applyFont="1" applyFill="1" applyBorder="1" applyAlignment="1">
      <alignment horizontal="left" vertical="center" wrapText="1"/>
    </xf>
    <xf numFmtId="0" fontId="30" fillId="8" borderId="18" xfId="0" applyFont="1" applyFill="1" applyBorder="1" applyAlignment="1">
      <alignment vertical="center"/>
    </xf>
    <xf numFmtId="0" fontId="31" fillId="9" borderId="6" xfId="0" applyFont="1" applyFill="1" applyBorder="1" applyAlignment="1">
      <alignment vertical="center"/>
    </xf>
    <xf numFmtId="0" fontId="26" fillId="7" borderId="6" xfId="0" applyFont="1" applyFill="1" applyBorder="1" applyAlignment="1">
      <alignment vertical="center" wrapText="1"/>
    </xf>
    <xf numFmtId="0" fontId="19" fillId="9" borderId="18" xfId="0" applyFont="1" applyFill="1" applyBorder="1" applyAlignment="1">
      <alignment horizontal="left" vertical="center"/>
    </xf>
    <xf numFmtId="0" fontId="19" fillId="9" borderId="6" xfId="0" applyFont="1" applyFill="1" applyBorder="1" applyAlignment="1">
      <alignment vertical="center"/>
    </xf>
    <xf numFmtId="0" fontId="24" fillId="2" borderId="12" xfId="0" applyFont="1" applyFill="1" applyBorder="1" applyAlignment="1">
      <alignment vertical="center"/>
    </xf>
    <xf numFmtId="0" fontId="37" fillId="11" borderId="0" xfId="0" applyFont="1" applyFill="1" applyBorder="1" applyAlignment="1">
      <alignment horizontal="right"/>
    </xf>
    <xf numFmtId="0" fontId="36" fillId="7" borderId="0" xfId="0" applyFont="1" applyFill="1" applyBorder="1" applyAlignment="1">
      <alignment vertical="center"/>
    </xf>
    <xf numFmtId="167" fontId="39" fillId="7" borderId="0" xfId="0" applyNumberFormat="1" applyFont="1" applyFill="1" applyBorder="1" applyAlignment="1">
      <alignment horizontal="right"/>
    </xf>
    <xf numFmtId="0" fontId="40" fillId="7" borderId="0" xfId="0" applyFont="1" applyFill="1" applyBorder="1" applyAlignment="1">
      <alignment horizontal="right"/>
    </xf>
    <xf numFmtId="168" fontId="40" fillId="7" borderId="0" xfId="0" applyNumberFormat="1" applyFont="1" applyFill="1" applyBorder="1" applyAlignment="1">
      <alignment horizontal="right" vertical="center"/>
    </xf>
    <xf numFmtId="0" fontId="40" fillId="11" borderId="0" xfId="0" applyFont="1" applyFill="1" applyBorder="1" applyAlignment="1">
      <alignment horizontal="right"/>
    </xf>
    <xf numFmtId="167" fontId="43" fillId="7" borderId="0" xfId="0" applyNumberFormat="1" applyFont="1" applyFill="1" applyBorder="1" applyAlignment="1">
      <alignment horizontal="right"/>
    </xf>
    <xf numFmtId="0" fontId="44" fillId="7" borderId="0" xfId="0" applyFont="1" applyFill="1" applyBorder="1" applyAlignment="1">
      <alignment horizontal="right"/>
    </xf>
    <xf numFmtId="168" fontId="44" fillId="7" borderId="0" xfId="0" applyNumberFormat="1" applyFont="1" applyFill="1" applyBorder="1" applyAlignment="1">
      <alignment horizontal="right" vertical="center"/>
    </xf>
    <xf numFmtId="0" fontId="45" fillId="11" borderId="0" xfId="0" applyFont="1" applyFill="1" applyBorder="1" applyAlignment="1">
      <alignment horizontal="right"/>
    </xf>
    <xf numFmtId="0" fontId="46" fillId="7" borderId="0" xfId="0" applyFont="1" applyFill="1" applyBorder="1" applyAlignment="1">
      <alignment horizontal="left" vertical="center"/>
    </xf>
    <xf numFmtId="167" fontId="48" fillId="7" borderId="0" xfId="0" applyNumberFormat="1" applyFont="1" applyFill="1" applyBorder="1" applyAlignment="1">
      <alignment horizontal="right"/>
    </xf>
    <xf numFmtId="167" fontId="50" fillId="7" borderId="0" xfId="0" applyNumberFormat="1" applyFont="1" applyFill="1" applyBorder="1" applyAlignment="1">
      <alignment horizontal="right"/>
    </xf>
    <xf numFmtId="0" fontId="52" fillId="7" borderId="0" xfId="0" applyFont="1" applyFill="1" applyBorder="1" applyAlignment="1">
      <alignment horizontal="right"/>
    </xf>
    <xf numFmtId="168" fontId="54" fillId="7" borderId="0" xfId="0" applyNumberFormat="1" applyFont="1" applyFill="1" applyBorder="1" applyAlignment="1">
      <alignment horizontal="right" vertical="center"/>
    </xf>
    <xf numFmtId="0" fontId="0" fillId="0" borderId="0" xfId="0" applyAlignment="1">
      <alignment wrapText="1"/>
    </xf>
    <xf numFmtId="0" fontId="10" fillId="2" borderId="1" xfId="0" applyFont="1" applyFill="1" applyBorder="1" applyAlignment="1">
      <alignment horizontal="center" vertical="top" wrapText="1"/>
    </xf>
    <xf numFmtId="0" fontId="16" fillId="4" borderId="6" xfId="0" applyFont="1" applyFill="1" applyBorder="1" applyAlignment="1">
      <alignment horizontal="left" vertical="center" wrapText="1"/>
    </xf>
    <xf numFmtId="166" fontId="17" fillId="5" borderId="16" xfId="1" applyNumberFormat="1" applyFont="1" applyFill="1" applyBorder="1" applyAlignment="1" applyProtection="1">
      <alignment horizontal="right" wrapText="1"/>
    </xf>
    <xf numFmtId="3" fontId="18" fillId="5" borderId="17" xfId="1" applyNumberFormat="1" applyFont="1" applyFill="1" applyBorder="1" applyAlignment="1" applyProtection="1">
      <alignment horizontal="right" wrapText="1"/>
    </xf>
    <xf numFmtId="3" fontId="17" fillId="5" borderId="0" xfId="1" applyNumberFormat="1" applyFont="1" applyFill="1" applyBorder="1" applyAlignment="1" applyProtection="1">
      <alignment horizontal="right" wrapText="1"/>
    </xf>
    <xf numFmtId="0" fontId="19" fillId="6" borderId="6" xfId="0" applyFont="1" applyFill="1" applyBorder="1" applyAlignment="1">
      <alignment horizontal="left" vertical="center" wrapText="1"/>
    </xf>
    <xf numFmtId="3" fontId="20" fillId="6" borderId="16" xfId="1" applyNumberFormat="1" applyFont="1" applyFill="1" applyBorder="1" applyAlignment="1" applyProtection="1">
      <alignment horizontal="right" wrapText="1"/>
    </xf>
    <xf numFmtId="3" fontId="21" fillId="6" borderId="17" xfId="1" applyNumberFormat="1" applyFont="1" applyFill="1" applyBorder="1" applyAlignment="1" applyProtection="1">
      <alignment horizontal="right" wrapText="1"/>
    </xf>
    <xf numFmtId="3" fontId="20" fillId="6" borderId="0" xfId="1" applyNumberFormat="1" applyFont="1" applyFill="1" applyBorder="1" applyAlignment="1" applyProtection="1">
      <alignment horizontal="right" wrapText="1"/>
    </xf>
    <xf numFmtId="0" fontId="19" fillId="4" borderId="18" xfId="0" applyFont="1" applyFill="1" applyBorder="1" applyAlignment="1">
      <alignment horizontal="left" vertical="center" wrapText="1"/>
    </xf>
    <xf numFmtId="1" fontId="22" fillId="5" borderId="19" xfId="1" applyNumberFormat="1" applyFont="1" applyFill="1" applyBorder="1" applyAlignment="1" applyProtection="1">
      <alignment horizontal="right" wrapText="1"/>
    </xf>
    <xf numFmtId="1" fontId="21" fillId="5" borderId="20" xfId="1" applyNumberFormat="1" applyFont="1" applyFill="1" applyBorder="1" applyAlignment="1" applyProtection="1">
      <alignment horizontal="right" wrapText="1"/>
    </xf>
    <xf numFmtId="169" fontId="20" fillId="5" borderId="21" xfId="1" applyNumberFormat="1" applyFont="1" applyFill="1" applyBorder="1" applyAlignment="1" applyProtection="1">
      <alignment horizontal="right" wrapText="1"/>
    </xf>
    <xf numFmtId="1" fontId="21" fillId="5" borderId="21" xfId="1" applyNumberFormat="1" applyFont="1" applyFill="1" applyBorder="1" applyAlignment="1" applyProtection="1">
      <alignment horizontal="right" wrapText="1"/>
    </xf>
    <xf numFmtId="169" fontId="21" fillId="5" borderId="21" xfId="1" applyNumberFormat="1" applyFont="1" applyFill="1" applyBorder="1" applyAlignment="1" applyProtection="1">
      <alignment horizontal="right" wrapText="1"/>
    </xf>
    <xf numFmtId="1" fontId="22" fillId="7" borderId="16" xfId="1" applyNumberFormat="1" applyFont="1" applyFill="1" applyBorder="1" applyAlignment="1" applyProtection="1">
      <alignment horizontal="right" wrapText="1"/>
    </xf>
    <xf numFmtId="170" fontId="21" fillId="7" borderId="17" xfId="1" applyNumberFormat="1" applyFont="1" applyFill="1" applyBorder="1" applyAlignment="1" applyProtection="1">
      <alignment horizontal="right" wrapText="1"/>
    </xf>
    <xf numFmtId="171" fontId="20" fillId="7" borderId="0" xfId="1" applyNumberFormat="1" applyFont="1" applyFill="1" applyBorder="1" applyAlignment="1" applyProtection="1">
      <alignment horizontal="right" wrapText="1"/>
    </xf>
    <xf numFmtId="170" fontId="21" fillId="7" borderId="0" xfId="1" applyNumberFormat="1" applyFont="1" applyFill="1" applyBorder="1" applyAlignment="1" applyProtection="1">
      <alignment horizontal="right" wrapText="1"/>
    </xf>
    <xf numFmtId="0" fontId="23" fillId="3" borderId="6" xfId="0" applyFont="1" applyFill="1" applyBorder="1" applyAlignment="1">
      <alignment vertical="center" wrapText="1"/>
    </xf>
    <xf numFmtId="172" fontId="20" fillId="7" borderId="16" xfId="1" applyNumberFormat="1" applyFont="1" applyFill="1" applyBorder="1" applyAlignment="1" applyProtection="1">
      <alignment horizontal="right" wrapText="1"/>
    </xf>
    <xf numFmtId="171" fontId="20" fillId="7" borderId="16" xfId="1" applyNumberFormat="1" applyFont="1" applyFill="1" applyBorder="1" applyAlignment="1" applyProtection="1">
      <alignment horizontal="right" wrapText="1"/>
    </xf>
    <xf numFmtId="173" fontId="21" fillId="7" borderId="17" xfId="1" applyNumberFormat="1" applyFont="1" applyFill="1" applyBorder="1" applyAlignment="1" applyProtection="1">
      <alignment horizontal="right" wrapText="1"/>
    </xf>
    <xf numFmtId="173" fontId="21" fillId="7" borderId="0" xfId="1" applyNumberFormat="1" applyFont="1" applyFill="1" applyBorder="1" applyAlignment="1" applyProtection="1">
      <alignment horizontal="right" wrapText="1"/>
    </xf>
    <xf numFmtId="0" fontId="24" fillId="8" borderId="6" xfId="0" applyFont="1" applyFill="1" applyBorder="1" applyAlignment="1">
      <alignment vertical="center" wrapText="1"/>
    </xf>
    <xf numFmtId="171" fontId="25" fillId="9" borderId="16" xfId="1" applyNumberFormat="1" applyFont="1" applyFill="1" applyBorder="1" applyAlignment="1" applyProtection="1">
      <alignment horizontal="right" wrapText="1"/>
    </xf>
    <xf numFmtId="173" fontId="21" fillId="9" borderId="17" xfId="1" applyNumberFormat="1" applyFont="1" applyFill="1" applyBorder="1" applyAlignment="1" applyProtection="1">
      <alignment horizontal="right" wrapText="1"/>
    </xf>
    <xf numFmtId="171" fontId="25" fillId="9" borderId="0" xfId="1" applyNumberFormat="1" applyFont="1" applyFill="1" applyBorder="1" applyAlignment="1" applyProtection="1">
      <alignment horizontal="right" wrapText="1"/>
    </xf>
    <xf numFmtId="173" fontId="21" fillId="9" borderId="0" xfId="1" applyNumberFormat="1" applyFont="1" applyFill="1" applyBorder="1" applyAlignment="1" applyProtection="1">
      <alignment horizontal="right" wrapText="1"/>
    </xf>
    <xf numFmtId="0" fontId="26" fillId="7" borderId="6" xfId="0" applyFont="1" applyFill="1" applyBorder="1" applyAlignment="1">
      <alignment horizontal="left" vertical="center" wrapText="1"/>
    </xf>
    <xf numFmtId="0" fontId="26" fillId="8" borderId="6" xfId="0" applyFont="1" applyFill="1" applyBorder="1" applyAlignment="1">
      <alignment horizontal="left" vertical="center" wrapText="1"/>
    </xf>
    <xf numFmtId="171" fontId="20" fillId="9" borderId="16" xfId="1" applyNumberFormat="1" applyFont="1" applyFill="1" applyBorder="1" applyAlignment="1" applyProtection="1">
      <alignment horizontal="right" wrapText="1"/>
    </xf>
    <xf numFmtId="171" fontId="20" fillId="9" borderId="0" xfId="1" applyNumberFormat="1" applyFont="1" applyFill="1" applyBorder="1" applyAlignment="1" applyProtection="1">
      <alignment horizontal="right" wrapText="1"/>
    </xf>
    <xf numFmtId="0" fontId="24" fillId="7" borderId="6" xfId="0" applyFont="1" applyFill="1" applyBorder="1" applyAlignment="1">
      <alignment vertical="center" wrapText="1"/>
    </xf>
    <xf numFmtId="171" fontId="25" fillId="7" borderId="16" xfId="1" applyNumberFormat="1" applyFont="1" applyFill="1" applyBorder="1" applyAlignment="1" applyProtection="1">
      <alignment horizontal="right" wrapText="1"/>
    </xf>
    <xf numFmtId="171" fontId="25" fillId="7" borderId="0" xfId="1" applyNumberFormat="1" applyFont="1" applyFill="1" applyBorder="1" applyAlignment="1" applyProtection="1">
      <alignment horizontal="right" wrapText="1"/>
    </xf>
    <xf numFmtId="0" fontId="24" fillId="8" borderId="18" xfId="0" applyFont="1" applyFill="1" applyBorder="1" applyAlignment="1">
      <alignment vertical="center" wrapText="1"/>
    </xf>
    <xf numFmtId="171" fontId="25" fillId="9" borderId="19" xfId="1" applyNumberFormat="1" applyFont="1" applyFill="1" applyBorder="1" applyAlignment="1" applyProtection="1">
      <alignment horizontal="right" wrapText="1"/>
    </xf>
    <xf numFmtId="173" fontId="21" fillId="9" borderId="20" xfId="1" applyNumberFormat="1" applyFont="1" applyFill="1" applyBorder="1" applyAlignment="1" applyProtection="1">
      <alignment horizontal="right" wrapText="1"/>
    </xf>
    <xf numFmtId="171" fontId="25" fillId="9" borderId="21" xfId="1" applyNumberFormat="1" applyFont="1" applyFill="1" applyBorder="1" applyAlignment="1" applyProtection="1">
      <alignment horizontal="right" wrapText="1"/>
    </xf>
    <xf numFmtId="173" fontId="21" fillId="9" borderId="21" xfId="1" applyNumberFormat="1" applyFont="1" applyFill="1" applyBorder="1" applyAlignment="1" applyProtection="1">
      <alignment horizontal="right" wrapText="1"/>
    </xf>
    <xf numFmtId="0" fontId="19" fillId="10" borderId="6" xfId="0" applyFont="1" applyFill="1" applyBorder="1" applyAlignment="1">
      <alignment vertical="center" wrapText="1"/>
    </xf>
    <xf numFmtId="171" fontId="20" fillId="10" borderId="16" xfId="1" applyNumberFormat="1" applyFont="1" applyFill="1" applyBorder="1" applyAlignment="1" applyProtection="1">
      <alignment horizontal="right" wrapText="1"/>
    </xf>
    <xf numFmtId="173" fontId="21" fillId="10" borderId="17" xfId="1" applyNumberFormat="1" applyFont="1" applyFill="1" applyBorder="1" applyAlignment="1" applyProtection="1">
      <alignment horizontal="right" wrapText="1"/>
    </xf>
    <xf numFmtId="171" fontId="20" fillId="10" borderId="0" xfId="1" applyNumberFormat="1" applyFont="1" applyFill="1" applyBorder="1" applyAlignment="1" applyProtection="1">
      <alignment horizontal="right" wrapText="1"/>
    </xf>
    <xf numFmtId="173" fontId="21" fillId="10" borderId="0" xfId="1" applyNumberFormat="1" applyFont="1" applyFill="1" applyBorder="1" applyAlignment="1" applyProtection="1">
      <alignment horizontal="right" wrapText="1"/>
    </xf>
    <xf numFmtId="0" fontId="19" fillId="4" borderId="6" xfId="0" applyFont="1" applyFill="1" applyBorder="1" applyAlignment="1">
      <alignment vertical="center" wrapText="1"/>
    </xf>
    <xf numFmtId="171" fontId="20" fillId="5" borderId="16" xfId="1" applyNumberFormat="1" applyFont="1" applyFill="1" applyBorder="1" applyAlignment="1" applyProtection="1">
      <alignment horizontal="right" wrapText="1"/>
    </xf>
    <xf numFmtId="173" fontId="21" fillId="5" borderId="17" xfId="1" applyNumberFormat="1" applyFont="1" applyFill="1" applyBorder="1" applyAlignment="1" applyProtection="1">
      <alignment horizontal="right" wrapText="1"/>
    </xf>
    <xf numFmtId="171" fontId="20" fillId="5" borderId="0" xfId="1" applyNumberFormat="1" applyFont="1" applyFill="1" applyBorder="1" applyAlignment="1" applyProtection="1">
      <alignment horizontal="right" wrapText="1"/>
    </xf>
    <xf numFmtId="173" fontId="21" fillId="5" borderId="0" xfId="1" applyNumberFormat="1" applyFont="1" applyFill="1" applyBorder="1" applyAlignment="1" applyProtection="1">
      <alignment horizontal="right" wrapText="1"/>
    </xf>
    <xf numFmtId="0" fontId="10" fillId="4" borderId="6" xfId="0" applyFont="1" applyFill="1" applyBorder="1" applyAlignment="1">
      <alignment vertical="center" wrapText="1"/>
    </xf>
    <xf numFmtId="171" fontId="22" fillId="5" borderId="16" xfId="1" applyNumberFormat="1" applyFont="1" applyFill="1" applyBorder="1" applyAlignment="1" applyProtection="1">
      <alignment horizontal="right" wrapText="1"/>
    </xf>
    <xf numFmtId="171" fontId="22" fillId="5" borderId="0" xfId="1" applyNumberFormat="1" applyFont="1" applyFill="1" applyBorder="1" applyAlignment="1" applyProtection="1">
      <alignment horizontal="right" wrapText="1"/>
    </xf>
    <xf numFmtId="0" fontId="28" fillId="10" borderId="6" xfId="0" applyFont="1" applyFill="1" applyBorder="1" applyAlignment="1">
      <alignment vertical="center" wrapText="1"/>
    </xf>
    <xf numFmtId="171" fontId="25" fillId="10" borderId="16" xfId="1" applyNumberFormat="1" applyFont="1" applyFill="1" applyBorder="1" applyAlignment="1" applyProtection="1">
      <alignment horizontal="right" wrapText="1"/>
    </xf>
    <xf numFmtId="171" fontId="25" fillId="10" borderId="0" xfId="1" applyNumberFormat="1" applyFont="1" applyFill="1" applyBorder="1" applyAlignment="1" applyProtection="1">
      <alignment horizontal="right" wrapText="1"/>
    </xf>
    <xf numFmtId="0" fontId="19" fillId="4" borderId="18" xfId="0" applyFont="1" applyFill="1" applyBorder="1" applyAlignment="1">
      <alignment vertical="center" wrapText="1"/>
    </xf>
    <xf numFmtId="171" fontId="20" fillId="5" borderId="19" xfId="1" applyNumberFormat="1" applyFont="1" applyFill="1" applyBorder="1" applyAlignment="1" applyProtection="1">
      <alignment horizontal="right" wrapText="1"/>
    </xf>
    <xf numFmtId="173" fontId="21" fillId="5" borderId="20" xfId="1" applyNumberFormat="1" applyFont="1" applyFill="1" applyBorder="1" applyAlignment="1" applyProtection="1">
      <alignment horizontal="right" wrapText="1"/>
    </xf>
    <xf numFmtId="171" fontId="20" fillId="5" borderId="21" xfId="1" applyNumberFormat="1" applyFont="1" applyFill="1" applyBorder="1" applyAlignment="1" applyProtection="1">
      <alignment horizontal="right" wrapText="1"/>
    </xf>
    <xf numFmtId="173" fontId="21" fillId="5" borderId="21" xfId="1" applyNumberFormat="1" applyFont="1" applyFill="1" applyBorder="1" applyAlignment="1" applyProtection="1">
      <alignment horizontal="right" wrapText="1"/>
    </xf>
    <xf numFmtId="171" fontId="22" fillId="7" borderId="16" xfId="1" applyNumberFormat="1" applyFont="1" applyFill="1" applyBorder="1" applyAlignment="1" applyProtection="1">
      <alignment horizontal="right" vertical="center" wrapText="1"/>
    </xf>
    <xf numFmtId="173" fontId="21" fillId="7" borderId="17" xfId="1" applyNumberFormat="1" applyFont="1" applyFill="1" applyBorder="1" applyAlignment="1" applyProtection="1">
      <alignment horizontal="right" vertical="center" wrapText="1"/>
    </xf>
    <xf numFmtId="171" fontId="22" fillId="7" borderId="0" xfId="1" applyNumberFormat="1" applyFont="1" applyFill="1" applyBorder="1" applyAlignment="1" applyProtection="1">
      <alignment horizontal="right" vertical="center" wrapText="1"/>
    </xf>
    <xf numFmtId="173" fontId="21" fillId="7" borderId="0" xfId="1" applyNumberFormat="1" applyFont="1" applyFill="1" applyBorder="1" applyAlignment="1" applyProtection="1">
      <alignment horizontal="right" vertical="center" wrapText="1"/>
    </xf>
    <xf numFmtId="171" fontId="22" fillId="7" borderId="16" xfId="1" applyNumberFormat="1" applyFont="1" applyFill="1" applyBorder="1" applyAlignment="1" applyProtection="1">
      <alignment horizontal="right" wrapText="1"/>
    </xf>
    <xf numFmtId="171" fontId="22" fillId="7" borderId="0" xfId="1" applyNumberFormat="1" applyFont="1" applyFill="1" applyBorder="1" applyAlignment="1" applyProtection="1">
      <alignment horizontal="right" wrapText="1"/>
    </xf>
    <xf numFmtId="169" fontId="22" fillId="7" borderId="0" xfId="1" applyNumberFormat="1" applyFont="1" applyFill="1" applyBorder="1" applyAlignment="1" applyProtection="1">
      <alignment horizontal="right" wrapText="1"/>
    </xf>
    <xf numFmtId="173" fontId="29" fillId="7" borderId="0" xfId="1" applyNumberFormat="1" applyFont="1" applyFill="1" applyBorder="1" applyAlignment="1" applyProtection="1">
      <alignment horizontal="right" wrapText="1"/>
    </xf>
    <xf numFmtId="171" fontId="20" fillId="9" borderId="16" xfId="1" applyNumberFormat="1" applyFont="1" applyFill="1" applyBorder="1" applyAlignment="1" applyProtection="1">
      <alignment horizontal="right" vertical="center" wrapText="1"/>
    </xf>
    <xf numFmtId="173" fontId="21" fillId="9" borderId="17" xfId="1" applyNumberFormat="1" applyFont="1" applyFill="1" applyBorder="1" applyAlignment="1" applyProtection="1">
      <alignment horizontal="right" vertical="center" wrapText="1"/>
    </xf>
    <xf numFmtId="171" fontId="20" fillId="9" borderId="0" xfId="1" applyNumberFormat="1" applyFont="1" applyFill="1" applyBorder="1" applyAlignment="1" applyProtection="1">
      <alignment horizontal="right" vertical="center" wrapText="1"/>
    </xf>
    <xf numFmtId="173" fontId="21" fillId="9" borderId="0" xfId="1" applyNumberFormat="1" applyFont="1" applyFill="1" applyBorder="1" applyAlignment="1" applyProtection="1">
      <alignment horizontal="right" vertical="center" wrapText="1"/>
    </xf>
    <xf numFmtId="0" fontId="10" fillId="8" borderId="6" xfId="0" applyFont="1" applyFill="1" applyBorder="1" applyAlignment="1">
      <alignment vertical="center" wrapText="1"/>
    </xf>
    <xf numFmtId="171" fontId="22" fillId="9" borderId="16" xfId="1" applyNumberFormat="1" applyFont="1" applyFill="1" applyBorder="1" applyAlignment="1" applyProtection="1">
      <alignment horizontal="right" wrapText="1"/>
    </xf>
    <xf numFmtId="171" fontId="22" fillId="9" borderId="0" xfId="1" applyNumberFormat="1" applyFont="1" applyFill="1" applyBorder="1" applyAlignment="1" applyProtection="1">
      <alignment horizontal="right" wrapText="1"/>
    </xf>
    <xf numFmtId="0" fontId="30" fillId="8" borderId="18" xfId="0" applyFont="1" applyFill="1" applyBorder="1" applyAlignment="1">
      <alignment vertical="center" wrapText="1"/>
    </xf>
    <xf numFmtId="171" fontId="20" fillId="9" borderId="19" xfId="1" applyNumberFormat="1" applyFont="1" applyFill="1" applyBorder="1" applyAlignment="1" applyProtection="1">
      <alignment horizontal="right" wrapText="1"/>
    </xf>
    <xf numFmtId="171" fontId="20" fillId="9" borderId="21" xfId="1" applyNumberFormat="1" applyFont="1" applyFill="1" applyBorder="1" applyAlignment="1" applyProtection="1">
      <alignment horizontal="right" wrapText="1"/>
    </xf>
    <xf numFmtId="0" fontId="30" fillId="7" borderId="6" xfId="0" applyFont="1" applyFill="1" applyBorder="1" applyAlignment="1">
      <alignment vertical="center" wrapText="1"/>
    </xf>
    <xf numFmtId="0" fontId="31" fillId="9" borderId="6" xfId="0" applyFont="1" applyFill="1" applyBorder="1" applyAlignment="1">
      <alignment vertical="center" wrapText="1"/>
    </xf>
    <xf numFmtId="0" fontId="19" fillId="9" borderId="18" xfId="0" applyFont="1" applyFill="1" applyBorder="1" applyAlignment="1">
      <alignment horizontal="left" vertical="center" wrapText="1"/>
    </xf>
    <xf numFmtId="0" fontId="19" fillId="9" borderId="6" xfId="0" applyFont="1" applyFill="1" applyBorder="1" applyAlignment="1">
      <alignment vertical="center" wrapText="1"/>
    </xf>
    <xf numFmtId="0" fontId="24" fillId="2" borderId="12" xfId="0" applyFont="1" applyFill="1" applyBorder="1" applyAlignment="1">
      <alignment vertical="center" wrapText="1"/>
    </xf>
    <xf numFmtId="171" fontId="25" fillId="2" borderId="13" xfId="1" applyNumberFormat="1" applyFont="1" applyFill="1" applyBorder="1" applyAlignment="1" applyProtection="1">
      <alignment horizontal="right" wrapText="1"/>
    </xf>
    <xf numFmtId="173" fontId="21" fillId="2" borderId="14" xfId="1" applyNumberFormat="1" applyFont="1" applyFill="1" applyBorder="1" applyAlignment="1" applyProtection="1">
      <alignment horizontal="right" wrapText="1"/>
    </xf>
    <xf numFmtId="171" fontId="25" fillId="2" borderId="15" xfId="1" applyNumberFormat="1" applyFont="1" applyFill="1" applyBorder="1" applyAlignment="1" applyProtection="1">
      <alignment horizontal="right" wrapText="1"/>
    </xf>
    <xf numFmtId="173" fontId="21" fillId="2" borderId="15" xfId="1" applyNumberFormat="1" applyFont="1" applyFill="1" applyBorder="1" applyAlignment="1" applyProtection="1">
      <alignment horizontal="right" wrapText="1"/>
    </xf>
    <xf numFmtId="0" fontId="55" fillId="0" borderId="0" xfId="0" applyFont="1" applyAlignment="1">
      <alignment horizontal="center"/>
    </xf>
    <xf numFmtId="165" fontId="26" fillId="8" borderId="6" xfId="1" applyNumberFormat="1" applyFont="1" applyFill="1" applyBorder="1" applyAlignment="1">
      <alignment horizontal="left" vertical="center"/>
    </xf>
    <xf numFmtId="165" fontId="24" fillId="7" borderId="6" xfId="1" applyNumberFormat="1" applyFont="1" applyFill="1" applyBorder="1" applyAlignment="1">
      <alignment vertical="center"/>
    </xf>
    <xf numFmtId="165" fontId="24" fillId="8" borderId="18" xfId="1" applyNumberFormat="1" applyFont="1" applyFill="1" applyBorder="1" applyAlignment="1">
      <alignment vertical="center"/>
    </xf>
    <xf numFmtId="166" fontId="16" fillId="4" borderId="6" xfId="1" applyNumberFormat="1" applyFont="1" applyFill="1" applyBorder="1" applyAlignment="1">
      <alignment horizontal="left" vertical="center"/>
    </xf>
    <xf numFmtId="166" fontId="19" fillId="6" borderId="6" xfId="1" applyNumberFormat="1" applyFont="1" applyFill="1" applyBorder="1" applyAlignment="1">
      <alignment horizontal="left" vertical="center"/>
    </xf>
    <xf numFmtId="166" fontId="23" fillId="3" borderId="6" xfId="1" applyNumberFormat="1" applyFont="1" applyFill="1" applyBorder="1" applyAlignment="1">
      <alignment vertical="center"/>
    </xf>
    <xf numFmtId="166" fontId="19" fillId="7" borderId="6" xfId="1" applyNumberFormat="1" applyFont="1" applyFill="1" applyBorder="1" applyAlignment="1">
      <alignment vertical="center"/>
    </xf>
    <xf numFmtId="166" fontId="24" fillId="8" borderId="6" xfId="1" applyNumberFormat="1" applyFont="1" applyFill="1" applyBorder="1" applyAlignment="1">
      <alignment vertical="center"/>
    </xf>
    <xf numFmtId="166" fontId="26" fillId="7" borderId="6" xfId="1" applyNumberFormat="1" applyFont="1" applyFill="1" applyBorder="1" applyAlignment="1">
      <alignment horizontal="left" vertical="center"/>
    </xf>
    <xf numFmtId="166" fontId="19" fillId="10" borderId="6" xfId="1" applyNumberFormat="1" applyFont="1" applyFill="1" applyBorder="1" applyAlignment="1">
      <alignment vertical="center"/>
    </xf>
    <xf numFmtId="166" fontId="19" fillId="4" borderId="6" xfId="1" applyNumberFormat="1" applyFont="1" applyFill="1" applyBorder="1" applyAlignment="1">
      <alignment vertical="center"/>
    </xf>
    <xf numFmtId="166" fontId="10" fillId="4" borderId="6" xfId="1" applyNumberFormat="1" applyFont="1" applyFill="1" applyBorder="1" applyAlignment="1">
      <alignment vertical="center"/>
    </xf>
    <xf numFmtId="166" fontId="28" fillId="10" borderId="6" xfId="1" applyNumberFormat="1" applyFont="1" applyFill="1" applyBorder="1" applyAlignment="1">
      <alignment vertical="center"/>
    </xf>
    <xf numFmtId="166" fontId="10" fillId="7" borderId="6" xfId="1" applyNumberFormat="1" applyFont="1" applyFill="1" applyBorder="1" applyAlignment="1">
      <alignment vertical="center" wrapText="1"/>
    </xf>
    <xf numFmtId="166" fontId="19" fillId="8" borderId="6" xfId="1" applyNumberFormat="1" applyFont="1" applyFill="1" applyBorder="1" applyAlignment="1">
      <alignment vertical="center"/>
    </xf>
    <xf numFmtId="166" fontId="19" fillId="8" borderId="6" xfId="1" applyNumberFormat="1" applyFont="1" applyFill="1" applyBorder="1" applyAlignment="1">
      <alignment vertical="center" wrapText="1"/>
    </xf>
    <xf numFmtId="166" fontId="10" fillId="7" borderId="6" xfId="1" applyNumberFormat="1" applyFont="1" applyFill="1" applyBorder="1" applyAlignment="1">
      <alignment vertical="center"/>
    </xf>
    <xf numFmtId="166" fontId="19" fillId="7" borderId="6" xfId="1" applyNumberFormat="1" applyFont="1" applyFill="1" applyBorder="1" applyAlignment="1">
      <alignment vertical="center" wrapText="1"/>
    </xf>
    <xf numFmtId="166" fontId="10" fillId="8" borderId="6" xfId="1" applyNumberFormat="1" applyFont="1" applyFill="1" applyBorder="1" applyAlignment="1">
      <alignment vertical="center"/>
    </xf>
    <xf numFmtId="166" fontId="19" fillId="8" borderId="6" xfId="1" applyNumberFormat="1" applyFont="1" applyFill="1" applyBorder="1" applyAlignment="1">
      <alignment horizontal="left" vertical="center" wrapText="1"/>
    </xf>
    <xf numFmtId="166" fontId="30" fillId="8" borderId="18" xfId="1" applyNumberFormat="1" applyFont="1" applyFill="1" applyBorder="1" applyAlignment="1">
      <alignment vertical="center"/>
    </xf>
    <xf numFmtId="166" fontId="31" fillId="9" borderId="6" xfId="1" applyNumberFormat="1" applyFont="1" applyFill="1" applyBorder="1" applyAlignment="1">
      <alignment vertical="center"/>
    </xf>
    <xf numFmtId="166" fontId="26" fillId="7" borderId="6" xfId="1" applyNumberFormat="1" applyFont="1" applyFill="1" applyBorder="1" applyAlignment="1">
      <alignment vertical="center" wrapText="1"/>
    </xf>
    <xf numFmtId="166" fontId="19" fillId="9" borderId="18" xfId="1" applyNumberFormat="1" applyFont="1" applyFill="1" applyBorder="1" applyAlignment="1">
      <alignment horizontal="left" vertical="center"/>
    </xf>
    <xf numFmtId="166" fontId="19" fillId="9" borderId="6" xfId="1" applyNumberFormat="1" applyFont="1" applyFill="1" applyBorder="1" applyAlignment="1">
      <alignment vertical="center"/>
    </xf>
    <xf numFmtId="0" fontId="56" fillId="2" borderId="6" xfId="0" applyFont="1" applyFill="1" applyBorder="1" applyAlignment="1">
      <alignment horizontal="center" vertical="center" wrapText="1"/>
    </xf>
    <xf numFmtId="0" fontId="38" fillId="7" borderId="0" xfId="0" applyFont="1" applyFill="1" applyBorder="1" applyAlignment="1"/>
    <xf numFmtId="0" fontId="36" fillId="7" borderId="0" xfId="0" applyFont="1" applyFill="1" applyBorder="1" applyAlignment="1"/>
    <xf numFmtId="0" fontId="41" fillId="11" borderId="0" xfId="0" applyFont="1" applyFill="1" applyBorder="1" applyAlignment="1"/>
    <xf numFmtId="0" fontId="42" fillId="7" borderId="0" xfId="0" applyFont="1" applyFill="1" applyBorder="1" applyAlignment="1"/>
    <xf numFmtId="0" fontId="41" fillId="7" borderId="0" xfId="0" applyFont="1" applyFill="1" applyBorder="1" applyAlignment="1"/>
    <xf numFmtId="0" fontId="47" fillId="7" borderId="0" xfId="0" applyFont="1" applyFill="1" applyBorder="1" applyAlignment="1"/>
    <xf numFmtId="0" fontId="49" fillId="7" borderId="0" xfId="0" applyFont="1" applyFill="1" applyBorder="1" applyAlignment="1"/>
    <xf numFmtId="0" fontId="51" fillId="7" borderId="0" xfId="0" applyFont="1" applyFill="1" applyBorder="1" applyAlignment="1"/>
    <xf numFmtId="0" fontId="53" fillId="7" borderId="0" xfId="0" applyFont="1" applyFill="1" applyBorder="1" applyAlignment="1"/>
    <xf numFmtId="166" fontId="57" fillId="4" borderId="6" xfId="1" applyNumberFormat="1" applyFont="1" applyFill="1" applyBorder="1" applyAlignment="1">
      <alignment horizontal="left" vertical="center"/>
    </xf>
    <xf numFmtId="166" fontId="28" fillId="6" borderId="6" xfId="1" applyNumberFormat="1" applyFont="1" applyFill="1" applyBorder="1" applyAlignment="1">
      <alignment horizontal="left" vertical="center"/>
    </xf>
    <xf numFmtId="166" fontId="58" fillId="3" borderId="6" xfId="1" applyNumberFormat="1" applyFont="1" applyFill="1" applyBorder="1" applyAlignment="1">
      <alignment vertical="center"/>
    </xf>
    <xf numFmtId="166" fontId="28" fillId="7" borderId="6" xfId="1" applyNumberFormat="1" applyFont="1" applyFill="1" applyBorder="1" applyAlignment="1">
      <alignment vertical="center"/>
    </xf>
    <xf numFmtId="166" fontId="28" fillId="8" borderId="6" xfId="1" applyNumberFormat="1" applyFont="1" applyFill="1" applyBorder="1" applyAlignment="1">
      <alignment vertical="center"/>
    </xf>
    <xf numFmtId="166" fontId="28" fillId="7" borderId="6" xfId="1" applyNumberFormat="1" applyFont="1" applyFill="1" applyBorder="1" applyAlignment="1">
      <alignment horizontal="left" vertical="center"/>
    </xf>
    <xf numFmtId="165" fontId="28" fillId="8" borderId="6" xfId="1" applyNumberFormat="1" applyFont="1" applyFill="1" applyBorder="1" applyAlignment="1">
      <alignment horizontal="left" vertical="center"/>
    </xf>
    <xf numFmtId="165" fontId="28" fillId="7" borderId="6" xfId="1" applyNumberFormat="1" applyFont="1" applyFill="1" applyBorder="1" applyAlignment="1">
      <alignment vertical="center"/>
    </xf>
    <xf numFmtId="165" fontId="28" fillId="8" borderId="18" xfId="1" applyNumberFormat="1" applyFont="1" applyFill="1" applyBorder="1" applyAlignment="1">
      <alignment vertical="center"/>
    </xf>
    <xf numFmtId="166" fontId="28" fillId="4" borderId="6" xfId="1" applyNumberFormat="1" applyFont="1" applyFill="1" applyBorder="1" applyAlignment="1">
      <alignment vertical="center"/>
    </xf>
    <xf numFmtId="166" fontId="59" fillId="4" borderId="6" xfId="1" applyNumberFormat="1" applyFont="1" applyFill="1" applyBorder="1" applyAlignment="1">
      <alignment vertical="center"/>
    </xf>
    <xf numFmtId="166" fontId="28" fillId="9" borderId="18" xfId="1" applyNumberFormat="1" applyFont="1" applyFill="1" applyBorder="1" applyAlignment="1">
      <alignment horizontal="left" vertical="center"/>
    </xf>
    <xf numFmtId="166" fontId="59" fillId="7" borderId="6" xfId="1" applyNumberFormat="1" applyFont="1" applyFill="1" applyBorder="1" applyAlignment="1">
      <alignment vertical="center" wrapText="1"/>
    </xf>
    <xf numFmtId="166" fontId="28" fillId="8" borderId="6" xfId="1" applyNumberFormat="1" applyFont="1" applyFill="1" applyBorder="1" applyAlignment="1">
      <alignment vertical="center" wrapText="1"/>
    </xf>
    <xf numFmtId="166" fontId="59" fillId="7" borderId="6" xfId="1" applyNumberFormat="1" applyFont="1" applyFill="1" applyBorder="1" applyAlignment="1">
      <alignment vertical="center"/>
    </xf>
    <xf numFmtId="166" fontId="28" fillId="7" borderId="6" xfId="1" applyNumberFormat="1" applyFont="1" applyFill="1" applyBorder="1" applyAlignment="1">
      <alignment vertical="center" wrapText="1"/>
    </xf>
    <xf numFmtId="166" fontId="59" fillId="8" borderId="6" xfId="1" applyNumberFormat="1" applyFont="1" applyFill="1" applyBorder="1" applyAlignment="1">
      <alignment vertical="center"/>
    </xf>
    <xf numFmtId="166" fontId="28" fillId="8" borderId="6" xfId="1" applyNumberFormat="1" applyFont="1" applyFill="1" applyBorder="1" applyAlignment="1">
      <alignment horizontal="left" vertical="center" wrapText="1"/>
    </xf>
    <xf numFmtId="166" fontId="60" fillId="8" borderId="18" xfId="1" applyNumberFormat="1" applyFont="1" applyFill="1" applyBorder="1" applyAlignment="1">
      <alignment vertical="center"/>
    </xf>
    <xf numFmtId="166" fontId="60" fillId="9" borderId="6" xfId="1" applyNumberFormat="1" applyFont="1" applyFill="1" applyBorder="1" applyAlignment="1">
      <alignment vertical="center"/>
    </xf>
    <xf numFmtId="166" fontId="28" fillId="9" borderId="6" xfId="1" applyNumberFormat="1" applyFont="1" applyFill="1" applyBorder="1" applyAlignment="1">
      <alignment vertical="center"/>
    </xf>
    <xf numFmtId="166" fontId="16" fillId="4" borderId="23" xfId="1" applyNumberFormat="1" applyFont="1" applyFill="1" applyBorder="1" applyAlignment="1">
      <alignment horizontal="left" vertical="center"/>
    </xf>
    <xf numFmtId="166" fontId="16" fillId="4" borderId="22" xfId="1" applyNumberFormat="1" applyFont="1" applyFill="1" applyBorder="1" applyAlignment="1">
      <alignment horizontal="left" vertical="center"/>
    </xf>
    <xf numFmtId="166" fontId="19" fillId="6" borderId="23" xfId="1" applyNumberFormat="1" applyFont="1" applyFill="1" applyBorder="1" applyAlignment="1">
      <alignment horizontal="left" vertical="center"/>
    </xf>
    <xf numFmtId="166" fontId="19" fillId="6" borderId="22" xfId="1" applyNumberFormat="1" applyFont="1" applyFill="1" applyBorder="1" applyAlignment="1">
      <alignment horizontal="left" vertical="center"/>
    </xf>
    <xf numFmtId="166" fontId="23" fillId="3" borderId="23" xfId="1" applyNumberFormat="1" applyFont="1" applyFill="1" applyBorder="1" applyAlignment="1">
      <alignment vertical="center"/>
    </xf>
    <xf numFmtId="166" fontId="23" fillId="3" borderId="22" xfId="1" applyNumberFormat="1" applyFont="1" applyFill="1" applyBorder="1" applyAlignment="1">
      <alignment vertical="center"/>
    </xf>
    <xf numFmtId="166" fontId="19" fillId="7" borderId="23" xfId="1" applyNumberFormat="1" applyFont="1" applyFill="1" applyBorder="1" applyAlignment="1">
      <alignment vertical="center"/>
    </xf>
    <xf numFmtId="166" fontId="19" fillId="7" borderId="22" xfId="1" applyNumberFormat="1" applyFont="1" applyFill="1" applyBorder="1" applyAlignment="1">
      <alignment vertical="center"/>
    </xf>
    <xf numFmtId="166" fontId="24" fillId="8" borderId="23" xfId="1" applyNumberFormat="1" applyFont="1" applyFill="1" applyBorder="1" applyAlignment="1">
      <alignment vertical="center"/>
    </xf>
    <xf numFmtId="166" fontId="24" fillId="8" borderId="22" xfId="1" applyNumberFormat="1" applyFont="1" applyFill="1" applyBorder="1" applyAlignment="1">
      <alignment vertical="center"/>
    </xf>
    <xf numFmtId="166" fontId="26" fillId="7" borderId="23" xfId="1" applyNumberFormat="1" applyFont="1" applyFill="1" applyBorder="1" applyAlignment="1">
      <alignment horizontal="left" vertical="center"/>
    </xf>
    <xf numFmtId="166" fontId="26" fillId="7" borderId="22" xfId="1" applyNumberFormat="1" applyFont="1" applyFill="1" applyBorder="1" applyAlignment="1">
      <alignment horizontal="left" vertical="center"/>
    </xf>
    <xf numFmtId="165" fontId="26" fillId="8" borderId="23" xfId="1" applyNumberFormat="1" applyFont="1" applyFill="1" applyBorder="1" applyAlignment="1">
      <alignment horizontal="left" vertical="center"/>
    </xf>
    <xf numFmtId="165" fontId="26" fillId="8" borderId="22" xfId="1" applyNumberFormat="1" applyFont="1" applyFill="1" applyBorder="1" applyAlignment="1">
      <alignment horizontal="left" vertical="center"/>
    </xf>
    <xf numFmtId="165" fontId="24" fillId="7" borderId="23" xfId="1" applyNumberFormat="1" applyFont="1" applyFill="1" applyBorder="1" applyAlignment="1">
      <alignment vertical="center"/>
    </xf>
    <xf numFmtId="165" fontId="24" fillId="7" borderId="22" xfId="1" applyNumberFormat="1" applyFont="1" applyFill="1" applyBorder="1" applyAlignment="1">
      <alignment vertical="center"/>
    </xf>
    <xf numFmtId="165" fontId="24" fillId="8" borderId="24" xfId="1" applyNumberFormat="1" applyFont="1" applyFill="1" applyBorder="1" applyAlignment="1">
      <alignment vertical="center"/>
    </xf>
    <xf numFmtId="165" fontId="24" fillId="8" borderId="25" xfId="1" applyNumberFormat="1" applyFont="1" applyFill="1" applyBorder="1" applyAlignment="1">
      <alignment vertical="center"/>
    </xf>
    <xf numFmtId="166" fontId="19" fillId="10" borderId="23" xfId="1" applyNumberFormat="1" applyFont="1" applyFill="1" applyBorder="1" applyAlignment="1">
      <alignment vertical="center"/>
    </xf>
    <xf numFmtId="166" fontId="19" fillId="10" borderId="22" xfId="1" applyNumberFormat="1" applyFont="1" applyFill="1" applyBorder="1" applyAlignment="1">
      <alignment vertical="center"/>
    </xf>
    <xf numFmtId="166" fontId="19" fillId="4" borderId="23" xfId="1" applyNumberFormat="1" applyFont="1" applyFill="1" applyBorder="1" applyAlignment="1">
      <alignment vertical="center"/>
    </xf>
    <xf numFmtId="166" fontId="19" fillId="4" borderId="22" xfId="1" applyNumberFormat="1" applyFont="1" applyFill="1" applyBorder="1" applyAlignment="1">
      <alignment vertical="center"/>
    </xf>
    <xf numFmtId="166" fontId="10" fillId="4" borderId="23" xfId="1" applyNumberFormat="1" applyFont="1" applyFill="1" applyBorder="1" applyAlignment="1">
      <alignment vertical="center"/>
    </xf>
    <xf numFmtId="166" fontId="10" fillId="4" borderId="22" xfId="1" applyNumberFormat="1" applyFont="1" applyFill="1" applyBorder="1" applyAlignment="1">
      <alignment vertical="center"/>
    </xf>
    <xf numFmtId="166" fontId="28" fillId="10" borderId="23" xfId="1" applyNumberFormat="1" applyFont="1" applyFill="1" applyBorder="1" applyAlignment="1">
      <alignment vertical="center"/>
    </xf>
    <xf numFmtId="166" fontId="28" fillId="10" borderId="22" xfId="1" applyNumberFormat="1" applyFont="1" applyFill="1" applyBorder="1" applyAlignment="1">
      <alignment vertical="center"/>
    </xf>
    <xf numFmtId="166" fontId="19" fillId="9" borderId="24" xfId="1" applyNumberFormat="1" applyFont="1" applyFill="1" applyBorder="1" applyAlignment="1">
      <alignment horizontal="left" vertical="center"/>
    </xf>
    <xf numFmtId="166" fontId="19" fillId="9" borderId="25" xfId="1" applyNumberFormat="1" applyFont="1" applyFill="1" applyBorder="1" applyAlignment="1">
      <alignment horizontal="left" vertical="center"/>
    </xf>
    <xf numFmtId="166" fontId="10" fillId="7" borderId="23" xfId="1" applyNumberFormat="1" applyFont="1" applyFill="1" applyBorder="1" applyAlignment="1">
      <alignment vertical="center" wrapText="1"/>
    </xf>
    <xf numFmtId="166" fontId="10" fillId="7" borderId="22" xfId="1" applyNumberFormat="1" applyFont="1" applyFill="1" applyBorder="1" applyAlignment="1">
      <alignment vertical="center" wrapText="1"/>
    </xf>
    <xf numFmtId="166" fontId="19" fillId="8" borderId="23" xfId="1" applyNumberFormat="1" applyFont="1" applyFill="1" applyBorder="1" applyAlignment="1">
      <alignment vertical="center"/>
    </xf>
    <xf numFmtId="166" fontId="19" fillId="8" borderId="22" xfId="1" applyNumberFormat="1" applyFont="1" applyFill="1" applyBorder="1" applyAlignment="1">
      <alignment vertical="center"/>
    </xf>
    <xf numFmtId="166" fontId="19" fillId="8" borderId="23" xfId="1" applyNumberFormat="1" applyFont="1" applyFill="1" applyBorder="1" applyAlignment="1">
      <alignment vertical="center" wrapText="1"/>
    </xf>
    <xf numFmtId="166" fontId="19" fillId="8" borderId="22" xfId="1" applyNumberFormat="1" applyFont="1" applyFill="1" applyBorder="1" applyAlignment="1">
      <alignment vertical="center" wrapText="1"/>
    </xf>
    <xf numFmtId="166" fontId="10" fillId="7" borderId="23" xfId="1" applyNumberFormat="1" applyFont="1" applyFill="1" applyBorder="1" applyAlignment="1">
      <alignment vertical="center"/>
    </xf>
    <xf numFmtId="166" fontId="10" fillId="7" borderId="22" xfId="1" applyNumberFormat="1" applyFont="1" applyFill="1" applyBorder="1" applyAlignment="1">
      <alignment vertical="center"/>
    </xf>
    <xf numFmtId="166" fontId="19" fillId="7" borderId="23" xfId="1" applyNumberFormat="1" applyFont="1" applyFill="1" applyBorder="1" applyAlignment="1">
      <alignment vertical="center" wrapText="1"/>
    </xf>
    <xf numFmtId="166" fontId="19" fillId="7" borderId="22" xfId="1" applyNumberFormat="1" applyFont="1" applyFill="1" applyBorder="1" applyAlignment="1">
      <alignment vertical="center" wrapText="1"/>
    </xf>
    <xf numFmtId="166" fontId="10" fillId="8" borderId="23" xfId="1" applyNumberFormat="1" applyFont="1" applyFill="1" applyBorder="1" applyAlignment="1">
      <alignment vertical="center"/>
    </xf>
    <xf numFmtId="166" fontId="10" fillId="8" borderId="22" xfId="1" applyNumberFormat="1" applyFont="1" applyFill="1" applyBorder="1" applyAlignment="1">
      <alignment vertical="center"/>
    </xf>
    <xf numFmtId="166" fontId="19" fillId="8" borderId="23" xfId="1" applyNumberFormat="1" applyFont="1" applyFill="1" applyBorder="1" applyAlignment="1">
      <alignment horizontal="left" vertical="center" wrapText="1"/>
    </xf>
    <xf numFmtId="166" fontId="19" fillId="8" borderId="22" xfId="1" applyNumberFormat="1" applyFont="1" applyFill="1" applyBorder="1" applyAlignment="1">
      <alignment horizontal="left" vertical="center" wrapText="1"/>
    </xf>
    <xf numFmtId="166" fontId="30" fillId="8" borderId="24" xfId="1" applyNumberFormat="1" applyFont="1" applyFill="1" applyBorder="1" applyAlignment="1">
      <alignment vertical="center"/>
    </xf>
    <xf numFmtId="166" fontId="30" fillId="8" borderId="25" xfId="1" applyNumberFormat="1" applyFont="1" applyFill="1" applyBorder="1" applyAlignment="1">
      <alignment vertical="center"/>
    </xf>
    <xf numFmtId="166" fontId="31" fillId="9" borderId="23" xfId="1" applyNumberFormat="1" applyFont="1" applyFill="1" applyBorder="1" applyAlignment="1">
      <alignment vertical="center"/>
    </xf>
    <xf numFmtId="166" fontId="31" fillId="9" borderId="22" xfId="1" applyNumberFormat="1" applyFont="1" applyFill="1" applyBorder="1" applyAlignment="1">
      <alignment vertical="center"/>
    </xf>
    <xf numFmtId="166" fontId="26" fillId="7" borderId="23" xfId="1" applyNumberFormat="1" applyFont="1" applyFill="1" applyBorder="1" applyAlignment="1">
      <alignment vertical="center" wrapText="1"/>
    </xf>
    <xf numFmtId="166" fontId="26" fillId="7" borderId="22" xfId="1" applyNumberFormat="1" applyFont="1" applyFill="1" applyBorder="1" applyAlignment="1">
      <alignment vertical="center" wrapText="1"/>
    </xf>
    <xf numFmtId="166" fontId="19" fillId="9" borderId="23" xfId="1" applyNumberFormat="1" applyFont="1" applyFill="1" applyBorder="1" applyAlignment="1">
      <alignment vertical="center"/>
    </xf>
    <xf numFmtId="166" fontId="19" fillId="9" borderId="22" xfId="1" applyNumberFormat="1" applyFont="1" applyFill="1" applyBorder="1" applyAlignment="1">
      <alignment vertical="center"/>
    </xf>
    <xf numFmtId="166" fontId="24" fillId="2" borderId="26" xfId="1" applyNumberFormat="1" applyFont="1" applyFill="1" applyBorder="1" applyAlignment="1">
      <alignment vertical="center"/>
    </xf>
    <xf numFmtId="166" fontId="24" fillId="2" borderId="27" xfId="1" applyNumberFormat="1" applyFont="1" applyFill="1" applyBorder="1" applyAlignment="1">
      <alignment vertical="center"/>
    </xf>
    <xf numFmtId="166" fontId="24" fillId="2" borderId="28" xfId="1" applyNumberFormat="1" applyFont="1" applyFill="1" applyBorder="1" applyAlignment="1">
      <alignment vertical="center"/>
    </xf>
    <xf numFmtId="0" fontId="55" fillId="0" borderId="29" xfId="1" applyNumberFormat="1" applyFont="1" applyBorder="1" applyAlignment="1">
      <alignment horizontal="center" vertical="center"/>
    </xf>
    <xf numFmtId="0" fontId="55" fillId="0" borderId="30" xfId="1" applyNumberFormat="1" applyFont="1" applyBorder="1" applyAlignment="1">
      <alignment horizontal="center" vertical="center" wrapText="1"/>
    </xf>
    <xf numFmtId="0" fontId="16" fillId="4" borderId="0" xfId="0" applyFont="1" applyFill="1" applyBorder="1" applyAlignment="1">
      <alignment horizontal="left" vertical="center"/>
    </xf>
    <xf numFmtId="0" fontId="19" fillId="6" borderId="0" xfId="0" applyFont="1" applyFill="1" applyBorder="1" applyAlignment="1">
      <alignment horizontal="left" vertical="center"/>
    </xf>
    <xf numFmtId="0" fontId="23" fillId="3" borderId="0" xfId="0" applyFont="1" applyFill="1" applyBorder="1" applyAlignment="1">
      <alignment vertical="center"/>
    </xf>
    <xf numFmtId="0" fontId="19" fillId="7" borderId="0" xfId="0" applyFont="1" applyFill="1" applyBorder="1" applyAlignment="1">
      <alignment vertical="center"/>
    </xf>
    <xf numFmtId="0" fontId="24" fillId="8" borderId="0" xfId="0" applyFont="1" applyFill="1" applyBorder="1" applyAlignment="1">
      <alignment vertical="center"/>
    </xf>
    <xf numFmtId="0" fontId="26" fillId="7" borderId="0" xfId="0" applyFont="1" applyFill="1" applyBorder="1" applyAlignment="1">
      <alignment horizontal="left" vertical="center"/>
    </xf>
    <xf numFmtId="0" fontId="26" fillId="8" borderId="0" xfId="0" applyFont="1" applyFill="1" applyBorder="1" applyAlignment="1">
      <alignment horizontal="left" vertical="center"/>
    </xf>
    <xf numFmtId="0" fontId="24" fillId="7" borderId="0" xfId="0" applyFont="1" applyFill="1" applyBorder="1" applyAlignment="1">
      <alignment vertical="center"/>
    </xf>
    <xf numFmtId="0" fontId="24" fillId="8" borderId="21" xfId="0" applyFont="1" applyFill="1" applyBorder="1" applyAlignment="1">
      <alignment vertical="center"/>
    </xf>
    <xf numFmtId="0" fontId="19" fillId="10" borderId="0" xfId="0" applyFont="1" applyFill="1" applyBorder="1" applyAlignment="1">
      <alignment vertical="center"/>
    </xf>
    <xf numFmtId="0" fontId="19" fillId="4" borderId="0" xfId="0" applyFont="1" applyFill="1" applyBorder="1" applyAlignment="1">
      <alignment vertical="center"/>
    </xf>
    <xf numFmtId="0" fontId="10" fillId="4" borderId="0" xfId="0" applyFont="1" applyFill="1" applyBorder="1" applyAlignment="1">
      <alignment vertical="center"/>
    </xf>
    <xf numFmtId="0" fontId="28" fillId="10" borderId="0" xfId="0" applyFont="1" applyFill="1" applyBorder="1" applyAlignment="1">
      <alignment vertical="center"/>
    </xf>
    <xf numFmtId="0" fontId="19" fillId="10" borderId="0" xfId="0" applyFont="1" applyFill="1" applyBorder="1" applyAlignment="1">
      <alignment vertical="center" wrapText="1"/>
    </xf>
    <xf numFmtId="0" fontId="10" fillId="7" borderId="0" xfId="0" applyFont="1" applyFill="1" applyBorder="1" applyAlignment="1">
      <alignment vertical="center" wrapText="1"/>
    </xf>
    <xf numFmtId="0" fontId="19" fillId="8" borderId="0" xfId="0" applyFont="1" applyFill="1" applyBorder="1" applyAlignment="1">
      <alignment vertical="center"/>
    </xf>
    <xf numFmtId="0" fontId="19" fillId="8" borderId="0" xfId="0" applyFont="1" applyFill="1" applyBorder="1" applyAlignment="1">
      <alignment vertical="center" wrapText="1"/>
    </xf>
    <xf numFmtId="0" fontId="10" fillId="7" borderId="0" xfId="0" applyFont="1" applyFill="1" applyBorder="1" applyAlignment="1">
      <alignment vertical="center"/>
    </xf>
    <xf numFmtId="0" fontId="19" fillId="7" borderId="0" xfId="0" applyFont="1" applyFill="1" applyBorder="1" applyAlignment="1">
      <alignment vertical="center" wrapText="1"/>
    </xf>
    <xf numFmtId="0" fontId="10" fillId="8" borderId="0" xfId="0" applyFont="1" applyFill="1" applyBorder="1" applyAlignment="1">
      <alignment vertical="center"/>
    </xf>
    <xf numFmtId="0" fontId="19" fillId="8" borderId="0" xfId="0" applyFont="1" applyFill="1" applyBorder="1" applyAlignment="1">
      <alignment horizontal="left" vertical="center" wrapText="1"/>
    </xf>
    <xf numFmtId="0" fontId="30" fillId="8" borderId="21" xfId="0" applyFont="1" applyFill="1" applyBorder="1" applyAlignment="1">
      <alignment vertical="center"/>
    </xf>
    <xf numFmtId="0" fontId="31" fillId="9" borderId="0" xfId="0" applyFont="1" applyFill="1" applyBorder="1" applyAlignment="1">
      <alignment vertical="center"/>
    </xf>
    <xf numFmtId="0" fontId="26" fillId="7" borderId="0" xfId="0" applyFont="1" applyFill="1" applyBorder="1" applyAlignment="1">
      <alignment vertical="center" wrapText="1"/>
    </xf>
    <xf numFmtId="0" fontId="19" fillId="9" borderId="21" xfId="0" applyFont="1" applyFill="1" applyBorder="1" applyAlignment="1">
      <alignment horizontal="left" vertical="center"/>
    </xf>
    <xf numFmtId="0" fontId="19" fillId="9" borderId="0" xfId="0" applyFont="1" applyFill="1" applyBorder="1" applyAlignment="1">
      <alignment vertical="center"/>
    </xf>
    <xf numFmtId="0" fontId="24" fillId="2" borderId="15" xfId="0" applyFont="1" applyFill="1" applyBorder="1" applyAlignment="1">
      <alignment vertical="center"/>
    </xf>
    <xf numFmtId="166" fontId="28" fillId="2" borderId="27" xfId="1" applyNumberFormat="1" applyFont="1" applyFill="1" applyBorder="1" applyAlignment="1">
      <alignment vertical="center"/>
    </xf>
    <xf numFmtId="0" fontId="61" fillId="0" borderId="0" xfId="0" applyFont="1"/>
    <xf numFmtId="166" fontId="0" fillId="0" borderId="0" xfId="0" applyNumberFormat="1"/>
    <xf numFmtId="0" fontId="3"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62" fillId="0" borderId="0" xfId="0" applyFont="1"/>
    <xf numFmtId="0" fontId="62" fillId="0" borderId="32" xfId="0" applyFont="1" applyBorder="1" applyAlignment="1">
      <alignment horizontal="center" vertical="center"/>
    </xf>
    <xf numFmtId="174" fontId="6" fillId="0" borderId="33" xfId="0" applyNumberFormat="1" applyFont="1" applyBorder="1"/>
    <xf numFmtId="0" fontId="6" fillId="0" borderId="33" xfId="0" applyFont="1" applyBorder="1" applyAlignment="1">
      <alignment horizontal="center" vertical="center"/>
    </xf>
    <xf numFmtId="174" fontId="6" fillId="0" borderId="34" xfId="0" applyNumberFormat="1" applyFont="1" applyBorder="1"/>
    <xf numFmtId="0" fontId="6" fillId="0" borderId="34" xfId="0" applyFont="1" applyBorder="1" applyAlignment="1">
      <alignment horizontal="center" vertical="center"/>
    </xf>
    <xf numFmtId="174" fontId="6" fillId="0" borderId="0" xfId="0" applyNumberFormat="1" applyFont="1" applyBorder="1"/>
    <xf numFmtId="0" fontId="6" fillId="0" borderId="0" xfId="0" applyFont="1" applyBorder="1" applyAlignment="1">
      <alignment horizontal="center" vertical="center"/>
    </xf>
    <xf numFmtId="0" fontId="2" fillId="12" borderId="36" xfId="0" applyFont="1" applyFill="1" applyBorder="1" applyAlignment="1">
      <alignment horizontal="center" vertical="center"/>
    </xf>
    <xf numFmtId="0" fontId="2" fillId="12" borderId="35" xfId="0" applyFont="1" applyFill="1" applyBorder="1" applyAlignment="1">
      <alignment horizontal="center" vertical="center"/>
    </xf>
    <xf numFmtId="0" fontId="3" fillId="13" borderId="32" xfId="0" applyFont="1" applyFill="1" applyBorder="1" applyAlignment="1">
      <alignment vertical="center"/>
    </xf>
    <xf numFmtId="0" fontId="2" fillId="13" borderId="32" xfId="0" applyFont="1" applyFill="1" applyBorder="1" applyAlignment="1">
      <alignment horizontal="center" vertical="center"/>
    </xf>
    <xf numFmtId="3" fontId="3" fillId="14" borderId="39" xfId="0" applyNumberFormat="1" applyFont="1" applyFill="1" applyBorder="1" applyAlignment="1">
      <alignment horizontal="center" vertical="center"/>
    </xf>
    <xf numFmtId="0" fontId="3" fillId="15" borderId="32" xfId="0" applyFont="1" applyFill="1" applyBorder="1" applyAlignment="1">
      <alignment vertical="center"/>
    </xf>
    <xf numFmtId="0" fontId="2" fillId="15" borderId="32" xfId="0" applyFont="1" applyFill="1" applyBorder="1" applyAlignment="1">
      <alignment horizontal="center" vertical="center"/>
    </xf>
    <xf numFmtId="3" fontId="3" fillId="14" borderId="22" xfId="0" applyNumberFormat="1" applyFont="1" applyFill="1" applyBorder="1" applyAlignment="1">
      <alignment horizontal="center" vertical="center"/>
    </xf>
    <xf numFmtId="0" fontId="3" fillId="11" borderId="41" xfId="0" applyFont="1" applyFill="1" applyBorder="1" applyAlignment="1">
      <alignment vertical="center"/>
    </xf>
    <xf numFmtId="0" fontId="2" fillId="11" borderId="41" xfId="0" applyFont="1" applyFill="1" applyBorder="1" applyAlignment="1">
      <alignment horizontal="center" vertical="center"/>
    </xf>
    <xf numFmtId="0" fontId="3" fillId="13" borderId="43" xfId="0" applyFont="1" applyFill="1" applyBorder="1" applyAlignment="1">
      <alignment vertical="center"/>
    </xf>
    <xf numFmtId="0" fontId="2" fillId="13" borderId="42" xfId="0" applyFont="1" applyFill="1" applyBorder="1" applyAlignment="1">
      <alignment horizontal="center" vertical="center"/>
    </xf>
    <xf numFmtId="3" fontId="3" fillId="14" borderId="44" xfId="0" applyNumberFormat="1" applyFont="1" applyFill="1" applyBorder="1" applyAlignment="1">
      <alignment horizontal="center" vertical="center"/>
    </xf>
    <xf numFmtId="0" fontId="63" fillId="15" borderId="47" xfId="0" applyFont="1" applyFill="1" applyBorder="1" applyAlignment="1">
      <alignment vertical="center"/>
    </xf>
    <xf numFmtId="0" fontId="64" fillId="15" borderId="46" xfId="0" applyFont="1" applyFill="1" applyBorder="1" applyAlignment="1">
      <alignment horizontal="center" vertical="center"/>
    </xf>
    <xf numFmtId="0" fontId="63" fillId="13" borderId="32" xfId="0" applyFont="1" applyFill="1" applyBorder="1" applyAlignment="1">
      <alignment vertical="center"/>
    </xf>
    <xf numFmtId="0" fontId="64" fillId="13" borderId="50" xfId="0" applyFont="1" applyFill="1" applyBorder="1" applyAlignment="1">
      <alignment horizontal="center" vertical="center"/>
    </xf>
    <xf numFmtId="0" fontId="63" fillId="11" borderId="32" xfId="0" applyFont="1" applyFill="1" applyBorder="1" applyAlignment="1">
      <alignment vertical="center"/>
    </xf>
    <xf numFmtId="0" fontId="64" fillId="11" borderId="50" xfId="0" applyFont="1" applyFill="1" applyBorder="1" applyAlignment="1">
      <alignment horizontal="center" vertical="center"/>
    </xf>
    <xf numFmtId="0" fontId="63" fillId="11" borderId="53" xfId="0" applyFont="1" applyFill="1" applyBorder="1" applyAlignment="1">
      <alignment vertical="center"/>
    </xf>
    <xf numFmtId="0" fontId="64" fillId="11" borderId="52" xfId="0" applyFont="1" applyFill="1" applyBorder="1" applyAlignment="1">
      <alignment horizontal="center" vertical="center"/>
    </xf>
    <xf numFmtId="0" fontId="0" fillId="11" borderId="0" xfId="0" applyFill="1" applyAlignment="1">
      <alignment wrapText="1"/>
    </xf>
    <xf numFmtId="167" fontId="33" fillId="11" borderId="0" xfId="0" applyNumberFormat="1" applyFont="1" applyFill="1" applyAlignment="1">
      <alignment horizontal="right" wrapText="1"/>
    </xf>
    <xf numFmtId="0" fontId="34" fillId="11" borderId="0" xfId="0" applyFont="1" applyFill="1" applyAlignment="1">
      <alignment horizontal="right" wrapText="1"/>
    </xf>
    <xf numFmtId="0" fontId="19" fillId="11" borderId="0" xfId="0" applyFont="1" applyFill="1" applyAlignment="1">
      <alignment wrapText="1"/>
    </xf>
    <xf numFmtId="168" fontId="35" fillId="11" borderId="0" xfId="0" applyNumberFormat="1" applyFont="1" applyFill="1" applyAlignment="1">
      <alignment horizontal="right" vertical="center" wrapText="1"/>
    </xf>
    <xf numFmtId="0" fontId="37" fillId="11" borderId="0" xfId="0" applyFont="1" applyFill="1" applyAlignment="1">
      <alignment horizontal="right"/>
    </xf>
    <xf numFmtId="0" fontId="36" fillId="7" borderId="0" xfId="0" applyFont="1" applyFill="1" applyAlignment="1">
      <alignment vertical="center"/>
    </xf>
    <xf numFmtId="0" fontId="38" fillId="7" borderId="0" xfId="0" applyFont="1" applyFill="1"/>
    <xf numFmtId="167" fontId="39" fillId="7" borderId="0" xfId="0" applyNumberFormat="1" applyFont="1" applyFill="1" applyAlignment="1">
      <alignment horizontal="right"/>
    </xf>
    <xf numFmtId="0" fontId="36" fillId="7" borderId="0" xfId="0" applyFont="1" applyFill="1"/>
    <xf numFmtId="0" fontId="40" fillId="7" borderId="0" xfId="0" applyFont="1" applyFill="1" applyAlignment="1">
      <alignment horizontal="right"/>
    </xf>
    <xf numFmtId="168" fontId="40" fillId="7" borderId="0" xfId="0" applyNumberFormat="1" applyFont="1" applyFill="1" applyAlignment="1">
      <alignment horizontal="right" vertical="center"/>
    </xf>
    <xf numFmtId="0" fontId="40" fillId="11" borderId="0" xfId="0" applyFont="1" applyFill="1" applyAlignment="1">
      <alignment horizontal="right"/>
    </xf>
    <xf numFmtId="0" fontId="41" fillId="11" borderId="0" xfId="0" applyFont="1" applyFill="1"/>
    <xf numFmtId="0" fontId="42" fillId="7" borderId="0" xfId="0" applyFont="1" applyFill="1"/>
    <xf numFmtId="167" fontId="43" fillId="7" borderId="0" xfId="0" applyNumberFormat="1" applyFont="1" applyFill="1" applyAlignment="1">
      <alignment horizontal="right"/>
    </xf>
    <xf numFmtId="0" fontId="41" fillId="7" borderId="0" xfId="0" applyFont="1" applyFill="1"/>
    <xf numFmtId="0" fontId="44" fillId="7" borderId="0" xfId="0" applyFont="1" applyFill="1" applyAlignment="1">
      <alignment horizontal="right"/>
    </xf>
    <xf numFmtId="168" fontId="44" fillId="7" borderId="0" xfId="0" applyNumberFormat="1" applyFont="1" applyFill="1" applyAlignment="1">
      <alignment horizontal="right" vertical="center"/>
    </xf>
    <xf numFmtId="0" fontId="45" fillId="11" borderId="0" xfId="0" applyFont="1" applyFill="1" applyAlignment="1">
      <alignment horizontal="right"/>
    </xf>
    <xf numFmtId="0" fontId="46" fillId="7" borderId="0" xfId="0" applyFont="1" applyFill="1" applyAlignment="1">
      <alignment horizontal="left" vertical="center"/>
    </xf>
    <xf numFmtId="0" fontId="47" fillId="7" borderId="0" xfId="0" applyFont="1" applyFill="1"/>
    <xf numFmtId="167" fontId="48" fillId="7" borderId="0" xfId="0" applyNumberFormat="1" applyFont="1" applyFill="1" applyAlignment="1">
      <alignment horizontal="right"/>
    </xf>
    <xf numFmtId="0" fontId="49" fillId="7" borderId="0" xfId="0" applyFont="1" applyFill="1"/>
    <xf numFmtId="167" fontId="50" fillId="7" borderId="0" xfId="0" applyNumberFormat="1" applyFont="1" applyFill="1" applyAlignment="1">
      <alignment horizontal="right"/>
    </xf>
    <xf numFmtId="0" fontId="51" fillId="7" borderId="0" xfId="0" applyFont="1" applyFill="1"/>
    <xf numFmtId="0" fontId="52" fillId="7" borderId="0" xfId="0" applyFont="1" applyFill="1" applyAlignment="1">
      <alignment horizontal="right"/>
    </xf>
    <xf numFmtId="0" fontId="53" fillId="7" borderId="0" xfId="0" applyFont="1" applyFill="1"/>
    <xf numFmtId="168" fontId="54" fillId="7" borderId="0" xfId="0" applyNumberFormat="1" applyFont="1" applyFill="1" applyAlignment="1">
      <alignment horizontal="right" vertical="center"/>
    </xf>
    <xf numFmtId="3" fontId="3" fillId="14" borderId="40" xfId="0" applyNumberFormat="1" applyFont="1" applyFill="1" applyBorder="1" applyAlignment="1">
      <alignment horizontal="center" vertical="center"/>
    </xf>
    <xf numFmtId="3" fontId="3" fillId="14" borderId="33" xfId="0" applyNumberFormat="1" applyFont="1" applyFill="1" applyBorder="1" applyAlignment="1">
      <alignment horizontal="center" vertical="center"/>
    </xf>
    <xf numFmtId="3" fontId="3" fillId="13" borderId="45" xfId="0" applyNumberFormat="1" applyFont="1" applyFill="1" applyBorder="1" applyAlignment="1">
      <alignment horizontal="center" vertical="center"/>
    </xf>
    <xf numFmtId="3" fontId="3" fillId="13" borderId="49" xfId="0" applyNumberFormat="1" applyFont="1" applyFill="1" applyBorder="1" applyAlignment="1">
      <alignment horizontal="center" vertical="center"/>
    </xf>
    <xf numFmtId="3" fontId="3" fillId="13" borderId="55" xfId="0" applyNumberFormat="1" applyFont="1" applyFill="1" applyBorder="1" applyAlignment="1">
      <alignment horizontal="center" vertical="center"/>
    </xf>
    <xf numFmtId="3" fontId="63" fillId="11" borderId="48" xfId="0" applyNumberFormat="1" applyFont="1" applyFill="1" applyBorder="1" applyAlignment="1">
      <alignment horizontal="center" vertical="center"/>
    </xf>
    <xf numFmtId="3" fontId="63" fillId="11" borderId="51" xfId="0" applyNumberFormat="1" applyFont="1" applyFill="1" applyBorder="1" applyAlignment="1">
      <alignment horizontal="center" vertical="center"/>
    </xf>
    <xf numFmtId="3" fontId="63" fillId="11" borderId="54" xfId="0" applyNumberFormat="1" applyFont="1" applyFill="1" applyBorder="1" applyAlignment="1">
      <alignment horizontal="center" vertical="center"/>
    </xf>
    <xf numFmtId="0" fontId="36" fillId="11" borderId="0" xfId="0" applyFont="1" applyFill="1" applyAlignment="1">
      <alignment horizontal="left" vertical="center"/>
    </xf>
    <xf numFmtId="0" fontId="36" fillId="11" borderId="0" xfId="0" applyFont="1" applyFill="1"/>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6" fillId="7" borderId="0" xfId="0" applyFont="1" applyFill="1" applyAlignment="1">
      <alignment horizontal="left" vertical="center"/>
    </xf>
    <xf numFmtId="0" fontId="55" fillId="0" borderId="29" xfId="0" applyFont="1" applyBorder="1" applyAlignment="1">
      <alignment horizontal="center" vertical="center"/>
    </xf>
    <xf numFmtId="0" fontId="55" fillId="0" borderId="30" xfId="0" applyFont="1" applyBorder="1" applyAlignment="1">
      <alignment horizontal="center" vertical="center"/>
    </xf>
    <xf numFmtId="0" fontId="55" fillId="0" borderId="31" xfId="0" applyFont="1" applyBorder="1" applyAlignment="1">
      <alignment horizontal="center" vertical="center"/>
    </xf>
    <xf numFmtId="0" fontId="36" fillId="11" borderId="0" xfId="0" applyFont="1" applyFill="1" applyBorder="1" applyAlignment="1">
      <alignment horizontal="left" vertical="center"/>
    </xf>
    <xf numFmtId="0" fontId="36" fillId="7" borderId="0" xfId="0" applyFont="1" applyFill="1" applyBorder="1" applyAlignment="1">
      <alignment horizontal="left"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11047095</xdr:colOff>
      <xdr:row>5</xdr:row>
      <xdr:rowOff>57150</xdr:rowOff>
    </xdr:to>
    <xdr:pic>
      <xdr:nvPicPr>
        <xdr:cNvPr id="2" name="Picture 2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3754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47</xdr:row>
      <xdr:rowOff>0</xdr:rowOff>
    </xdr:from>
    <xdr:to>
      <xdr:col>0</xdr:col>
      <xdr:colOff>304800</xdr:colOff>
      <xdr:row>48</xdr:row>
      <xdr:rowOff>114300</xdr:rowOff>
    </xdr:to>
    <xdr:sp macro="" textlink="">
      <xdr:nvSpPr>
        <xdr:cNvPr id="3" name="AutoShape 1" descr="data:image/png;base64,iVBORw0KGgoAAAANSUhEUgAAA4gAAAZBCAIAAAB/DShCAAAgAElEQVR4nOzdZVgU7fvw8ctA5ba7awGLRtbGDkRUMLAARcBALBQLBUFUTLBbTBBBURpFlhJJkQbp7s7N83mxxAKL8fsbPHh+jn0DOzN7zex6+GV2ggBCCCGEEEJtAPnbA0AIIYQQQggAwxQhhBBCCLURGKYIIYQQQqhNwDBFCCGEEEJtAoYpQgghhBBqEzBMEUIIIYRQm4BhihBCCCGE2gQMU4QQQggh1CZgmCKEEEIIoTYBwxT9K9gsFrMOi9P6ZBw2m9mAzWY3fYrFZDKZLFbzBXDqF87imYHDs6CmWCx2/QI4nMZhMRt/zXf8PAvg8J+Qw7OsbyyKd9z8Rtf6vBwOnxn4Dp5nM7K/tVqtDojFYjd9qn57tj48TtNNzmJ9c4O2mL5x9Vt9gfrh8RsDh1X3Vn5zfVv5VPCbpeGjweY3IJ7PcytTcFfxJz8SCCH0d2GYon9AVd7Hx2brZs+hUCgUCmWy1LzDZ+398mtrmk3Gyc4MtDbdvHGCkAiFQqGMExFevX7ruVchWWwOANQWBZ/bP5VCoVBmaup7FDb5Tz7ZWnu5JIVCoSw++ySthg0AUFvsflRKlMLPBEXd51EsAADIc7fcMn1C/RPzNxt5Z1XyWQF2fqqlxsL6ycZPU73vktNyqgQrU3kZIQqFQqEIjVe6HlTI+M52SXljvEm8xfCWLF588IpdWCm9Rccws0PuqPNdJQqFuuN6QN2Y2LlhLhe01cRExlMoFCGKyNoNx5/4pGR+ZzCc8pQAy8M7p06qG5GCwvbrb8ITGMAdRnmg/d7xFAqFMm35CY+SFhuovDLtg9XxvepiEtINQ1q6dOnaQ9dvucVXM/gmWf6n+3uoLVZkjtxMXdMHvtnl7ObTM4uCbqzijmGZgUdxs2eLvQ105lAoFMpk3VP+eVX8V7Ii882+CeOav6SMuNhmoxsv0um8n8jKxGcqyyQoFApl6QWvTN5nOPS4sFdXtZYsqZtdSlxcbZfhs6CMyhZ5GvfMcJGUMIVCoVCEJ6y+9bmExX9cCCHUVmCYonaOled2c/OYIX26Ex4C//WftedOaBnPdIXvb++XHT+8338deCckHf7rJ7Hw6LtSAHryK72ZhBBCOk7ecDu6SQLE3lg8SYAQQshqiy/FHABgl4dbzO1M+BNRvBLEAgBgh19VleR5wU6CM4+/T2+RptVZLkZTOvEsQGz95c8tEiPx0Rqpng2TdJ537lPpt8u01N90rQjfAXbp2X8YZaX+tfAqJu8M5TE2u8a0sk6Ci497pANAZcyT1XPHD+zBO1zSdcCE6Wb+9NaHwsnxOLCBOrRPV97ZOvYYMHr3K+7mYOZ5mk4mhBDSd6LmmwLeedkJ/g/XzZMcNahv15YbXKBHr2Hjjjnm1bZ8zZq4F3pT+a5L5/96Dxk9R/OkV14F7wyMPC8jSUIIIX3Ga9jnN1tcvKXGdO7rU3Wex/L78wKAmf/xNJXvS3YU7NVvwiJd++CG3i37oC87nBBCiMhBx5Tqut+yyiOu6ymPHNa/Z8cm83fq1me00uEX8U3LNP6+kmjjB7/LosvBFVimCKG2DcMUtWtVme7GM3vzC8Qe8/Y5JNdPVuFzWkmqb1e+yUB6jdloWwTASLQ9PIsQQkjXKZtvRjQpgPg7y2V6E0IIWX09rIgbpqGX5/TswneBXaXW3grlhulni3WTm04kedw9remuXE5x/FO1nrzFJiC1+mJw88JIfawyuT9PrfRaeCHs22Va5GuybgL/dSaEENKtn7DavYiaxjUti7LaRWll4kFKp3zyAIIuLxfryOdpgT7rH6W2NhBOnO2+Rb078ZmNTDfxLWICADPX22SyACGEDJPe6VjYMGvlF49j88f37cBv3gbqTzOb7x0HgOoYK73p35ir839D5U+/z2mck5HvYzpVgBBChkpudyhotriYB9tnCRJCCJm672k0/zBl5HufmiLAb/twdZmqey+knDtt+bsDs8YQQggRP+qSWg0AwKmMfLBhXP9WPqdEetP1L0135D9YLcWzaTr0k7eIxDJFCLVtGKaoPatKf3dYugMhhHQcMXPXoy+xsbGxsRF+rqfXCS/UNvDI5U5V43t+hXB9LUxapnPVISKaO6XLK9NNi2dN1LArBGAk2R2WI4QQ0m3q5luRrYTpmutf6sL0s/m8nl0IIV0HC+tZx/KKS84s4eYOO+zKBtkuhBAye+6c0cOGE0I6Tzvhnt0koyriHqsLEkJ69uwjLCJMCCECUmsvhTQNjJog82XjunUkZMHRoxuEhboTQnotuvalrMX30TyK/U6tn0gIIaT3wn33aNzB+frZnN01r3/djmPBUSqP46rr17Us2lpXiBBCyAAZxcseTVbqa0ZBFavm46lFI7hzTtR86PU5NjY2Nibqrfmu1XMp+q5lrQ0k7onOFO6OvcEKRi98uQv0fGamMXeA+oPIYhYAMHK9T1FbhGlllM2+uYJ171y/CYv23bQJiIyoG5G3l7flyeMbqP3673iWXt3yVatjrQ/M4L6hMmtPOXBnCgxxuXFcaWx/7v5v0nP2Oe/s+r2t3w7T2Ifb5f4jhBAybd+zmNbC1Md0qkBHQkj30dLHXtUNNMTu7Orx/bjtKLX1Whh3O5W/PzhrbIf6MKUDQG38/XWjuX/GdBTsu2iXhZ0f92Ma9cn6mubkycs2XuMN06pP55YId+tAyKJjx9ZTxggS0rHf0ltRlXikKUKoLcMwRe1ZebLj7vGEENJhxPQj7o2xUF2QnJWXX8Vtu9RXG6cOrNuvtMjA62sx727G6sKc9MSsMhZATUJDmE7bcie6yesk3lsxubUw7TZS3Dy8lfE1hqm88cltU6cOIIQI9NlqnVTaWA/laU829yaE9JeU2nrixEL+YcoIOL9SuAshZKaZf7KL8dQhAoSQXorXvlR/o0wbw7T/2gteRQ2/rynNerF/zABuAvWaeOJDTd1rNYbp0NmbeXZbNqh0OSQ3khBCyIRdr7Ib1oFemp+ZUMCnDet8vqPJ3QqDVpr5NyyWU1OU9TW3nMEC4B+m1V9tjszrwf2LYqyC5osv2WXN9hCzqyoL0uPjs0sZfDZDY5gKztZ52rD3HBiVee/PzBTpxS3A/tuepdUdbvorw7TXeLnbsQ2/L/IwXS/MfSfkD7tw9yzzhqlrBhugmmYkxP2Qdek/YY9VdinvoRGM4vS0jIwinr9oav1Ml44VIITMuRCQ7HRCZlBnQjr2U7odVYtlihBqwzBMUXtWkeK0j5teXXtPUjrnwu8b3dQXm6XqupSi8Ty21QMhm4Tp7aZhmnB3Rat7TLsNFzULaGWZjWE694yr9YkVUj0IIeQ/zecJ9WHDLAy4Mr8XIaS7qIKBtecl/mHKCLugLNaFEDJSyya+sjbAYNxAAUJIX5HDnuWtf5vfGKb9lE+7ZTQZWMlzXUqfzoQQgT6KNxLp3DJrDNMhszbZprVcYpX70TncMP1vsPwBu/BWTgFqLvyelmxXQgjp0k9mg/mHLGbLSfiEaU3cq711R3WOVDj0NvlbO4f54QnTmdr3o5o8V+lhKjeGuxOXesKv7uv8XxmmPUVmXvvS8Pva0FvbxQkhhIhsOPuRu2SeMDVwz6IDeBuM69aREEJ6Dle8Ev29b+TpwacVJnYhhIze8TqhstbvsFD/zoSQAROPe1fy2b4IIdRGYJii9oxdk/ru+BzuzlDSqedQCWn5Mzcd81g8/zPTvU8tFuLmDUXr1dfyVpfVGKYd/us7XESc17jhvQQ7tRKmHQS6DRFqnFRGSfdxeH0sNoap3MkPSV7XlwgLEkJIPy2rTG7ZMEs+XVjQlRDSdfR8iw8pPqfn8AtTRtg1ZTFBQsiITbfCi9lA/7BbZGAnQkjXkUc8y1tNmG+EKUC1y97R/ToR0qHP2AMe1dwN1himnf/rM2p840rN0rnqlwUA7Aq/c7Mo3KDrKDh4jOgmtZPeCenfe5tqvr7QmjWU+y4J9BkmskxR1/5T0/TiE6Y5PharhxJCyH9Sm+4H8zm76Tu+FabADj43Q6gHIaRDd7VnKdwd2L86TOv2o9NzHU9riHGPcBact98qgVvYvGH6LqOak31XuX83QgjpPnL5tYTvVTg9+PKyiYKEkFGb70eXsoH+XofSvwMhRJBywrvyZxseIYT+GAxT1L6xq7/66k4bQRr06DN0wjRF/adf6k64TnuqOmMg9ymFC5/zWt+/2Bim39IyTJvrI7vNrv7SSY1hOvOES3ptifXmCQMIIaTv4pshJQDALgu7uKg7IaQ3ZcPTwposj1P8wpT95fpGcUFCyFDVO0ElAAAM1z3j+nYipKPguKO02tbK9JthyvY6OXagACGk+4AVDxK52dcYps1NUL8XUgEAwCpzO6k+QrDxme4jhSfO3GER8M2rRXGqwx+d5D11S2DwKIr42iP2EfXf/7cM09oo20PTOhFCyBilox/qzpGnh9zTXS4jyUuausUyopTPNvhmmELUbbkJvQkhpMO00345DIBfG6Ydu3YfPo47QLHxQ3t2I4QQ0k1m051P9YcjNIapxPH36RVM/6PC/ToRQgT6jzvk/r0LgbFCzNdOFCSEDN9iyT1mtcZJR6hXR0I6dhc19KZjmSKE2ioMU9TecaA4LvDuIUXJQTwh1XWgpLa5TxYAJD9YPZV74glRNo/Ib/0b0l8VpkKLTWj1VyHiCdPjjgkApc9UJ/UmhBDBJVc+M9mcEvcjIwUJIT1F1j0qBEh5ZzKbkOZhyom5vlFWkBAyTOVeSF0uVbvtHdW3EyEde44/9rG2lQz5ZpgyPU+MGSBACPlvwJJb0d8JU8G5evbxdQNil+b5WV3QmNWT51oInXtPkjvmlPWtt6mqLNLt8cHlo3hPzu82dJz6/bByFgAwW4RpTfjz/TKEEELGrTbwqjsytdbjxNwhzUf333bbbD47VL8dphE3Zo3vRQghnaSMPmTRAX5tmDbXfYSUuumboPTGnZnNwpThpTesbydCSJf+4098+M5hoqwIcxUpQULI8A2PvtRd9LXCedfw3h0J6dhXzDCA3zG3CCHUFmCYon8CqzwrMdr7+UldoZ596lJAYPK+JzEsoL8/vGA0NxVkDrmn8g8KAN4w7SKmePRlSCgPe4PZE3q0EqZdBgnttmycNCwmqaDh0MsmYRrPAki33ETpTQgh/ZbfiikpcT80mhBCeoxaezcFgJX8zrhlmOZ7GS4X6koIId0GUUQlJ8vIyMjIyE4Y2bVzB0JIl57jTVq7gOi395jSDMcM6EwI6Tl429sS7h66xjDtLylv5ti4UhFJ2U2OZeXUFqRGhjne2TRtckN6jZplHvGdd4lTlhUb6W1zcMXCrqSu3rqO2O9aQAfg5LcMU6u6MO07b5ddIncJtTTjJWOaNV8XQS2rLH6Xi/pmmEbelJvQixBCOq68E1vEBmgapjtanPv1fwvTTr1n77FqctRu06/yq9jx5gsGdCGEdOg1Vv0Zn9sr8Mj1OLKUUveREBKV4n4kJk8Y0aUzIYR06yd+JvB7u1wRQugvwTBF/5LK4lina6pTuQ0pMFXnfiIbUh6uEueeuNR17f2Yolbn5Tn5aYaWZXKT57IeK1P7tBKm3UaIX/7+WfkzjzvEMwA4SQ+Ux/YihAgMXH7NzmH/WEFCOvQX1nEoZQMwk9xbhmnR+yOKY/heArSueATFtr3O5vvq3wzTz5dmDO7WgRCBfrPPh7c4+Wno7M0tdhm2xMpNjH62f5qgACGECA6mXmptOzRVmpn2zmz16L6EEEI6DN7nXAAAhT7NwpRdFHBPjXvJhe4yu26FVQIAcMqz4iOCg4KCgoLczq0Y248QQrp03/bip8M05dl6sQGdCCEdxh9wz+L+JdF4FdI+4xfei222uPhHO2dzw3Tq3tavY1ofpv+NlDjwPCgoyO+57vpxhBBCegyYdeDx58ZjnJue/FQL9Le7hv7XkRDSdZjkqaBvbb9CVz35Ua1/JDp06imp8zb32+8BQgj9JRim6F9T8uH0qjGEEELEtliEMYD5QX/aKO5/2b0XXfQtae1LTp4w/anrmHYbLmr2qZVlNgnTODoAsMvs94zv34V0IIJDRozqSzoSgT4iuk61AACMxJZhWux9bMX41u4wxe2QnkLqr/iWKU+Yrjrj3uSL9pgni8W6dyaEdO4+65RfeYvLRQ2Zuekln7Py+eBkP1nfpxshpMsQiqH3D80CAMCkHZIY2oUQItBZwyoH+IQpQEnQFXVu1HXuPWOvdUzT+Kxx2yE+9EfDdNuDJpdZyHLWnD+sa0dCCBm362VKBfczwSmJv6/cuRMhpGO/8WsfN/vbxPWQ/JCOhBDSa/kpl3T+n6Iml4u68xUAAIrDH2jL9eQ2+DLD9w3H4vKE6TG3TAZA2MXZPQQIIR0E+svoe7T+F1QR7eBS4W9+JDr2HrcVyxQh1DZhmKJ2rDrT+7bq/MOnHyfV1ocJM9nlxJKJ3QkhRHDBwRdJHIAKf+M5Qtx9XQIDhVWN3FIaGi031c3ixJ71pp6lAPT/8QL73UaIXQxtZYBNw5R7HGSN216hgY0Hp3buM0LHkXvJdXrLMC3xMV0xXoAQ0m++7l1Hf16+Hy6s6t2dENKxt8j21/y+++W5juma8551O0CrqhPfPz4yi8Ld49ZRcLKJf0nLC+wPlVOzb7nImqDr2/av134ZEt/wq/yAa1rCXTsRQnqOULibwHcrJNgbH1FeddM5sOFA0JoUe6NZgwQ7EtKhs5ihVwkAFLQMU05NhNX+Kdx3rnOv4TM3GTwPTGz4jjr+trZw7x8MU7kdj+uGxmTnBrw5s0KqlwD3CmKjdtp+bbgkfU3e+4MTuPdr6NpLdKW5cxa32Jn5Tqe0ZQZwr0bQc66hw9dWvinnPSt/xpXPdb8t9LmsxL2hVnfqXsvIugM9mlxgP50BUJX0YBX3qOWOHftOkj/1KKG6/tQw+tdPt3V2HD7xMhmg0uekgkhnQsiARfseODf5SHi/O7eyhyAhpFPfCbpYpgihNgnDFLVjVYn2+0aTrj0GiVJlZ3BNER3Vh7s3acQSY+d0OgAAM/Wh1vj6Q087dh8lJlE38XRJsVF9BAeN3GDzf7jzU8cu/40Wn8Fr7ubj9nFsAP5hClWu2ykD6vd4dRs4/3j9TSpbhmm57+l14wUIIb3kTd81v3k7lDxb378rIaRjb9Edr/lcDr8xTDv3HzWpbgvJyoqOHtRw00tJHdu0hhs/8YSpQM+B4yc3Wallx6zikj8YzBAiZKjIxGn1W1BKuJ8gIYR0+G+UpnUh/16LuLFxCiH9RgpTZ0znzkYVHdqbG4YdF58PL2ABsPP43fmJVRF6Z/NkgfrRdhssLEqdXrcM8VGDuPs8BbppWX87TDv2HCwsVff5mCIpPLxH/QJHrLEIyWM2rD+HkeNrOq/+yQ59RkpM4c4kNbJH/SYbq2zmndvaEZz8wxRqoh7tmCJICCECo9ee9eMWY9M7P9UCABS47pZuOEC1xyBRWe57Nm06dZJQ/47dZFVuJgA7yHSNSGdCSJ/l571a7FYteLSmtwAhpFNfqd0Oxa2MEiGE/iIMU9SOVSc7HBAm/HSYsOq8Z37DvYgqM3wuKQ3/j++kpJewul0RACPR9tBMQgghXajqNyOahultRWnunYJWXQurC9PQS3N6tPKFqpCCRRALAID92Xy9TGdCCJlh0BCmUPVGe0xP7h7Lrn0XnAurv+oqPdH9pBwhhHSWXHPxMwcg3engoiGdCCG95hs7J7a4bDor7YlK9y6EkA79Jm13bnlIaJGvscp4/iMkhJAxC47eDy3gbayyKCudsa1M3VXeNDDW+/SCUXyf7T79kENGa7d+ir6jIcv/ZvdjN1wLyeNeQzTH23hyZ0IIGSrFe+IRuzwz5JrO7AGt33+ekAnHPfP5pGJ1jNX+aa3P1U9G67xHWkXT8985zKxPp9eMbGUWgWEL9lpH5rd+SVVGvo8JtXMHQkh34anmDWEKrExXE3nulus+4/CLuGoAKH+nN3M0IYQQsSMuqdxtV5sTdGPrhNZGLKv9PCrJ++iiwZ0IIb0XnX2X2vwaExx6kuUqQQFCSIeBkrpurR8OgBBCfwuGKWrH2NVFX62uHVw/e2D/ukuVkk4des9ZqX/3TWhmedPDAKsywpxeX9VTkZjI81+90ERplf13XfwKmQA12e/3LxckhJBec9a/yGgSLLE3Fk8UIISQwdst4rhHJFZlPlMRIPyNX3EtmBumKc9WzexBCCGTD9vHNARN6acTM7jfC/839Wxww3k09ASX41PqFmD2BaDK20R+BCGEdJU77JjIJ71qUx8v445BkLLDPq/508zI25qyLQY3cMjguWqHrlt6hieVN7sqUW3ye0NqK+vUY+lJn/TSpCCbY1vkpHlyd6zIwt1nrT7Ff2P3XFVShLvZvhVy4qRDfV8OHiStduima0h2/VpxijxvLSWEENJngqZ908hmFCX6eNqe4S6h8aSfIUOHzlu0xej+08+Z5Uw+11dip7uaKHQlzfTq3XPa6h1mt9yCovL5X82gOvPLuyvn9sj17zugfqbOHQbMVzI47xAUU/zNuypxSmi3l3E31wgVqxCeZ/Le31Ssu86VjM6DmBqAqrBzskIdCCFE+IBjSkPUM3OjaI/uHVGfNqThslgdCRGfpbj3zIfEgpwPpxYPJ4QQwbkG7qktx8KpSnywhLuJeozXdWyxkx0hhP42DFPUzrFZZdmJIcEhNK6PfoGJ6WWtTcwqzYqO8vHyotFoNJq3l1d4VGxWSf31OZllSXGfaDQaLSAytqjp//nV2ZEhvjQajRaSklnD5nBftyjBz4fGj3dwdFbdnjhGUUzEJxqNRvucXFjVWMqs4thPvjQazcc/mqeOONXFqWF1C8ioBGAWJ3Nn9o/N5HvnUQ6nJNnPl0ajefp+jMpqucOyJj8x3Lf56EJCQxJzy/ifvEMvz4zku0o02sfIVO5FpcrzEmIjvb3rVt3rS0Ry8Q/clammJD0h2s/Pr34QIbG5ZU1iklWaH+dNo9Fo/iFf+R4SULeEjw0jCg0NTUrO+8ZdURmlmbH+zdcjMDAgPrPwe/eTZ9GLE4KDghtW3i84KaOi1bvZNlsLLxqN5h+YWFTB8wS7sjg+1I9Go9E+BMZklLEA2DU5n0P8aDQaLTi5qKbZ+1GeGx8aWv/qfn6+0QlpxdUAwC5KCven0Wi0T3FZFfwamc0uTvL1odFonn7+0dl8DnBACKG/C8MUIYQQQgi1CRimCCGEEEKoTcAwRe1WVlaWvLz8YoRQCzt37vzb/0ARQogPDFPUbsXGxrZyog5C/7rBgwf/7X+gCCHEB4YpareqqqpcXFycEUIt+Pr6/u1/oAghxAeGKUIIIYQQahMwTBFCCCGEUJuAYYoQQgghhNoEDFOEEEIIIdQmYJgihBBCCKE2AcMUIYQQQgi1CRimCCGEEEKoTcAwRQghhBBCbQKGKUIIIYQQahMwTBFCCCGEUJuAYYoQQgghhNoEDFOEEEIIIdQmYJgihBBCCKE2AcMUIYQQQgi1CRimCCGEEEKoTcAwRQghhBBCbQKGKUIIIYQQahMwTBFCCCGEUJuAYYoQQgghhNoEDFOEEEIIIdQmYJiiduX8+fPa2toabYCWlpapqSmTyfwzK25tbb171x5tze3btHb8poe25vZdOroPHtz/M2uEEELoH4RhitoPJpM5ZMgQVVXV/W2ApqZm3759y8vL/8y6L1ywcJKs0MadSqs1FH7TY8OOlTJyopNlJv+ZNUIIIfQPwjBF7QedTpeQkMjLy/vbAwEAqK6uFhMTKy4u/jMvt0xB0eTGwSz4ElPh+5se6fD56gvT2XJz/8waIYQQ+gdhmKL2g06ni4uLx8bG/u2BAABkZGSIioqWlJT8mZdTXLb8yPldkSVe/qlOv+kRXuR59t6xObMxTBFCCP0uGKao/cAwxTBFCCH0/zUMU9R+YJhimCKEEPr/GoYpaj8wTDFMEUII/X8NwxS1H03ClFUe5/zA/H5ALs8EFaneH968/PJT5yPVFIb72D3+lPWzg8EwRQghhH4WhilqP5qEKbPM/6ryuN4rXjSco88pfG+yae7ine8Kf2ahrKynJ5aInYv+2cFgmCKEEEI/C8MUtR/NvsqvyXTWmzZ8k01dmXKy3fRXTZ9x+GM1QE2il6XxYX19/UMGD/xSqwAAoDLO3dLn6xfnS+ePHTpkdP5VfA0wK5PdzmktnSE8bI7a4bM33BMYAMDMCrY5c0RfX//QsRvvoooBAAo+PbEwOKSvr69/0Tm6iAEAGKYIIYTQz8MwRe1H82NMK9Os9KaOUn1ZBAAAOW7Gq6dLGQTWQEGQuf6iObNXqaqqrp8xW/7gg4DcWoCCJ+uHS81epLJiu/rGdbKUsap28dVlcbZHVk4XHzFAWl59v4ldFBOKoh6aKMrNWKGqqrpp7uyFO655J0b7ntZbtWLZRlVVVdXD1p/z6ACAYYoQQgj9PAxT1H60OPmpMu75PpnhG96WAEC+66Wt8xYbxzArI65umbNK1427YxM+6CxYc/RxZBVU2mpNkqZutc0EAPhydcFwtXtZHADItz27Vu5aPAAAVERbHli8dOOTuqNUPx9fo3rk5OHVonN078Y3GwyGKUIIIfSzMExR+9HyrPzyJNsjC2S13OlQ4nNRT3Hl3WyAlMfbFouJrth9ysjQ0NDw1N6lgyaon/qQB9WvtSftfRxeCgBQnfvWQGTVtQgGQHm85YmV08wCAQAg3eGY8qSxi3aeOmloaGhoclBZSGLjdrMbl7TXyG/cdtTknn82s/6lMUwRQgihn4VhitoPPpeLqs12MVedsftlhPcj/WXyNxIAIO6JzhqJiQtVNqqoqKioqGzYrH3oiX96DZS+1Jq044ZfDgsAqjPsDoqsuRHFDVNDpekXggEAINXxhJr42LlrN63jzquuufeWRxpAsfulgxvWzZm5eOdz35xqDkDbDtOPKWz3oxQAACAASURBVM6Bme+/FHmF5bgHpDpimCKEEGojMExR+8HvOqa1Ka7n1aXEl2vvUVIwjwMAyLLXU1urcSuj+dw5z7fyDdO4eweXyJoEAQBA4YczO5VXmkbxf33mi4V9lQw9MpgAbTpMnQOz3roFml+xPHzT8/77VLeANAxThBBCbQKGKWo/+F5gvzrT8/RUQvrIbnqcwAEAgPzgJ4baKzbrmta58uZzVjVAwSOVoaqXaFksAKhKe75zwOJLX2oB6FnOJgqDxykdvvbIK4VdHG1/bpfixu0mdfNavA4J9X9jdc3U1NTU9KiykoK5y9dSFkCbDlPXz4W2T56vmTWlv/xp/ZcpniHpGKYIIYTaBAxT1H7wv/NTbaH/owM7j18K5rmufunnF0aqynU0L79LKAeoDn5k+IyWUMoGAEZxqK3BbVomHQBYRRGvjqqtX73tqFV4LQBUf3U5r1E/79aLru6vzY23KSsrKyuvXn/Vp6C27iUyMzPFxcXZbPafWXdlpVWHz+n8YJiGFtg9t9m0eP5o5YvH7FI+YJgihBBqIzBMUfvRpm5JmpqaSqFQLC0tbX8/Ozs7SQkpQ4v93wxTR/80l6Acz4gC3/ga19f2m5fMHb3awtg5PzCuyCsi731QuvNHDFOEEEJ/FYYpaj/aVJimpKQMHTp09erVmzdvVv3NtLW1B/QfeOrm4W+FaZrrp8SXb2mm5rZGN5yOHj+/eO7SMUuObDxpZ3rDzuCSy3XHmLdB6c4YpgghhP4iDFPUfrSpMM3Ozp4wYUJ4eHh6enrqb5abmztv7nyDS3u+EaafsjwCIm+eOTZmuFz3sXN7j1cYTt0gPHnFoHHze4yV6zxQTfmSt214jiuGKUIIob8IwxS1H20qTDMyMsTExCorK//My61YvvLbJz99ynD/FP/0ibXGttMquhfWqB+cOmslZe7O+RpnN+qeXqV564RVmH1IpguGKUIIob8IwxS1H20tTNvcWflpLkHZH8LzfeKqXV7Zb14yb/Rqi5NOeQGxhbTw3Hd4jClCCKG/DsMUtR8YpnhWPkIIof+vYZii9gPD9MevY/r0+Vq5qQOWnjmE1zFFCCHUdmCYovYDw/THwtQlOMf+zfsj+w4pHX5xyTnlXRDe+QkhhFDbgGGK2g8M0x8LUyf/FOeAzHef8z0/Z7kFpDr+0CwYpgghhH4/DFPUfnwjTCvzYiI+fcyqqf+ZWRAWEhGWmZ0Z+fGt9dNHDx8+fPjwoUd0UXVe3AeXt17JlRwAgJqyrFivyOSUwFcPHz589OS51QvrJw8fPnzqFhTxNS7M3eb5Y+6MTkHp3PuQ8mjTYfo/PTBMEUII/W4Ypqj9+EaY5vlZ7FSebRhYV6bMuDvr16kf9fS00pgvMmicrJycnJycnIFtYuH7wyOGdRur9DobACDn87P94/Y+87ymKicnN3niqMG9BkyYLicnv//G/asHVKV7jpLizqhzwy+tttkrYpgihBBCPwvDFLUf3/oqvzDoot6mZcaBdAAAVty97Vs09DzKsm1UNhy7ENB4P3u2r8G4hQrTBi42Di4GTn6k9X5xI3/uUwX+D822nfDhAABA8VvdrXt2vCxufTAYpgghhNDPwjBF7cc3jzEt9Lmgt3HpyTAmADvp3nZNDd03BVBsvX65srL+dWtra2unzxnldNZHE6kVxoYnpkmtvZ2Znxdte1DCyI/NAQBI/XDTWOOwezkAABQ46auvlNO8YG1tbW3/MS6/psXrYZgihBBCPwvDFLUf3z75Kd//ykHN1ediALKeb9u6SccmEyDXSnXhpBETJk+fPn36uite6ZWcTyel1lxy+/r+8sJVR95+CXt5SNq4LkxTPG4aaxx2KwMAgEL3ExtkBlIkp0+fPn3ZiRdhRS1eDsMUIYQQ+lkYpqj9+M5Z+VVR98wMtt75mut6SmfrDvtUAEi5p6Ry0MSjISs5DE8DMSULz4yCOCfdmUomb+4fljnlzydM8+z3aOpoWCa3PhgMU4QQQuhnYZii9uN7l4uq/Hz/yilVtW0HTx838CgBAEi8p6RyyJRW1jAJk3ZMbMVFj3w6s9rXXEpq8XoVUeNP3MNKW4TpLs0n6a0PBsMUIYQQ+lkYpqj9+O51TKtiXxjNJkRc6/RH7mlLiXeWLVy2/NCd169fv379OiCxuPzd4bELTZ0z2AA1MQ8WCpCuww54c2dOcrM4um6vUykAAOTZ666Vn7L1MndG78icCrxcFEIIIfR/hWGK2o/vX2C/NsnWZK3CbvPP3LyEvA9mexRnTJsiKysrKyurbx2XF/J824kXQfkMAKAXOp9UXKN+L4I7bU7om0dmd4IqAQCgPPTxyXUzp9fNqGnhk4qXi0IIIYT+rzBMUfvBDdOMjIy/PRAAgNLSUjExsT8WpssUFI2u7k9hB4cXef6mRxIz0PyZMYYpQgih3wfDFLUfDAZj9OjRt27dcmmVq6urm5urq2uTn+u5urq6uLryPO3q6ubmxvOTK+9TTWd0dWnm8ePHw4YNKy0t/TPrvmjR4hWqC6+/PHP+4fEfeVx5fuqqlekPTsx9XHthunGn0hTq1D+zRgghhP5BGKao/eBwOCoqKtLS0lJtgLS09PLly2trm3/F/5ucMDxBlaVKS8vISE/+kceQwUMG9B/4gxPXP2RkJ8vu3bv3z6wRQgihfxCGKUL/IjMzs6NHj/3tUSCEEEJNYJgi9C8yMjLS19f/26NACCGEmsAwRehfZGhoePDgwb89CoQQQqgJDFOE/kUYpgghhNogDFOE/kUYpgghhNogDFOE/kUYpgghhNogDFOE/kUYpgghhNogDFOE/kUYpgghhNogDFOE/kUYpgghhNogDFOE/kUYpgghhNogDFOE/kUYpgghhNogDFOE/kUYpgghhNogDFOE/kUYpgghhNogDFOE/kUYpgghhNogDFOE/kUYpgghhNogDFOE/kUYpgghhNogDFOE/kUmJiZHjhz526NACCGEmvi5MC0tLc1CCP2YzMzM9PR0Dofzm/71/l/+ee7fv3/Hjh3/w0oVFhb+mdVBCCH0D/rRMC0tLc3JyVFQUOiEEPoBnTt37tmz59y5c1ks1m/9N8xVUlKydKlC504CnTv/0IMQQgj5wYnrHp0EunTpumLFij+wOgghhP5NPxqmurq6PXr06NOnTz+E0A/o3bv3oEGDcnJyfus/4AabN2/u3kOwV58ePXp3/5FH7369evfr9YMTcx89+/To2k1g3rx5f2aNEEII/YN+NEw1NDQIIc+ePStHCP2A2NhYUVHRysrK3/oPuMFSeYV9xloBGS4e0ba/6eGf5nTy2sE5s+f+mTVCCCH0D/rRMNXS0iKEODo6/tbRINRu5ObmioqKlpSU/JmXU1y23ODSnriqj8FZbr/pEVPhc97yBIYpQgih3+fnwtTe3v63jgahdiMjI+MPh+mR87siS7z8U51+0yO8yPPsvWMYpgghhH4fDNM2hcOiV5dV0tm/afFsRlVVVVUt8zctHvHCMEUIIYR+Fobpr8GoLisuLMjPy8vLLyguo/+PS2GXJbw8StV+mtLKadxsekVxcVFFLQsAOMzqiuoaBvtnLkWU9+7I7v27n8Ww6eVFRSW/L4ARYJgihBBCPw/D9FdgVbsZiAuNHk0REhKijJ8y74xvJeN/unZlZfxjndGr7yS0UoyF3uc2rlI+65YBAAzayQUHzD+01rB85TvpqG3Z8jQ119dolbL6zY95/8sY0Y/BMEUIIYR+Fobpr1Bb+nrfqMWGr+LS0tMTAu5unSe16MJnNrCZDEZVTU1NeVFhcXkVAwCAVVNeXFhYWFhYXMlonJ9dXVZSVFhYVJgZ+XSfyIYHCQxGbXUVnducHBa9tob7A6siNzk5Oa+CwaopT7fSHr9e/5l/RmkVnQ0A7OrS4qLCwsKi4vLaprHKYdaUFRcWFhZXJNvram7f+jCKWZGdlJxWWMVi11ZW1NLr97pymDUVDV/0MyqKCwsLC4tKyqvqxsGk0xnVNdVVZUWFJZW1bABmVRl3ZUqq6Kw/dBH5/39gmCKEEEI/C8P0V6gtfaM/bu3NYG5rZngZrRwudzed9dX5ptHstdv3rBwrNHXbOd8qVk3oXZ3FIhQhISHKqJWnnWMr2RwAYCY+2TJ5EkVISEpCUV9v6ySt559jXl3QkL/xBQAAyj7fMtqvcvkTABS/N1bS3Poopjjx8a75I/p07dVv6EiKwpn3OVXM5KfbJ4tRhISExKdte5nKU6bsHJ+b2pKjhYSEJmtuWDdv4769LzNyPA/Lb9tnnwA5VutltUx805kAwKmOvaM2Zcvt0FqAmsx3JxaNEhISEhorvmjjvSgGB6DU97rpySUbNmxdTBGaZ2gXnxNxb/M8ESEhISGhhaZuyVV/fKu3cRimCCGE0M/CMP0VuGF6I7AGAKA2zubA/AkazjWcRIeDUqT3TI27/ilpucWVkZY6U+YsN34VkZKSEvl0z3ThNWdp6WzIt9GWWaL3KDQ5JTnsrtrwMcKbLEMinhkskzobCAAApZ/O7VGfY0QDgII3u2SWLDzjU8ooy4t9qCm6bv/9D3GZRVW1idYaouqXvSLSMzMzM/MqGo8j4GT7Xt22ZNY+66SUlFgHQ+XhPacfcCnKcNw8QUHlfjibGXV+8pg1prQMAGDE3Fs5Zq6pTzGjLPXeHqlpR20zMzMzI1xMtiouM/ZhA93ffKNQx0HLDF6GpWQUFnkZL1bTNXsTm5GZkZ5VXMXA41WbwTBFCCGEfhaG6a9QW/pGX2Tl+Xc5paWlqYFm6ymTNV+WACfaRmeZ8MLr4dwdqdHX16pt2GeXzZ2FE3p62tJDd4IKsx01J6rf+Mw93LMwyEJrosajoPDnRspTLgQDAEBp4CU9zUWnvAGg0GHftOVLz/mUAUDt+0OTt59xTwEAYCc+XCssrPP4aym92Rn3ObRz+1csvhgJAACslJeaa9S2v8zOdNaSVNr08DMDOFGmU4U3nvUtYEPyw/Ui8mcCS6sK/c2XCS8xCyii0+n06lzP67tXTz0RChBwXmmRtKpNGhsAgB1oNH/cEp2n0eWYpPxhmCKEEEI/C8P0V2BWOuwbMXDwCIqwsPBYMermGxGltQCMCCudVaIrnqUDAECJ+145ZeWTtPqvvMvf7Jiic9Et2ev6tLHad+MKAQCgMsVWf9LWx0Hhz4yUp1wK4U4YbHFQq2WYljnrSWufcoqt4g4g99NlpfFCFCHRLfcjaxpSkR5vo7teUvFBGvfHond623ZoW2dlOmtJKm18+LkagB14etp4tfMhmQk2GuLbLGOrgV3sazKlW/+RIuOEhYWFhYXHjhg+demZzwCfziqtnLnTpbhu0WWZb44qTh8lRJl1+EV88U9dHeCfgGGKEEII/SwM01+BXvbmoLD8cevQqLi4+MT0Qu7loujhVjrKkxQfJQMAACv0opL65iPOhXXzxFgsVDh8KyAv1XaDiOa9iHwAACiOuL9r4tbHQeHPT6yUPccN05KPZru3LDZtEaZO+6U0Tzl/bbg0FasoIznc79KWSVPOfKiuP50p453JboXF1+O5P2W+2aG6dZtNfZiGVgEAM/XxJpntt6zPb6DufB5fBsDO9TivIKz9KCo+MTExMTEpOTUtp7CcARVep1cun77NMb9xvasLs5OTnAxmiW2/8DHnZy4P8C/AMEUIIYR+Fobpr1Bban9AaPWN4Kbfo9O/PN+xYtzSh0ncHxkhV9Ul5FSu+uVVVVXluxvIzd9+61MBmxNoJDFhqYFrdmVVSfAV+VEjR6979jXto4ma8PzL4VVVOR+vbxrYW3TlxU8AUPh2D1Vh8VnvMgAodzsovUDzmm96DYPFYTFqauksDlTneRgvFDriWlm/z7Q6+oXeotGLTvtVVVUl2hss6dVzxgHHggwnDbHl6+6HcPfe5jzbKDGPOqGvqlVSKQsAKlNdj8lTd9unNV3Jcs9TigpTNB24Ycph0WvpDBYbIPep6niN8x7p/+vFW9srDFOEEELoZ2GY/gq1pW8PT1K57l/epEzpEda6ayRWPkmp+5lVGWO5a5nocCEREREhafWL775WMDgA9JIAc6UJIhQRkcnS287cPbZKwzqHVR3vYbxowCgRkZmbVmqq7tNSOusHAIWOejOVFC/4lAEAu9Bpz2zRwaMoy8zeZ3jfUpwlLiIiIiwySfrAs7yqxu/VmVXxb43XigwXERGZt2Pfoe1HjC7YZKS6bJdZrfboc91hBSmPN4gM6qpwI6aCAwDAYdfmRljpzRktwjVh/tarIQB0X7PVSrN2OnHDNMtNf8MMERERERHhEcqGngkVTPwuvykMU4QQQuhnYZj+Chx2ZWF6bmlN0wMtOfSKgtz0HN5aZZTkJEZHRkZGRn7NrW48aag2LykuMjIyJj63ilVZkF/BAgBWZU5sVGRkXHpmYUlFcXZxDQCwqgozc3JK6o4hpZdkJsdGR33NKaOX5yfERkVGRkZGxSYWN7/jKKsqPzE6MjIyIaewrLyqorScwajKz8jJK6+t/8K/ujA1ObGggvdapKzilKjIOvEpeVUAUFOSk5OZX3dVU0ZZRlIs9+mYrHL8Gr8lDFOEEELoZ2GYIvRbYJgihBBCPwvDFKHfAsMUIYQQ+lkYpgj9FhimCCGE0M/CMEXot8AwRQghhH4WhilCv0VbD9M050/pLp/SnDFMEUIItR0Ypgj9Fm0/TAMwTBFCCLUxGKYI/RZtOExdQvJe2TruUts8Y9u9029T3genY5gihBBqEzBMEfot2nCYuoYW2j21Wjd3xpBlZodtUz6EYJgihBBqGzBMEfot2miYpjl/SnP7XPjK6uWmxfNHK180eJXqGZrh/CPf6WOYIoQQ+t1+WZjW5H2yWC8jJSkuLi4utVz7/hcAqAl/YbJaRkpCXFxcXFx8nZlndpzn0Y3T5hq4pFQCALs2+OZac1p2DQcq3xnPkBAXF5dbYfqhCAAA6ElOp5dNVzX1LviB0bHLIx9tpkqJS0hISklLS0qIi0sp77nh/NH+2GLuiGbsvu3q9NTggrllRGX9TNFPNh2465Ec63B8+QxJCXFxcfGp8/Rfc28Qz87+eH3d1FUHnTJ+ZONwGKk2exZO4S5kloKhewEAsHNDb2tLiouLy6zeZx0NAOWfbusrStdvjc1XPmZxan3Njj6ipVQAQLrN3kV1S5gpz13Cj0h4rqkwVVxcXFxG9XZkGRMAgFMRcntT3atILt56NZDBfYOibY8rc5e/85ZPFnf2mk9XNi6W5E47Wf1udCUAQGnqe/N1t0IZ3PtL5QdZWhzaY5v23feAHnJTxdwjtaTuhlYVma8PS0mIi4sv3GDhXw0AuYGW++Zx3w7xGdsueWUAADBCb2soSNUNdsP1zyVsAKjM9bqicj2gkjvw4gibawe2WyV9++VLPE+unicuLi4hJS0tJSkhLj5zyY477k7mag8i6u9nRU+lXVKXFBcXn6Jq8qGoJPzOwaXSknUbSutmaH6e//n1c2WUrgcUNNw7qzzzjZ7MDIVND2J+5M1oqk2GqfOndNegzPfhJfYvbFUXzxu96tJx+3TvL9luQRkun9IwTBFCCP1lvyxMy77a6s8aombh4eHhdvvEmjWLDtGqWT7GGstlNG96enp6enoGf82viby9aOnozl22WIcUA0Dtu4Nj9r75mpnhdXGW0t7Hnp7OVja3z9yMAoC8EFvTmQP6LNmyr+7e7E0UeZreco1Nq6r/mcMsSwuhffCwf2i0Zercw9YeHh8CwpMCX13es2zN+XceHvZn1BW2rVo2m7rvsGVYXZnG3Jgnp3stMOOrpcpcHQsbN09PT2+/qOxqAICSBLfL84cPWais+iKz5auX+1265xAYW9bwC1b1l8vyA1Ya2Lz38LC7r7t26nq74Eyfu/qzNhm7e3q+NL/94JFjPpS/3bFmxdy9Dzw9PT09P4QmFtVA3gv1FSa20SUArEjzpYNWGti88/B49UB3razyowieV2QlvH3zwtK1eSUnvdw+e5P6Fav3Hh4eztcP7rKJLy4tcjWdN11Z/9F7Dw8PD1fLs+sWSmk9Sq5IsdfTmr3B9IWHh4fHE5MDV597ZEKJm57ikuWH7rz28PDweO9mvFF8xra7cQxG8VcbXcqhD3RuYWa6G+9WmGMR2+y1qwKvPrT3+lLcOMZaD/0xu6xj8lkAwC6NszOauurAS0/Ptw+f3rlsmQTw1eb0LsX1l909PT09fcISCmogx/WIkrz83mu2Hh4eHh4eZzZLTdW48qWCXpltv2eMnkspHQAA8nwv7V8y9Tzv9gB6+MNndm/9eD4ajPzYAF+P9+4P9s6Yon3J1tnD+2NIkM+jXeOOeXPDtOrrqwu752iYeXp6Wp+7Y+91z0JXdc3ig4+4b0dYcklt9gv1hYtlxi65GVJYAwAA7KoUZ51u/42eMsEwsNnqM6KtXrx8Sctu+elowA3T0tLSb0zzC303TD9lvAuItbxzZ/nKvXPWHpyzfLvEjFWUWRrUlXrz1+6dsez03odBrz9nuWCYIoQQ+ot+WZiWxtueXCljHgkAwAi7s3vltAuxBZ9O796pcptnX1fs9aWqegpTKFMPP4otYILfCbHDLgkpX213jVjzJBcAACoz08oBsmlPLh3YdsREf+/GHa4t9x7mvtyk/yg4rqL575lZHldUt7+pS4FE+6vGu08FAwBkPdlyxEBbZ53a/pP3w6oBAL7eWLDg0IPAAmbWE9WND6JqeBdT+MXp6m61I5dN961c/zKr5ao67DC46x7M02RV4dfXiBxzqwAAKAm6oCKiZ+n9+tRmcT0aAACztjQ3pxbyX+to7Nn5IodnSVk22uvM7GNLAZhRN9aOO+pSAQBQFnxh1QgNm9zG6djht29dPPkoockwqvxPzlbeef9j3VaozYjJKskLeqwuus48rKHYSjzMt6kt2n3a0EBl1emAuiYvzcjOzisNvii/ZusZx+y6PZxQGX91PUXlUUxBbtIbfYkTXnVhmvXh7MHVS2/GN9sIFe57DG++8ml8b1i1tOOierZxBSwAYOUH39QYofqK+6dDeVZ6JUDMi0un9p9r7EvOZ/PlKmrHX6bV75+kp99VFVK+HZRdmOt6ROzouzJumOb7XzuiNM8iivfVa30Nz1657cDnr4YM6y0b73yuBgCAgnArPamTftwwLQ+9dkB1Krcwa6rKSkIfamvo7bPnadvcF9qqpqe1588445JWDgC1BZFWOxU37t+nTD0b3OxlGIHnLppftk1tOYDGkWRkiImJVVZWfmOaX2jF8pXfCdNMj4Co2+eMJggvHjBp6WCJlaOmrBeiKo8QVxg0aXGv0VrrLHxtw3NcMUwRQgj9Rb8uTL/aGa2QuhAGAFVf7uktn7/rXQX98xUt2d7Dx0tLS0vP0bsbUAoZ9+TXGJ13OL9rvup1x5Tij6ckDr5JKa0uDDdZPXyS3NKTnuUAAJBPe2Smo+9YnO9y/NhuPdcW+0xLHLYZ2USk0pv/vjje4fy6rdZ1vRL/+urJXUYfAaDm4wnNPQcee9gbKu089iCGDpB6f+H8fXcD81mQdX/NeOFxYpLS0tS5S68HcQAqIhwstHZaFxd/tDi5Te1li/qpfq93+ql34zEBwKoKv75a+JBjCQAU+11fJ7vsbnxJYaiN1qzRkiv2WNX1ZL7L0bWS/UdNlJaWll5o8OJLKUChHU+YrhHRdywGgNKPN9bJKlyN5G3luMePbpy3SW8yjPhbCxYeuBWQx/Or2oxXBybJ3+Ddu5nhc9Nk1lDppQfWnvTm8M6e+lBh8d6LvPv8WNHX5MWPu6Wlxzsc+m6Y0r2Pmlk6B/HsNuYNUw6z/CvtkMJw0QUqlwK438hDsqvZOuEhIlLS0tLSa4xt02NdNq/UNXHmPUYg6Y6i+OFX8Rlp7kclvhmmEGxmce/x+xZ/snCYsQ83rb3im1cNAKzsMJ4wZVWm0m5voo6VWmvgkAEAlS77lcQGjJ4kLS0tveTkq5gKKH+9fdNFu2dHF0874ZjGACgKf7p93XHbx6bKU84032MKX67euHPLMaf5r3lXJilp2LBhampq23+/nTt3Dh40xOTGoW99lZ/m4p/02j3k1jOvG7aBly7eXLFgyZhlJ7dd8br70vvKU/9H7786BHzzSFMMU4QQQr/bLwvTyjSXQ1TBYRNkZGTEJGfIn3bIrIEKT9Ptq6drXXFycnJyD/lawICEm4tXHbn+OevrLdXpB5+H2B2fctQ+qYQDUBb/3v6pyQZZsaUaNwOTv1hf3rn/dTVAudMZPc2tjbsKa0Pvb1eSlZGg9B8yZoKopCz1qGMmz37TpmGa/sF8w7ghIjIyk6et0rlFSy6jVwedUTxw7sVXKLBeOXePxad8NkDKvfULdS48sXdycnn3Ia4QoDTe6aqm9tNCAPrH+ydUla9E1gcdO8b20IZpMpLCg4aOFpkgISOz2zq6kAPAqY29pjhkBEVisoy0pJSEzu2EEgDgVGeGulte1JEfT91wwjEHqlz1VFcv2nPLycnJ6X1YSjEdINe2Pkw58deWDx1BkZCRkZaSEtt5K6GYBQAARZHPj8nLSE8cPWrEsDGiMjLKhk/rj0X4YjFj9eGbQbxhWpX6Ys/YDffiaxsTNOvj9dPzugsv1FO67N/kDYu+PX/NgfPejdnNrom9s36svkNKWqzDIQkjH2YrYZroeHLLDBlJkcHDRgmNk5CR2W4Zks0G4PCGKQAApyj63ct7BqslJZdvuxsNkPzmwr5VG8/bOzk5OXmHp1XGPF+5YY+RG0+YslIsVSn7bGLTUtyPShh4VPAL00wfi51zZKTGDxs+crSwuIyM2pX3SY1/oHwjTAGAWZoS6HbnlObCcVN17jy5oqu9UVHvjpOTk5NHeFopEwpeaG287Bwcbr1rxilaTn6+z+X5h6wjwl6eUaaaNoZpbuDtffNlpCeMGDFyJEVMRmaD2ZuYauAjIyNj9OjRzBOcsAAAIABJREFUZmZmt27duv6bWVpajh834eTVA985xjTNOTDrfViuV0ylk+1r9SXzRq8yN3LM8Y/O/xCW4x6Y7vQRjzFFCCH0V/2yMC1PenN84Vj1Cw4ODk4eAZHFAACFbid27Vh782vjVDFXFyofuuxXDJUOO6euu3hEW+SYU0pRfTnUxttd2KUqpWZsojqsZ38R2cmyMuMG9h0xXce+/uhKVuFX/w+ODk+OLlI5YH7bxtExNKOK0bj4pmGa6HRl/8r1lxwdbuxUUNI29M0FYHwxVj5xy9H1jtrOc1afylgAjIT7G9ffDS9vWEZJ7NOtw7r3EZKZLDt54vCBQyateVAfZZzSlBBvJwdroxUb95wyt3JwCEguqQUAdnXkdaXRq44+snNwcPH0z+QZETByfc+rrVRZ/zwj30NPc/d2K94dsNkv68OUFXNdecyqI5a2Dg4unh8zG1Krtjgp9J2D/bXdutrqB+44OHiGJRbVffWd91KdutPCI4XVuDxm7vvTC6RNPjIaWowV73jp0DS51WqH1XfaNx58AAClDloztp99E99wog+H7mskseDCx+zsRJs94zRf1e0NzPU+d3jVomuNe2HLM8J8nR1sTq1S1TU498zBwT+hsJoDwK6lHRfVs4svZPO+ClREPDqmumKmWURV2msLk31nPjc8U+m8e+42w+eRPFsr+LT0/DPuKTlZb/eLbLZO5j5TFHTDQEnuUt0xAFW50Z9cHV6dV926c7eRpYODb0x2eeMr8glT44/QVHW6x8k16/UWrZitaXjInmefZ/bzresvu0YVFrltm6V91/WN4fRtLsWF8a/PKE3mCdPqgrhAN4fXlzS1t28/9sDBwTsivZQFfGRmZk6aNCknJ6e2trbmN2MymUvlFY5e0P3Ry0UV2D232bRo3iili8fs8HJRCCGE2oxfeYyp0Qpp7jGm9YrcTuhsW3U1uvE3sVcXKOlf8skHqI0wVhAdO7ir5sukjDjnU5bcc6eLfG8rd5dR3DFF0eiN89s3b946WZ9SXq+x83nTwyurXXeYvIpreeZJcbzDORWN+jCNe33VWPdUKACUOhyV37jfIrQGGF9MN+5SnjhI4Yp7dBkAcOgJ9zesufIxq+6Lc1ZhyJP9k2br23Bf3fbiVvUNa683OfEG2DR9M2v/uIaiA1bVl+urhY+6Nu675eRH+r48/yoNAKDUy3j3hlXWxdXv92voaD1J5llSlo2WylnuV/mRN9aIHHEpB/6Snz+7c+lVbpPfsTMfr5s6UeNqVN3hD+9M7vllxzjup4ouvF2Xf4zkN7vkp6y58CHS+sjMyYpmQdxjPqMePnfwio5x3jl34gazYO5VEKDo7WE5EYVzUaUMRtHnUyuEF96MAgAo8DPeLL3I2L/FTkF/gwtP34XVNm6EWprBJP23qZUAAOzi6Ncmj+MAANiJLwzXUC/FMtPsLxvqGPo2zlH0Zuf8iatOeNWtVoX7yQXCi4xDcumMyriLykKzzUMAAMrCL2pLyx2hNT1UM/zC9YfPaS02F4cZ+3DjGov6MP1spSdtWnd4aEHoB9urjtkAAHmO+noH5yvN231Mz4Znh23Ocw2Viy7RJVBppzJ0jJiwvN7HKqj4ameyQuZUi6/yY27euX/Praj5r3lwT36qqGhxJPTvsVxxxU9cx7TA7pn1urkzhyjidUwRQgi1Jb8sTEviXhxdJGLsx/u7UtoZVQnBIROpVCqVSlW/6JUT8mDRin1mnjkAwCmxXDugM1n+OKs4L/ryxolTqVSq9Iz5s1epH9g4VdW64fDBXCtdtXXq95uUaY6Nqv6jIJ7z4usUxb4+vXLT07r9q7G2l45q6L+vBgB6+DXNNRq6ThnAjLmwcBQZoP3iaxUAAIcef2vV8ks+mdwwZeZ/ubNTTOFWw/laZe6mO5QULkTw7gYsdthhcMctqLDhF6yqMPNlw3RtMhsPC63OC7XZs3AclUqlTpo8T/vGp2Kocjm4YmLPEaLcrbHtRkA2p+z11pXcs/KZERaKw3e9yOD7pTAwv9y6efHko+bHeZYmvz++dgpVXJZKpVIlNc54p9TWlid5X1k/RUiWSqVSqdIz56hdcIkoBahIfn1effZEcSqVSpVZqHbGObGEXpPpc0p1xhSxyVQqlSorOlfrnH1MAQcA2PRk/0vrqGOpVKrsJOpMrXMB+S0O5y1z22t4w8678UACDsvz4AghYVEpKpW6UHHHlacGq8ZNpVKpkjJTFY3scxkQa2V2VPOoV2OYQmWG/3nN2VNEJ1OpVCpVbPaWUzbhuSwA4LDSQ25smiEkS6VSxahT1U555TY5Ow1qfAzPXrnl0OJiXhxm9J3Vyy965VYDAKcg5v6aTgPHUalU6oz12/UvWexdNJ5KpVInUJcbuTi82rd2Up+RYty3Q+deaF7qa83VZ95GlAPku+lIdJt0yKccoDru+fElEw39m70QPeDcRfPLL1P4vl1cbfJyUdyHc0CGg2fEg+dul18EPaelugR870JRGKYIIYT+jF8WpsyqvKQvASlNro3DKs2I9nV1tLezs7Ozs/vwJauqLC8iMiGthJs5FWkBft4RuQw2QEmUk72dnd0r5//H3l2HRZX3Dx+f+9m9t9PVXXftFgnFFodyYECQEBFRMUEEERAVUBQppRFkgKG7VMQCBKRBOqW7uzsG5vP8MZhb6u8WcPi8rvmHw5lzvl/Aa9975kRcYmljc1ly5av/mo93lxeX5Na8seHR1qKK5r7BP32CShtsr8kvaplsn8G2usriCsbJmhPdJflFufX9AOMd2ckxmZUdk58gTww1Fjyv6xlhlOfEcE9NYUJpx8st0/vqyksyyjtfv26I1lFa1djZ9+ojaPp4f/3zZ2WtI6/n62hvber9oKCgoODItNJuAKB1VuXFhT2a/GnE5bcMAr2jJL+mbYAGQB+of5781hZeofc3NtZVN/9FtQ6UPQsPDgoKCgp+mNsxOcjR+uRHjJ0ERyRVvjzS2FebERYcFBQUdC+msGFy6VBVWuTkgO4/q3k9/oZrkh4EBQUF3Y9MqxyEPxvvLK9uaOt+PVi7K55FPb5/Lygo6FF4SmVXS+6je0FBQcGhcVktjLuT1laWVHa/OcOR2syoB/cYg02ofP2o6Fh9yuOgoKCg4PDksj8ddJzoqa6tb+wYeXs50AcaC57XdTMu3KINNeZFhjxg/BJSCmqbq1PuBwUFBd2Pzq0boQ3X5saEPgpmzD6hqH1oqLO0oKa9fxwARtoKkwubh+gAE4MtVXlp1W//P9BEb21dfX3b8J8G8MoMDtOQ5OqQ1PrI7LborMbw1JrH7/QWDFOEEEIfHz75CaGPYkaH6Qe9MEwRQgh9bBimCH0UGKYIIYTQ+8IwReijwDBFCCGE3heGKUIfBYYpQggh9L4wTBH6KDBMEUIIofeFYYrQR4FhihBCCL0vDFOEPgoMU4QQQuh9MXGYTjTGOysduEjNHgDoeebkf8cva/JmqENZLhepj3Kax6Dy7nnPpJru126IOlbge1aARCKRSCThk4b3q19+g1Z81/CYAIlEIsmaRpT/3SOaXumvSaCckhARJJFIJDGNW3GtAACVkbbqkrsFSSSS4FHHpMZxAICS2+dOSgoLkkgkkuCeg44ZADBUF6Yrc0onvO7V5mqjbU4LkEgkkpTunZx/euDQWz+E1nRvNRn1m6kvHgfQkULR2EMikUgkATnrsOpBAOhLoqrJCgmSSCQhSZ3IVjoAwGBz1iNb99Samuhbh0kkkqCwiKiYqBCJRBLRsI2s+/v9vTTUHH39wEnNR4xHFYzVJzkp71MxD2M8aKk90c436G7BCPTEm6nJHLmV0DgMAPSxwjsXvRMrYh0VD+0hC5BIJJL4MVWnkCdOupreBXQAgLGS+x52erdL6H+735kDwxQhhBB6X8wbpp0FD012fvsZj9zlZyPQHnBEQ1v9weRDTHseHF928PrjkiFIvbz4tFd24+TTRUc6I232CUqeuk6lUqnUWzqnBcnka/crAGCsKODCGcGDFyyoVCpV/6yyQ2hW88s4og83xt4KyOx984b/Tc9sTqz/XeoKlUq9eVaGdFTRvZAOGabHZEQO6VKp1CsHd5K03XJbJyD50mJ2kVOGtxwdHZ3cfJPrYLgz12fvkl82cUn4MQZMq3pidF5A8uwNKpVKNTqnYnMntvqNfdFa4ikBaR29NHhLT3mkNf9PX3LtVQnrARgvuaN3YpfkGT0qlUqlWpzZp+WXVD4IXT4HuKRO696iUq1PSmw/4Jg2BNBXdt9oj5x3WVdZgh+VStWTFyVxks7eolJdHiaWvkqt/kyX23FFNQNv73e0t+D2gdXzN2wSdK8DABjI9brEQiBs0TDM7QeAKo/9ajqXIweg0YXEO4fwjdLDvH4AGIvSXq7smkA9MZ9DWvOmg6Mj1T3gfkphiqsS3y5p3xqA2oc3FPnPWmW1vr2/mQjDFCGEEHpfTBum7c/8b2nKKWqoq8pq5sBo6Nkr+pdDJ5/K3huqskHBMrx8GDIN2TUC8pppAACjnRl+x9mE9RKbXmyj1u/8HhExpwbojL6kIHroRgrjCUQT1RlFlfW9L8N0oq/QUfzcvdbuN7qwIdHmorSQdyMAQOdjjUN7RDzrac9vXrhx634zAEC6FuuxG8FFw5BpyLHfKfPVMcCh+nSvs+JKpjdUeCXuNAFAW5LZOVGRC08mD3o25RWXlne+8QCl0XIXyXOBNa1vPzi0O/uhvcYBxUvaZ/cqp/YPJ1w5JSyiFdU8+d2e3PyKhvYxaAs8cdgusRkAoMn/wHyle110GKoKtZA54f/imZ9tMVQzVbPMP/2UO+4d1XSKzu56a/FI23O/s3uUrMxViLt9agFgINPHUmXxGqKo9FGbfIC228cuGRnGDkCjm/iJM8RVy/kNAsu66ZBiyHnBM9Ht3IYT91pebW2iP9tdSeb4haAwtyuyey8l/SmDZyYMU4QQQuh9MWuYdif5WKhqBNZV39XWVDcurki4cE3vn8OU3lvmr7Ge7FT12lYq7uuriJ+OLX9uekLhmEXG3+6t+c5xw5ixN5c1Jtpc3Cfk3QQAI2mWCmKS52N7J7LNz1+3CW4CgIFHh0hqtjH1NMgyZGNh3cgjICQktl83oq63Pt1H6fCt4sYUt2sHZIK7YCLXVkVBTCv2r59WytBx76RhZN9bI4De7OBbZ5S9autCb+ie0/IIMFKSP+tW8ac3N/idOExh5Hi+NfcOg8R+OgxUhlrInPR/8aF92UMrfUX9mD89E5Uec87kbnbNW0vHWnP9TstY5DVkBxjuF/NuAhhMd72mIXjZ1Oyy9DHV+N6OMMXLjDB12S2jZ+CjdXjXMecnDf3ppps1fVM9lJevYt9BEhISkjlpHt8BAONtif6n1y/eIKZo+7jpT4eFZygMU4QQQuh9MWmYducE2mqcvzcGMBxipX/e8Kb9OQuTq08mPwL+yzCd6C7yUF563Lv2tQCsDtNRPSYbGp9+TU1BxiX3z/vpiLeRlxUR4uX4Y+VmAfKeA8ddc2mTxz7bMt0U2X9h4xUREdnJxbff+F7FEEAWRUGYbT2PiIiEjJpOQHJF9yjQU/TYt0so6JpZW9tS7xc2NWcGqB2l1gNARYTVARn3uq5cq4snSGbJfznRnmSHM4dFd/OtX7By0y4BEelDDhlDL8qtr+Sxo5qK/wDAeJKvzVFO3p3qZy897QXoTbK/clhETEpW715+Ox2678rv2LqFV1hUfJ+8ESW+rGccoKci5B/DlFbywOCMuIjg5iWr1m/nJouIGIZWd0/OfKyv4K7aYdsKAGh6RtkvYl0KY9muOgrkm5kdqTePHNbxCfHVNjI2iB2ARhchKS2brNrnpgd3XbmXF2LEfdk32V1lzXaZ88Y3ra2pHk9KGUepm2I11xIIS8V9Gj7kz2FaYJgihBBC74spw5Telel8bPUvf2wR2yMmsm3xgo0SEnLiF66fD57srJHoc+zyZqGlQ28cMe2vDLpK3Gld9NqGSgOvKQqcS24tsT2uKG+Y+PYn5QD9JRGu9hbG2rIbSScNrlvaO8fVjk/mWUua0xmulfs0raysrL3CMzoAAMaTrZTkxA9fsbI6zr3ttOPT9nEASNTlkLoVP3ldFnTF6HP8/AuHoJjYHj7OlYuWSAY8L7x9QVn6bNjgX011qDzak2plpnNwE+m4roG5rUN01ehkWfcW+SuvmTN/k+geMdGda5ev//7Hn1kOyFMLJmC0LCqIanV+93wJw4D8EegPOilwQPGSoamWyA4+82fNAAA95f8cphNNWfc9ra2MTnIJyp65cN3K6kFu+yBj5rT+FLOtv85h3yUuJrZr65qFv/BR63sLva6e5LmWBbRiysXT2lLHJW7YmcT1Q6OLkNRF87hu6PKXIx6nGqhtuBqY7K6+Xs6n/LVJjrelBpjvlZE5KnNcRS/lT4dtZygMU4QQQuh9MWOYjrfEOamzb5W/aWNhbm5pY3xaRF6Rj4dX6IhacDMAwFDCuS08J3yyuschTZ9d+3HtCON9I8X+cqs3Hg15cY5pwxP1PVzimrE9MJSof3Ajn/K9RsY3yvyCY3MrXrswv/XuCaO4Ny5HenGOqU/j68vG4m9o3Lj1sB1gKF1XfKu6b3bnBKTpc0jdipsM095n1zlYDujZWJmbW9w015Y7KH3AIy3XQ51rk6zTZKvV3X/8NPH5m6d1dgXLGz3tf30E452ZfppsnMfMb1mam1tYm6gdlCXN/52FleuI+3NGYA/eFrtE8c4egJ47Jw7bP2sFgHK3w3y8ds/HAQYq/zlMX4jTMA3KrX1jjl0pZpysMjqWlubmFlbmVxQOS0q4xmX46ylw6yTQAdpDTZRZf/iOX8sufZQRpqYxrQAD6efJW9lWfCfvmemjsV7Op+zVFgcrgq/L8qlF1rXE2h86qGb7/NNIUwxThBBC6H0xYZiO1saYnNgg5vryQ98GD5XTkpKKKpf3CXLtlpCQIG7mPeEe2TwIAAkXF6zbyEMWl5CQkTOMqG1O8r8ouGWjhISEhISEkChZ5qpndD0NAAaqE0zPkInbhSQkJCSE9x2zDCtvHn6x/Ym+Qkexc0Etb178VB9rpkTabP389WVj0bqnNK+55AMAdAQeJe6/HlDZn3Zt6ZLVG0miEhISEsI861dwGry8yGgk2V6NxG+c0Z7tfkmCuEVAQkJCQkTyoP7d7No3rgAaLXORPBdY0/LqkO5Yc5rdKXYBSuWLBZ33rskL8p3R1j4kxMsjISEhIcG7asGBW5G1NOj03i9qeP95HwD05BruYld+XEfrrnh4fbeMx4uzR4vvXtc6pBXxp4O2HUFHLzpFZb2qZPpIZ8QlDk6dmBdDmXjuoyMqdMbKWucIp0YUDQCGc+z2/UL4j4h5xjjUU3YIKl8LbwSAiSaK0HcEgoBNpqf8nD9YdopISEhIHDqj7fHknuVBARXbyjGAsXIXTX4eCdP0nrcHMgNhmCKEEELviwnDlNZVmxkbmNH08lzRscbUhPTkitry1Ls2JsbGxmaucXWTidWSedfdxtzU2NjY3Pp2bi8A9OUEWBgbGxsbG5u53nve+9pma5PvWJsaGxsbmwSk1/W/tkP6WE9pTHrt8OgblycNthSkRoYUvXFkc6I5Jzkzt4yRKv1lD0NT8tqH2vOCvSmWZibGxsbGJmYUt7iql0cE6d2V2Ul3kpoBoCPvEYWxd8/4krevgp/oK4tNrx4YfjWA8d7GnFj/1IaXrUxryU5OT6jv7C6LdDdjzM/aO6q0awxgpCI+Oq+uaxQAYKIhyyc0r318uK/+eVR8xYv87al5npWY1fin645GapMyS5s6XzvHYWyoNNEnrvzF+aZA76svTH/wNDUvJylk8ncy3pYd7uUd9byDDoPFYU9TcxoZv43O58EBvpHFnRVJvi425ibGxsbGN528o7PzksMelk4e1e58HvkkMKL8L09rmGEwTBFCCKH3xYRhitBMgGGKEEIIvS8MU4Q+CgxThBBC6H29X5hGR0d/1NEgxDQGBwfZ2Ni6ut4+7+IjERXZY2h/oQFyivoSPtKrDrJsA67zcPNOzYwQQgjNQu8aprKysgQCYevWrbIIoXewZ8+eH3/8sa+v79//df0vCAqSl6z+XXAvN5/o9nd8kcR3ksR3vvv6gpLEVRxLNm/eMjUzQgghNAu9a5g+ffr05s2b+vr6Ogihd3D16lUnJ6fx8fF//9f1vxAWFnbDyFj3it61q/rv+Lp4XvPiec13X1/3ip6R4fXg4OCpmRFCCKFZ6F3DFCHEZMLCwp4+fTrdo0AIIYRewTBFaJZSU1PT1NSc7lEghBBCr2CYIjRLaWlp6erqTvcoEEIIoVcwTBGapTBMEUIIzTQYpgjNUhimCCGEZhoMU4RmKQxThBBCMw2GKUKzFIYpQgihmQbDFKFZCsMUIYTQTINhitAshWGKEEJopsEwRWiWunLliqGh4XSPAiGEEHoFwxShWWRsbKysrCwzMzMnJ+f48eOnTp3Kz89PS0urra2l0+nTPTqEEEKzHYYpQrPI6Oioi4vLpk2biETiwoULFy5cyMfHt3nz5vv372OYIoQQmnYYpgjNLqGhod999x3hNcuXL8/MzJzucSGEEEIYpgjNMt3d3adPn349TA0MDMbGxqZ7XAghhBCGKUKzT1hY2Jw5cxhVumrVqoyMjOkeEUIIIQSAYYrQLNTR0SEnJ8cIU01NzdHR0ekeEUIIIQSAYYrQ7BQbG/vLL7+sXr26qKhouseCEEIITcIwRUwlICDAxMTkOvo3qqqqX3zxxYIFC65cuTLdY2E2tra2lpaWlZWV0/2vASGEPj0Ypoh5jI+Pz58/n5+ffy/6N/v37z969Ojhw4f37ds33WNhNt988826detycnKm+x8EQgh9ejBMEfMYHR1lZ2dvbm6e7oGgWW3v3r2BgYHTPQqEEPokYZgi5sEI0+Li4ukeCJrVREVFXV1dp3sUCCH0ScIwRcyDmcJ0YrQuOSDwdkRh98SrZX2NWY88fUMSKvsBAGCkKS/Cw+HWTe/o/FY6QG9B1G2qrbXV/Zy2wQ96iBOtMTPsjmdgcnUvDYbL44Juh2W1jkz87dqdZXE+jrY33UJS68cBhiqe3Xe2s7G6nVLTM/7WmkOVcZ6+t+9ltX7IqD49GKYIIfTBMEwR8/iUw7QlKcTb7pa1tbX1rbs5XRNAH7h36P99/sXWG89HX0bmSPF9xZ8JhN8E7CsBoLf29sWdS+cs2ip41iGycqQ5z2zPH7/9voFvt/7jqu4PCtP+x6rsXxP+e9i7uA9aHEV+/oJdPa79b+4kNdgcbiyy5ue5G3YpmN3OH+kocTqy9vdf1+4U0g7Ibqa9uW5fnSMPgUD47FTkh4zq04NhihBCHwzDFDGPTzVMe8vjqUcWLljCvlNo9+7dO0myZvEVPb1hSvPm/SZoXfFqPVpb4UMTVU1L77ReAGh4rLCeMP+QQz3jm88Mt/xK4LZ4/n8ZSNwV7j8I8xQDy/qhxW3f0l+3ayf8XZh2pV7lJnwvpJPP+DLfQWgxgVU7cvCv1h3pSXM7o3nV8FHFX32X+WCYIoTQB8MwRczj0wzT0Rov5dVfEBYfdascBQAYSbO3fJRT3/RY5fc/fieZh0Q6UR3dAkKj68YBBhrzoqPSi7p6ekpjbRV2Lib8yCF20TEqJvphoJ7o8p8IS4VUrvslVTeVpUY+ji0sTPL08HBPqAcAGCx64u5kb29PdbkfVz7wxgC6C5IfejhT7f0f2Z7avOiz3xUDywag1/fQvG94r2Z0jQPAREOSk4O9A9XF6+HT4j6A3uokV3Wh1YSvV/GetX0SERX20EKGbS7hN+6jup5JTfXPw4I97e2prt4BsZV9AADjvZVp0fHPKvqA1lOVHhkRmZKb8djRNTimYgwAOguf+jg72NtTXe6k1k4ObaQ67pGvC9XBwTWxlva3ZxPMUBimCCH0wTBMEfP4JMN0OM9CfPXn3wneSnnjDMzxvkdKv879aYXIGVUyccuir//zxxn/ytrntmQCYZ1MUEFj1M3DHAt+IHw5b8UWGVNLC001ieU/fkn4cRkn9ylqSjJFYsGXvxF3CLOKSEtTskY7cwKuiC2Yt0FAgLSNhWWdyM34xpHJ/dA6EmwEl/w6l40ocOAA98bffv5iyZnAkn6AwrvnVdyiOobHB5ozvbROcpEF+Lav/uGrX/ffqhhoTnE8vWnZz4TPf17EKal/3Uzv8sE1c78mfLuIg1ta2+SSuuQ+UQEBrmVfEpZJuZWPTdD7Ei4sI3z3h2YG9OW7H1v0/ffrhHYLbZFUt0pqbcn3O03iXMzKKyDAtWL+ThnzhJZhGKp0PL74lyXsPHxkvlOmSQ1DtL/4wc1cGKYIIfTBMEwR8/gUw3SiyGP/+v8SODXCykdeXz7WG6L089ff/r7DuRqgI/TE3P8u2XHtfrab9HffbjrgXQ8AjU/ObiUskLbIZxxQTDXjWUTYaZg0AADNftILvid8ufJ6xjgAjJb7SM35crn0vQkAgIqb5B/ncxtkMA5NjlW4H+X4/Adxx0KAiTQN8qIvCQvOBBb1vhrIaEfhIwsq4xP7bJ21ny3copcJAD3phuT//Ew6n8T48L7QTXIVgfXcw7bBSk/HyIohAICYs6vm/pfkWD08MpB6df0PC9Zey4b+kttnfyd8/jtJNXEQAMaz7GXmE5Yr3W4FACg05v5prqRd1vBzG9Z5n82Vu9sDACUhsTU9b/xoZjwMU4QQ+mAYpoh5fIphOp7tsHfd/yNsvPB2mPY8PDX31/nCdtUA0FNsJUxYxHXGNdx9/w/fbpb1qQOAsqBTmwi/SxgldwMADMQYcC0gbNMJb5wAaPDet2Tu17usi4cBgNbwQO23L35asPeyh6urq5OJ/M7vCSvInuUAAFDzQInrKwKfdlQ9AIzHXuVZSPhV3u/1MAUAGCwPDfR0dbbSlVxDWLBVLWJF6Uz0AAAgAElEQVQUoClGZ9d/fuJVCW8BAKBlUERXENYqeZUCQG9udLCXm6vbBdHffvp+s0lG/1Bfmu6GF2Hqp/DLZ0sFTFPpAEAr9lLaTPiWTULLxs3V1c1Mce1PhOVKgbUlcWr83xO+2qJy0+NBWNlbg5n5MEwRQuiDYZgi5vEphim0hyjv/IWwWC6wsP/1xeO9D0/NnfebgFUpAHTlmwn8Z/FOVffIdw1TqaVzvzno0TwMAINljvsJX32zZBO/AB8fH98uwd1iJy5bP2sDAIDSwJObPvsP/6WoOgCY+IswpdM6cu+d5SX8ysrHR9y2au5/Fu/QiPqbMF13xr+wqTxAZdniFWw7eElbV33zzXdcFtlvhqmP/Jxv1u5xKQYA6E4xlV1B+GnxRiKZn4+Pb5egqJjEVb+0DoChBMMzsru3Lv2KQNhh8KyB9kF3GZguGKYIIfTBMEwR8/gkw5Re7qO4/nPCPFHLhD7GkqGy1PLWrraHSvP+b2F6wK1xEABGq4PkfyTMEbMs+4u99yVeEZxLWKnwoB4AGuzkWH4g/KYU8FqYjvVEXVz72fytzm0AtGytdYTft557+pdhupLAeu7+M9+rbHO+lPSoA4CoU0vmfcNpmvWnMP16jahTIQDAYJHj0RWE33c7vXkvgdHalPSGMQCAmLMLfyCs0YrpHfvf/tA/LgxThBD6YBimiHl8kmEK0Jlsd55vAWER/zkzd29vb4/r6up3c+pbgo9/+cVX224UAUBnrsE2wo8c8tRQqgiBsFrMrQYASvwPryJ8Q7qS0AUA0B95mf07wjqNx/UTAHWu5J8/J+xxqO8HABhsjzYgsi/+WlDHm+FOeFLliwvz66NM9//2xQrB87bebjf27vzjP4S5xz2f97wc3PhArtvBZV9xKNi5O5sd2vzZd9+vOx02CtAQqbGFQNh44nETAAAtxZJ3HmGhvH9msrfUooVc8sbOPronli8gEDgNM3oHe59dXD558VOhm+z/I8zntWWk6HBpiMnuRQs4hTXsJ8f2JKe+rzPe7JTaRXM7b9/Lwl8t33LGp2D4rVv2z2wYpggh9MEwTBHz+ETDFACgPOjKSUFebiKRSCQquBUOjMN4hq3swcM6wQ0A0F9zV0f0+EXHyOxIE2kpdbOYNgBoTLJVE5EzDCgeAAAYzvO/cEREwyurkw7QEX39hOxe08jO4cnNj3XGmgiReIkMe5QNwptf7nqowN3gGImXm3jA8t5tm4uKZ62fVr9+O9KxvhRbSRF+bqKk1D5dXdPjGk45NIDOPK/LojLaDlndAADjZY/05EVO28W1QX+swRlJfh4iN6/+deNDx4yCyvtHh0p9zkofOe1bAUP1MTYH9irqPal9sfnxsodWJ3dNTp1IPO2cWE8HyKQoSnATibyCe22Th/B2UQghNGtgmCLm8QmHKWIiGKYIIfTBMEwR88AwRTMBhilCCH0wDFPEPDBM0UyAYYoQQh8MwxQxDwxTNBNgmCKE0AfDMEXMA8MUzQQYpggh9MEwTBHzwDBFMwGGKUIIfTAMU8Q8MEzRTIBhihBCHwzDFDEPDFM0E2CYIoTQB8MwRcwDwxTNBBimCCH0wTBMEfPAMEUzAYYpQgh9MAxTxDwwTP/aQH1GckJMTExMXFpBYz9toKEg43l5Sz8dAAAG26sKMvKq2wZfPPiT3ldflJ2enpFR2zM+uWxirK+xODM97Vl8TExMTExiRn7bGND6mspzM1KfJcTGxMTExGSUNvV/Uk+0/3gwTBFC6INhmCLmgWH6Z6Ndzx/oCxO+X8jGxsa2hktS/1aAm8pawgIR82c0AADIcT64gjBfjpoxwHgDvcHz8IofCAQCQcihqJsRr8NN0VrsBMLnc5ezsbGxsXHLnIvsguaIa7u+Jnz18+K1bGxsbGwy14NKh6ZrljMLhilCCH0wDFPEPDBM30KntTw5w0H472Ju2wwAgM6iyNsax5WPrCcs2WM5Gaa5LnKrCQuOOWZOhmljgNzqpVxbNvz440977PIH6AAAw82R51Z9s2i9QfprG68Ovbyd8ANZK6Jzaic182GYIoTQB8MwRcwDw/RN9KE6T7HPv5u37lrGq4VjxbfV1hCWStnlMr4u8z25jrDwmBMjTMcqXY+tXHTQPpR6dOPv3wvZVg0BAAw3Pz23+vtlm8wKX9t6ddjlHYSfRXUTR6dsQp8IDFOEEPpgGKaIeWCYvmms0ffIZ9/9tOh8+MRrC4vvnmMjzOdWdU5MTk5OTva6LLyEsOykc+YAAIxlGXIt/ppkltve8OgUy5xvyJTiHgAYbY66sO6b+asUXJOTk5OTswvq+gFqn1zl/vy7bXLWYcnJycnpJfXdWKgMGKYIIfTBMEwR88AwfQN95LmNIOHbHxZpP6XTXy4dKbqntZXw3+9/W7qWhYWFhWX57z9+QWBVdsscAqBlWexc+i2rdngPwNAT5ZW/fL3xcuwAAK0t9vLGz//71bylLCwsLKxCx23zAJoiDIV+/OzbXxavZmFhYdl+lprYMo2TnUkwTBFC6INhmCLmgWH6JlrHA+Vvvvp5gcL9kVcL6RVB6msJS8Qtn41NTExMTOS4yK0lLDrulDUGE/mW5OWff7372u349PT04Etbfvj2m426maMw1hF9fs13Szbop05MTEzQ6XQ6AFSH6XARfhLSfNI2uXDa5jnTYJgihNAHwzBFzAPD9E30gQIXoW8JX847Edg5+WH++GDdU+cz6whLJazTGCWZ736UhbDouFM+QI3dbtYfv523bNXaNWvWrF27Zsncr774kWiZPzLcHntxzXdLOI0yX9s6I0yFL0V2Tf3MZjYMU4QQ+mAYpoh5YJi+baQ7VHvd73O///WYU05OTk5SSFDAlQOKB1gI84VMkxhX5Wc7yiwhzD3s8ry3nMoz/z+/HXMv6qSNjY2N0UaLXSR/+u9nW3Vi6+ufqi/7f7+uuZry2rarHl/cSPiC91xo2/TMbebCMEUIoQ+GYYqYB4bpX6B1JdtKr1yxavXq1avX8B2zD8uMMtm9kve0WzbjdvjFdy6SV/LqPsqK8VXmXcl5/k5x/4u3jlf4yrGv37jzemRdnIkIJ68YJe+1DdfHWcms3HjCLAGPmL4FwxQhhD4YhiliHowwra6unu6BoFlNXFzcxcVlukeBEEKfJAxTxDzGxsZWrlz56NGjAvRSYWFhUclLxUVFhUXFJSUlxUWFhYxvFjOWFxa9tvzFW199s7ikpKSkqPD1DTPWL35jISooKNi+fTuGKUIIfRgMU8Q86HQ6Pz//ypUrV6F3s2bNmtWrV0/3KJjNsmXLwsPDp/tfA0IIfZIwTBFTGR0dHRwcHEDvpqCgoLi4eLpHwWyGh4cnJib+/Y8VIYTQn2CYIjR7aWpqWllZTfcoEEIIoUkYpgjNXmfOnLl+/fp0jwIhhBCahGGK0OylqqpqbGw83aNACCGEJmGYIjR7YZgihBCaUTBMEZq9MEwRQgjNKBimCM1eGKYIIYRmFAxThGYvDFOEEEIzCoYpQrMXhilCCKEZBcMUodkLwxQhhNCMgmGK0OyFYYoQQmhGwTBFaPbCMEUIITSjYJgiNHthmCKEEJpRMEwRmr0wTBFCCM0oGKYIzV4YpgghhGYUDFOEZi8MU4QQQjMKhilCs5e6urqpqel0jwIhhBCahGGKEDOg0WhDw8MDQ0Pv9VJUUrqmr//u6w8ND9PGxqZ4aqOjo4ODgwNoqgwPDw8NDdFotCn+RSOEEGCYIsQczp49u2LZslUrVrzX65eff/517tx3X3/FsmVHjhyZynkNDg5u27Zt5cqVq9BUWbZs2fLly+/fvz+Vv2iEEGLAMEWIGQiIiOjv2pVvZJSvo/PurxJ9/WI9vXdd39DwlpjYNi6uqZxXV1fXsmXLoqKi8tFUERYWPn36dHd391T+ohFCiAHDFCFmICwh4S8nB3fugIfHx3rdvh2prMzNzz+V8+rq6mJnZ+/q6prKnc5y8vLyeOYxQmi6YJgixAx2S0h4ysqCjw84OX2sl7f341Onpj5M2djYGhsbp3Kns9yxY8eMjIymexQIoVkKwxQhZoBhiv5XMEwRQtMIwxQhZoBhiv5XMEwRQtMIwxQhZoBh+u46C+5YqR7xK/0fbvI1dQ/OaFi4ZsX7KotpWSc2vt89l+h0Op3+ccb17jBMEULTCMMUIWaAYcpQ/1hLctO6g7bPmv++CFvS7DSEN9/M/fetNYfq7rkRVNn9Pq1Y4SoopmoUd99qF/mcRULL+7y1I97syH4Z88j693jPR4BhihCaRhimCDEDDFMAAGgIOHJAdPHcHxQcEmtH/m6l1gwn7b08dvn/vrkqz0OL5O3zWt7nmQJVXuIyF0ziUu+qnTDxS259j3fCWHdtUX5BbeffjnxqYJgihKYRhilCzADDFACg/s7Bfedv2BscJmnYR1e/zMmRcn+F7ZysrKycfOJuxdCR5WFwfPt5Gyd5VlZW1o0HLweWAQCUBVyW5WRlZWVlO0lJaAF6orH09kU/fTnnjxUsG054FI6MDOd7nOBkZ2VlZeWT0o994wZW9RGWp7aysrKykq6cl98qq3czIfux9gnTgOR2AGh8eG7XNlZWVvbt/DefjQBAX0W4q+6BG+7uiqysrKzr92l4Fk0AAHQmWJ++pBWQNwQwkmBp5BXhZ3F8/zZWVrZNlx/X5Pud5+NgZd3Ep/awEQBGqsNNRFhZWVlZeeQ0wxsBAEqCrhjqmyd1AABA9T2l81ZeWe0wEKsrrmgb3TAOMFrkf1ZY1b9w4J8P42KYIoSmEYYpQswAwxQAGu+ekFDRCatreniKKHnFr6wPAIA2mGjCx8Fz0jE6LjoowFTncnhJkZ/i6q/XkjQ84+Ke3jrFI0w2zcpLCfSyve6XmJAQZSHDIazmntvRWZ55/+ruRZIXPB7G59b3tKV5yW9WsHwak5CQkJpZ1vHaUdTqJ7pyIoLnnOLi4h7byu74ae4+q6Tanoaalq4B2kQ29aJtYHBUQkLErVPbWOVv1wMMVNw9tYywmEvZOSoumqouILTjQkQLADQHKa4X3HUjthdgLPQ8N8sfvBddwhLiHlzkWrZ63bITN0NiIsOsFAS4LwekFD6xUnWISEhIuGd1VIxX6lYOAOTY7T8qp/y4GQAAihy4d6vciKqH8Y54fUkOWeuEusLbZzeTVPzKusf/+ceIYYoQmkYYpggxAwxToBdQpAUP69yuBei8c4xt98Wg0n4A6Iu5xjp/v13ZEAAADDVWtNZnu57j59C+Xz8GAN3RWqcO7Ld/1t3U3t0HAADDT05vPWZ0r3gCoCNIkeWcV9UQAEBr9NWdv262ef7nHdfcVpWXPeZUCQAAfUnmPHwKRpF1L77bW1veyThC2RVjIsCukzgBPWW3tflZ1ANrRgBgINlIRVrYNBUA2h6o7hAXtUjoAxgLu7hF4rhlch8AQKG92B97NOMaAAAqXeQXrr8c0dXWUDsIAAAtDy8ricv6tgMUOB1RVDj3pAUAAEpcyFLnLWLrAQD6HymzrhUmCa0WvPho8l3/BMMUITSNMEwRYgYYpvQC+z27pLXvVAAANAceXC+qG1w+CtD3SHPFbsuUvldHONvSHS/t43NiXJXfnWioqihFKYbeeBOFnes5ONZvWD3/a0GDsDIaQL3viTVnnPJbaQBA66tJdlPasZBtPY+kcVzPqx0PPLsusY+k8riT8WWD/96DGvph1S+/3xNvJMq9noODnW31smVLLsYCdBX5XZPiusU4ybUv7eZFRWGjeABofy1MQ89vVTIPrhgFACj3Ob5GI6CuDwAGypyVl7IZJA20pzke5uTg4NjAunL+OkE5/5a3wrTUVWjfeYtYRh/T2rxOLv7pW7JNyfA7/MwxTBFC0wjDFCFmgGFa6nlqw88/zFu2bsP69Rs4ls/5f19x6T3tGIPhEM3lHFqPO15dUdSW4aQtyU3JAwCAzji9c2ryBrYWKidFTps/iIqKDrWQXnvo+v2iUYA63xNrVFwK21989j3RkRf31PfWKenth/yLX2yO9tzhyEkZ5eDJ65xqfCRkzuk/qWZ8Rc9xldx6QN0zOCoqOthalX/NpbgJ6Cr215XYZpEBAAA9KRbn5XffSIQ/hamCUWDxEADQSzyOrD7rUd4FAAOlrmrr1p2xpWpx85yxi4qKig68IXdo7wGfZoB8x8OKChoR7QAAUOEuLH1h8ogplPnvl1WQ3LWWZB3fO/qvP0kMU4TQNMIwRYgZzPYw7U7S2b1ty379wOjI8PDw8Ijoe3rCy1ef9q3oHmkPPDif5YhHGQD0NCW6mEY8z3C6JMlt+yJMr53TOK2tfYJfQswkAwDGEi/yzNmm/aCcBlDnfWSFuFFcyxu3nhqv8r3ItcYw5eWCzoir+4gblYIbAaDKX5Xn+7mSFvGTA6ZHay+ed9KzFQDg2bWtq5epR9Ohu9jvqvhW8xdhaq5xUvh6IgC03z+7XUzEnBGmGlvkDQMmw9RdbpWK+2SYuqmzrj527ZLU71tsagFgMMWQdymXrG8zQPt9dQFJUcsMOkC5hyLXd/MP2Ke1AkChlwSbmE5CSvgF3nXbbkT0/9s9BjBMEULTCMMUIWYwNWEaMuVh2t3d/S5h2hF+fjMPj1Zo26tFg6HKSxafdMzrhf7KQPUdi9Zs4NywlU+emtxUn0m9ILrVOofxzhgdpRP7bZLTb2sKrV++npNTQHmvwHw52+CCIYDRAorQ4oWLWTad8cysCTfl27GJk5OTfcNWgSt+jf0v9zTR3xhhKsu9dDUnJ6eE+kVFIWltaljl5Dd761wVNqxj4+DcsVXg+MG9S7TjATqLfC7t3mCSxpjhMxPVI7sM4gGg7Z7SRmEBk7g+gLFHquuPXvMrGgIAerHLgcWnXco6AWCgxEFh0VqduxmPLgj+uoaTk2sv/y7eg2ek3SoA6L35TqrCbEs4ODmlL8qLLxdStUlqgSr/PSyCyiGFY0BreKC+eYWsTwFelY8QmrkwTBFiBlMRpr6+T06f5tm1ayrn1d/fz87O/q9hOtJaklVc3PrGhT0jzbmpxTV9NACAjudxEaEhoZFx+V0A4wMt1UV5TQMAAEDrqa0oK24dh9HGwmfhoSEhccVlZTn17R0D4wAw3lWeGhcR9iStonOgsSDySWhISEhoZGLW27fvp/fWPY95EhISklLZ0lLX2NLaOfTye6NN6XHhoSFPwtOqmmqz6voAaENtNUW5DYy0pfU1VJUV1PUCwFhHZW5hYUPvOAC9qyq3vK59aAIAYKilNLOiZZgGAONDzeUZOY199LH24qdPQkLCk1OelzY3lbRMXttVX5IcHhoSklZTX1NQU9/YMwr91SnPyttG6AAAo+0lKbm1vf/yNCoMU4TQNMIwRYgZvE+YOoPzm69/fYuz8ziVWmBgoMbNvWrNGi9vb7cp4enpaWNjs3z58paWlun+Ac8iGKYIoWmEYYoQM3jnMHUGV3fw9Hzj5ebyr2FKo1Ljzp8XX7duwYIF2pcuaUwJTU1NRUXFxYsXt7a+1xOU0P8JhilCaBphmCLEDN4pTJ1dwcW6X3lv/tq1uWvX5q1dm7d2bfZajoqjmiPOnuD8T21Kd3TsoVJdDhzYsn17dXV15ZSoqqrKzs5mYWFpamqa7h/wLIJhihCaRhimCDGDdwtTN3C16JLeEEsgPCUQogiEKAIhgkDIEjg16OIDLv/2gb6fX4SSEi+JNJXzGhoaepdzTNH/EIYpQmgaYZgixAzeI0z3b4wjEKIIhGgCIZoRpoKnhly8/z1MZ/LtotD/DoYpQmgaYZgixAze7RxTZ3C2HzPR7VJT63zx6lA712doMe7s+s8f5WOYzh4YpgihaYRhihAzeI+Ln9w8wcfnjZe7Kzg5/vu1+RimswOGKUJoGmGYIsQMZvuTn9D/DoYpQmgaYZgixAwwTNH/CoYpQmgaYZgixAwwTKdMX+XjK9IKVyNqXy2qibRWJPHz8/NL6gUXNxY9cL0bnsl4Oiq9Nf6WqnNMbc8EAACMdMSbyp5QDyoBAABaY6qbipTSjQeM55d2PnP0u+2b1T210/kzDFOE0DTCMEWIGWCYTpHhtgxPySW/bOaR8mOMiVYZanBOUErd2MnJyen6hYse7pr7Dt6gPqwCAAB6pbvU78eccpvHAWBsoPSeHPsizvU81CoAgKH829c4CISNZ65k9gJAra/ceW31B9M+VQxThNA0wjBFiBlgmE6NwdoUT1VJJdMbZ3dJ3WkCgLZE03NiYlrhnYzvNxdWZFPk5W/6xU8e+Oy6L79OxfN5Cx2A1lV8W2WPirWlyk6yRyUADOXesTm7mIV3z96D5rnj0HFP8Yr+5dDm6ZrbCximCKFphGGKEDPAMJ0SI7XP3JXkKKUNyS56B2WCO2E820ZFYe/lONprKyUZSfGwc3KTyWQyWZCb/Y8f5DzLugGgp+C20n7TzNqcYOP9oh71AMPZvkYaJG1zq2v75U5HdndEnL2KYYoQmuUwTBFiBhimU2GkLc1X9bhTAwCUhlkelHGr68i2vHiSbJH62kpDT68elDukZEChUCgUW/2jW38/6VnaA0Aru6d20KYYADozHQ8ImxfCWJ6v3imSWVpbpt1JOU2XB366N4wuYZgihGY1DFOEmAGG6RQYaYvS5ZjzC/suEZHd3BzLFy3ZG5D3PFDjjKz6k/5Xa9GiLiuZecf3Mr7qeaDAqupT0jEKeTe55s9h5REREeHftnbhzztvVnQV+xvI77ycDrRyZx3li2LH9t24dQ3DFCE0q2GYIsQMMEw/vqH6p4Yc7IeNKLesra1trS4fObRf1iMtx12da+tBailjnbpHkfevCklZeobXAAAAvdr3yFpV/6LGrgLbrRyyOlbW1tbWt24aqByVFLaPSr9jpLhTK2YcoDPKRp39++951M1jO6dvhgwYpgihaYRhihAzwDD92Oj9tUHn2bZfT3uxYDjZXo0sYJrRnuuuI0nczLdnz549QlInb3kayskY2b+8Kt9NaoGCS3pJhPGWzZciXh5YLb2rL7rrtOUt3aPr1cKHAGC00P3IfAKBpB/bNfVzexOGKUJoGmGYIsQMMEw/NvpIX0lSwLPql21J76nKTb6f0gIAHc9DHa0sLCwsLPxSqtsbSjPziusm1+uvTLifVt7eU55+O6G8c4I++d6B5tKsR9EZ+c9TwjKbaAAAE50F0f5+Ubkto1M+tbdgmCKEphGGKULMQFhcPOjYMXjwAPz8PtYrODheVZU45WHKzs4+PDw8lTud5RQVFQ0MDKZ7FAihWQrDFCFmICgkxP7jj/s4OPatW/eOr6ObNx/ZvPnd19/Hzr553rzNW7dO5bz6+vqWLl0qIiKyD02VOXPmGBsbT+VvGSGEXsIwRYgZRD19am5tbWhmZmhu/o4vzh07tnBzv/v6hmZmpjdvhjx+PJXz6unpmTNnzoULFwzRVLG2ti4sLJzK3zJCCL2EYYrQLKWnp2diYjLdo/gXw8PDgYGB0z0KhBBCUwTDFKFZSktLS1dXd7pHgRBCCL2CYYrQLIVhihBCaKbBMEVolsIwRQghNNNgmCI0S2GYIoQQmmkwTBGapTBMEUIIzTQYpgjNUhimCCGEZhoMU4RmKQxThBBCMw2GKUKzFIYpQgihmQbDFKFZCsMUIYTQTINhitAshWGKEEJopsEwRWiWwjBFCCE002CYIjRLYZgihBCaaTBMEZqlMEwRQgjNNBimCM1SGKYIIYRmGgxThGYpDFOEEEIzDYYpQrOUmpqalpbWdI8CIYQQegXDFKFZKiEhITk5ebpHgRBCCL3yaYepr6+vgYHBNYRmHn19fWtraxsbm4mJiSn4txAREWFmYm6gZ2Sof/0dXzcMjY0Mbrz7+gZ6RibGpg8fPpyC6SCEEJqdPuEwpdPpCxYsEBAQkEFo5hEVFSUQCIqKiuPj41Pwz4EsSF68ar6AJJFn97Z3fPGJbOcT2f7u65Mkdq5kW7J585YpmA5CCKHZ6RMO0/HxcQ4OjoaGhukeCEJ/YXBwkIODY8p2Jyqyx8D+QgPkFPUlfKRXLWTZBlzn4eadskkhhBCabT75MM3Pz5/ugSD0F+rr61lZWbu7u6dmd3tExS6Zq+R3xyXXhHykV15njImLDi8P39TMCCGE0CyEYYrQR4FhihBCCL0vDFOEPgoMU4QQQuh9YZh+fCMtuanPogvapnscs9Joa8ZDr6dlA1O/ZwxThBBC6H1hmP4TWndt2iM3R4q1tbW1tW1gctUH9U1HlPZxWf7rie+6/lhfVV5MaP5kyNLaCsJuuzzIaKZ/yL7fB328oyT+QWbtyFRcRD4VJgbbk73k90sdoiR1Tf3eMUwRQgih94Vh+k/6MlwVtn2+aJPQ7t27hbdwCR+yCi/reu+bUo6lX1c5KWaZ8s5vaLurL7TOJJfxxUhNvIO+qvnD8o8epgBFTuK/n3/MLF0KMNGbekfvbvX07BzDFCGEEHpfGKb/pCfZ4fwpklUO44to9Y2swmpBjTBSlZBanpV897YHhRJaPjLakHLHxY5CoTh43nn+8pjqUFP2XUc7CsX58W0HDQ21vZYpANBRFJeaVdg2CgAAXSUR8bmVXYwvGuP8Xe0oFDt7R1eq8QkR9sViGnYed1KbAPobcnOS81tGGJsdq0t94GxHoVDsHJ+U9DEieaA6NTSvsSrJy93Ozt498Fnj2FvzoLUXPXWlUCgOzg+eFQ8AdBVGp2aXdDBW6ygKT8iv7WkvDnfVkdnw6y55U4rbk8IeAAB6R9ZdKoVCodh7PUlrfbG1sfqMMFd7CoXiEJLTTAfoz3nkZU+hUCiO7imMw7zjA82laU/yaiuf2lEoDo5BEYzNAYy35UZ52lMoFIpzSGp1HwAA9OU/8XOgUCgUB5fEZgCA/qq01OqeyhhHOzt71+DYugFoTfalUOydHsSVDQIA0NuLCyobSgtTn3pTKFS3pxVDtNa8R54Uir1zSEnPy4AfLkS8hjMAACAASURBVA3zcHHzdndxD4qopE3+RivjvO0pFArF4W5Ked//4U/j32GYIoQQQu8Lw/Sf9KRQz5/kvZ7AqJr2uye4JaRti6Ddlcy3m2XretE9gsK6TrdND4tsIfGTyeRd29dIXX34vBNgvL8g6Mqulav5yWTxE6KkDTv3H7LLBoAkA17ZU9fiOgEAIMNk3a5zTtkdAN0FTvJbl2/hJ5N5iSw/EeYtWTb3x1XbhA6reuXDeDZ1j8BSKc9aABisTTY/Q965iY9MJvOxEGUu+WW3DQE0uO79jWuvrCzfPvIuntVL2NQiGl+bxHBTZaKzuoIkmUzetHQV+XRAY1+qEZfsGdNkRi0mG64W0PYtKI40O8rP8ts3S9bz7ZExetI8MdQY76kuwLmBTCaTd3Lxki54pzdNAHTmu6nybWbZTiaTtwor2j8MDbggy8XDJUgmk7ctJas4JzTQ6CMtUbrc33LJnjnCSxbcvm7Nlj22RcMA/dWPHRUFd/AJkcnkvde8UlsBOgsfXJDewb1dgEwmb1siqOwUW9qdY7178371SyriwruInGzLJbRuXTwlQSYTObYInnYu6AKYSLdRPbJ3z0lFNTkymX3eBplzl7TPHZIUJO9ctV7mVnzTKABMVCfekNzBJkAmk3mJO3cqORT1w2hjCOUwz/odZDKZvHE7WdkhrnHo4/3xYJgihBBC7wvD9J/0JDucPyVwk/Gheu8DpR1bZPTieqHVS4LljyVyATU0gBor/g3c1yMYxzOL3I+s+03l6choQ6zNkR277UsBAFqiDHcu2nLAIRcAUs1E5dWNJ894zLbeLq7jXdBJb7+9bw7LcZ8KAAB65UNzP6qxFJdNAWMMAxmuByQ4jgQ0A/RHX93PSVZ7xMjOSqroPP4Ld0pGodNXdhkLx9E7TQBAizTYuuT07Z5XJxz05idHP7rfBAAAyZelZZVck57aSShetEnvBQCAdPNN4rq3SwcAoMzjEMuVJ+MAAPTWNOd9bNuUItoBACaKKNK8O8S8O2gtXjJcnCTDzBEAGIj3tTmyeOH6C141NACA7ujznD/IeNQODfcmXd3y4wZx82wA6M+8fmrzTtN8gCqXQ8IC0p69L4c20eB1kMh54lbhMADAYMqVrT9L2zx7arL7jw0kuxIAGM7W5/7ph52nYvoBaJk3DpG2qUWMARS5H902f6P2g3oAqHbcv3DeoiOeFRMAtCfKSzeqPWgcHmlL093NInWnmbGbBMoJQVmnqIcWUrt3W1Uy9p12WVpK3izh4x01xTBFCCGE3heG6T/py3A/J7laUsvJxcXFXFmcZ+8pr4wegFqq0OpDWiF1AFBCEVx6xrd88tqavvqHOtv3eOQ1PrNWJ3LdKmEs7U8xPn9azCIN/hymEld88jsmEvRWbNC63zz4YmJ1AfriW4yfMb4azHQ9IMFx5E4njKfpC8sd14t9cbZAo/c+gfPW8Y3jXQFHV58PLB8AAOitCLiwSsa57I0TRUeb8x64u7q6ehge2bxX9eaTe9S9Sm+HaR8ALcteevWFoI4RAOjKdjy3c5PFZB3DWJ6HtpLUtezKZE2xA1KWKZOfjHffO8x60jS8krE3+liaKRevSUxHZ2OcmRS7cRoAAIyU3L6utOVC5Dj0prqfltwlpmLp5p9Q3AUAPUFHWI/qBRVPbg1yrfn5dbyCjPez60f3AQD0lHgZSRFt8gEAhnPsDu7dIOvfBZBnK6Okei2hFwBgMFJr8xmzJxU0ABiP1V+3UMGjsq0z23LX3E0nrzu7urq6ujldV5Xdu4asfF5++2pxXTd3V1dXVw/r05s3S59wL/7gP45/g2GKEEIIvS8M03/Sn+OryvfTsg28fHx8/BKX/bIZH36XOQiv2a9+r3ICIMtk06LTXhWT8THYFHFdgOtWYm3cDUUObtvSyaXpZhdOi1mkA0CyyW5FDfMUxmZKqMR9ut557RMJeit3GT1tG34xsfoAA4mtppMXS02G6d0uGIu/yCctYxD/Yr2e4BPblM0jaka7A4+tPuue10kHgJ4SH7VVsq4VL8N0vLcm0kVBeNNWPj5+gR3r/uBToT69Zy9xVssuqx8AAAptt+29FljyIky1grtGAaA9zVJh3WbLohebKQ3UOiOjmpiXcvHQ8cOOkxdmQZPPnjVHjSKrJs/rpBXYCbHrhLa2N8SbSbLqxY4BAAwV+RkobL0QOggA0JfpoyvCv42N/4DV48q+hrtSaw9eDi55MdhyF4kNao4BRnvZr4S00QCgu8hdV2yHeToAwFCW7UHJjYcDuwHyKAcUTl+KagcA6Au7sEnB4EHxMACMRV9bt0TRq6qtK9eG/yeWbQL8fHx8fHx8uwTFz141uamnxD5vPa/Ai2UiMob+6e3/l7+PfzSjw7Q6NLUhMqc9JrspPLXmMYYpQgihGQLD9J8wLn6yzHprcbmD8Jr96kEV4wDd4WfZRM49njw22hyvL8SiFtPZW+B/WWiVSsQQAEBvtqMkn+jeW5kAkHtTRFT+UkwvAAzkuyiu4NIIKO6mF9tu+5mkn8w487S3MCzcXltok1EqY5sDjDANbAWo91M4JHrCoYhxgHEgTHmzhK5vYT+0+8n9fZgOZdrsFVyx7xEAAKQY7hI5ZRkX5iYhoWSYPAgAfTn2J5bu1LxXOQBAy7AWX3E2qBcAYLQqzFyM9ah7I+OcgOagy3Li0l4t/UUmgjw7jnkxziZoyPI+vpQoR41nHMSdqHSQWCXnXTzY3xprKvGXYTop4zKXqJheenetnfCegyahjJlDo5sMy2Hb8DCrA+suPf7gMD3lWd3RXeJzeO0BrzeqcyTJQk1S2GjKbns7g8M0NLX+UVSOk8cDY+9k75iaJ6m1GKYIIYRmBAzTf9KdaKMsu/FqDO3NxaXWxPkip/xLxgCgK9pSZMWWw1bO3t6eVO2T0tIWsb0AnYVeats2CJ519fZ2MVMk/7Z059GbqXSA3mRzsd28R3Tcvb0slHmWEZae9CvuBSjxlt26Zbe2k7e3s5PlVXUXV32RRZsVbINCc1phJMNhj8BSKc86AGh4aiS4k0tGi+rt7e2oKSd42iqiagCg3kXyt5PU7A46AHQXuin8Kmb/6qP80epQfcWtxGMUb28vm6Pbf1hxxCirMs9GTIhfQc/D281UnmsJYaXSvaoBgIkyryNL1khccw6IK+8fbUkxPb5xncgVb29vb0udg4flrwRXAdDyPM/sXi94yszb2/um5oWbpkpCrLz7dCw9vb29rytL775yt2IURpqeXNu1SOvpGADAYL7H5UNrz4aOQk9ZSoi3t7e3t+/Vk8JnTfxKJ6AiUGHDZuFzph7e3t4mKvtFrgTm1D+zEpmveq+VBgBd+dSL/GyGyQAAg+kW4gIrJb27ALIt9xw6ov6kDQCg9+GZVYcu3y0YAoCxCM2FPx10qOgdH6u6d0VEWvm6p7e3t7e3t8+98Kzm9rxAQ3lh+avujGXegVG59R/xwnxGmPb393+8XbxObI/4O4fpk6yOIB9/GZ4dv4qYaN+pjsmswzBFCCE0I2CY/pOB4lAXG+3Agrfu7NkYqqto4pTUONmr5b7HpPiIRCJRQOpaxOR9kWCs8ZnDYV4ikbj/qqV/cMxDrzuF4wAAA+n2l/fzEonEi3fvOZ+7dTumsg8AoCtGX5pMJBIF9+ol9I535foqCvBxS8q75AHUPDUzUrGMY9yIaSTPQ1+Wl0gkEon7zWPqGNdctUZZnKJGVvXRAWCgPsZRwSyi6bW7rY43p7qo83MTieJXLxle9g/xyxkBWrrVhb08RCJRO/ihs6rN3aT6AQAYb3hyVXwXD5/I1ceNADBUF6q7i4dIJBL5juoHVbzYXku07TkyN5FIlDR5XDEBQ1GXTgpzE4lEIumsf9UYAMBIR/ZtQ2Xf5zQAgNG6WP9bGp4FADUPzU8QiUQikcgrbxVeNXm3qig9JVFuIpFI5DntVT4GMF710EjBPbVnHAAG6iJ9DC4ElQIAjFY8MjNSs4gfAKh6ZHqL4pHbCwAwlOGqdss/pX4UAGi5vkrHbcIbBgAAaDX+Z0mM3RG5pZTt0ugAg8X3dcUnlxGFz7kkNvwP/kr+RmNj47p16xobG4eGhgY/stHR0d3CIpctzr5rmLYH+d0+TN61ZK+lTlB1NIYpQgihGQLDFKGPora2dvHixfr6+jdv3rT4yBwcHFauWKVPufgvYVoblt4UldsaXzz4/9m7z6im0rUBwzlnZs4UZ46969gAkW4XpSOho4Ag2FDBih2kqAiICojYAoqCiIrYAKWHDgFCRxSQIp3Qe4eQ5Pl+BNv5ZkZhBojwXGv/GMLO3u/LmLXutVuCvH315KXnaV6zCqxJfFsflVkdllwelIBhihBCaERhmCI0JPLz82fNmmVgYHBk6B07dmzWzNnnnE3+KkzLghOLfIITr90NdXxIuWh7Q1lGYb6Sxe7LoTcehl1yjXEj5/snlwdhmCKEEBpBGKYIDQkajSYgINDT0zM8u9ugttHU/uBfhGkiLSIp+5adBdd8mQk8cpP5VOeu1Fm0YuNMPuJEHpmfZ+3adIXy/HV1CIYpQgihEYRhitCQYN/81NLS8uVV/wlfvCs/sSI0Me++m/smHVOFHRZETcOl69QXShis1TJX3mEqu+my8f0033RaMIYpQgihEYRhitCQ4MjHRQUl0cLSq6Ky2/yf+WyXl56nceWsX2V8Vk14eiX5iw+NwjBFCCE01DBMERoSHBmmgdTSoMQyckaDj9f7u/J9SqPSK4ISv+JRphimCCGEhhqGKUJDglPDNPDDc0wlRacp2Zo+x+eYIoQQ4hgYpggNCQ4O0+DUGl+f4KP6e6UP3bP1LwlPxTBFCCHEGTBMR7m+jrr8ZEpUGJlMDo3OLG7u/1Z7ZlNeJvV1cQsdgFGXHR9NJoeGR8VSoiJCQ8kR0Rm0bgCAjtLkMDKZTCaHRiTn1jIB+mryUiPI5NCI6Jjo6MhwMpkck1XRSh/J+XEuDg7TQGppYGJ5SEplaEpFcOLXrY9hihBCaBhgmI5y1VSS7vyfZi0WFhbm55HQuuxX3sYC6Mpw1lryrxkGT3O6oZtirSkjLCzEM2vcLzMW8gkKi8oc8aPRa9++vLhz7RJhYWFhYQHu1fLHPXJry6Ov7FsrLCy4cOr4yVPn8ggLCxMtfXKG6bbzbw2Hhym1NCix7KsuLcUwRQghNGwwTEe58oiLRzUV3YsAgJ58aeMGOYOAFugJszIy11o9V8v+UeqHrCzw2KrllNTM/hrR0rgzcovkrMPY3yXPKPI7qsCrbBrRCQAAzET7Q9Z2PgUjMJ1vCMeH6YAXDFOEEEJDDcN0lCuPuHhcW/VRNQBAmdfhzVt3vqjuirE6Yev+4rnDpu3WjzLZ7QmMPPet2iRqQy8AdOY/Pyu70jbj42a6Um4aG8ibR/cAANAT7A5Z2T7PG/bJfFMwTBFCCKGBwjAd5Wgxlw2Ja0yfUCiUB+aaG3eYBTR1Ui+Y2N6ldEJXgNZBuyfJ9QwAYNHf3t2idSO+rhcAGjJc9y/S86z8ZDvvXhgbbtn8uAQAoCfO1tDy4rO3IzGfbweGKUIIITRQGKajXE3Sre1cv87i4ufn51c8ci2tF7pCzXR26lt5JiRQHx3gXbPPIbaOBQCfhmlTpvthfk0P2ifbKXxuckB9+/MqAAzTr4NhihBCCA0UhukoVx5pe0xT0S3//c+scs/DG3lmLuTn5+Pj4xdYMJXLwC2ziQnA7A/TbgDoLg1xUOHd+6Sp/x5+oJc8MdmxVZOUyQLAMP06GKYIIYTQQGGYjnJlYdYHVaRvv79RiZ7rullb7+jzov6f81ykpfffiKtiAOTe1lB1jK3tAgDoqYq13rRsleGtpKSkpKSkgFtHZIkbT5Nr2G/qibE2MLfyyh7+2XxLMEwRQgihgcIwHeWqk1xtj+7zLun/sSb8vIn16cDiD7/Pd9c1vOGb1w5Q9uLkcc+Mxu7+X3RVxlxU4WUTUDK4k9774T296a42TnfIRYD+AoYpQgghNFAYpujPsZgMBoPBYDBZX14X/Q8MU4QQQmigvvkwLSwsHOmBIPQHGhsbBQUFe3p6hmd3ykqqFteOFfYmZdRFDNFS0E11fGCJYYoQQmjofMNhymQyBQUFnz9//gohzkMmkxctWpScnMxiDccBZzW1DTuPaj2Lve0edPUrF88wZ88wp69f/0mMyyGLXVJS0sMwHYQQQmPTNxymLBZr4cKFv//+Ow9CnGfBggUEAkFKSorBYAzDx0FNTW3KlCk8PDw8PNxfuUyaPGnylMlfvz4PD/f06dPFxcWHYToIIYTGpm84TBkMhqKi4ps3b7oR4jwlJSVycnJ1dXXD83HYtWvXk8dPurt7er56OX7suJmp2dev393dQw4ha2trD8+MEEIIjUHfcJgCQF9f30gPAaE/NZz/PgexLzMzM0tLy2HYEUIIIfSVvu0wRQgNmomJiYWFxUiPAiGEEPoIwxShMQrDFCGEEKfBMEVojMIwRQghxGkwTBEaozBMEUIIcRoMU4TGKAxThBBCnAbDFKExCsMUIYQQp8EwRWiMwjBFCCHEaTBMERqjMEwRQghxGgxThMYoDFOEEEKcBsMUoTEKwxQhhBCnwTBFaIzCMEUIIcRpMEwRGqMwTBFCCHEaDFOExigMU4QQQpwGwxShMQrDFCGEEKfBMEVojDI2Nj59+vRIjwIhhBD6CMMUoTHq7Nmz58+fH+lRIIQQQh9922Ha29vb0dHRjhBH6unpGbbPAp1O7+zs6mjv+PolMTEpIT5hQG/p7Oyk0+nDNimEEEJjzbcdprKysosWLeJCiCOtWrWqu7t7eD4LhoaGCxYsWMS1aBHXwq9dFi1cuHDBANbnWrRg4YJt27YNz4wQQgiNQd9wmDIYDB4enpcvX75FiPNERUUtWLCgpaVleD4O8kSFncc2vUy65xnu9JXLo4ibXhE3v359X+rdw2d3i65ZOzwzQgghNAZ922EqJCT07t27kR4IQn+goaFBQECgubl5eHanoqxqcfXou57EjNrwIVryuxIu37eUlJAanhkhhBAag775MM3KyhrpgSD0ByoqKvj5+YczTM0uGWY1x1BLA4doed0YZet6CsMUIYTQ0MEwRWhIYJgihBBCA4VhyjlYLBZrpMcwpL5igqwB/RFYTAaDY/9mGKYIIYTQQGGY/hNYTCaDwWAwmYOPJHpD5GX5ww9yOvoGOQQWk8kcfKT9zbd/jZJQ+3MnToRU/f99M5nsvxyLHuuoKGv1vKbz42t/isVIu2Ww08gh7v9vkDNgmCKEEEIDhWH6d6U4qa0TXrJkCS8vr8BqafukQYZlX63PsdlKl1Pbvvb9XXGXNC1dKKW9AACsPsplZVl9UmYbY3C7T7qxQXanQ3LDED6iMvfJYf2N6l5l//t6wSN9+c3G/u86AVgBJ+bO2HOXVlsXaCVLPPa47M9nUxNqedBwu3M0rY1Tn6qJYYoQQggNFIbp38QKN+Nau9c+MC4pKTGMpCe7UvlqCnMQ2+mt8zfl1rie/tVh2uJnuHj7mRc5HexhtJS/ycyjtTMGedCzlZaVmVveSh/CY6b53kYHdXWflf/v6121ea9zCuu7GMCiB5ktnn/gLq2V3lCS+fpdbfefD4feWFREq+ocuuH+bRimCCGE0EBhmP5NrMizQhqO4a0AANCYYb9h6vIrOd0Vad5XVfdb2+zk41ujd5rcAlBJvrR9BR8fHx8f3ya7wPz+bwRqjrJQE+fj4xMW2XTBah/3Vlfquxj34+q3UvoAALoLA25abrkc3wMAUBnqYMDewFbHR55XT6tzT/5pwtS5i3g3XIqq6YA01y0alwMbuwEA6A3JVzTY+1qtecC7BqAy/PoVO8ML5+20+Pj4+NYcco6t+XwaqXe2qtv51PYAqzX32ZmT92O8jgny8fGt1Dz8LLXYz1yaj49PWNvkUR4AQF+627V73rdvmB2Q4ePj499z/01OkIPWOj4+PsEtdzNbAQDaMp10hPn4+Pj4VqrselgIAAD53mbGB1VOWtq/HwOFPYbCZ4c0zzpn1AAAI8hs8cJD9ytr68lXtHRcEpkA0FUedF6Fn4+Pj09wg6HrazoAQFHAxW2rli5bulRIQOdKePH7Y6YNgeZKq/n4+Pj4V6w7T+kc5MHjfwqGKUIIITRQGKZ/EyvyrNBGu6CaXgBg1lMvq81XvUfrraDaShHGCRLPeMYnZb1rKCHbqspK7LocEB8fH+1sKC2kZR1YyAR6zFkpKV2LxxHxCbHO+tyLZildS8gLsFFaeDqCDgDQmXXPfKvgYTITGK/vHSTyE4084uPjn5w97uB6Nzbuzg5eVYNLjyIyShp7++j+Rr9P3X27phegOfXStpVLDa7Gx8fHB7sdk5XeeMo/nmIj/+v3Ipsv+cXHB1srCG3Uu/+m69NphJounLLtanEnQHuSxfIpi1cZP06ID3tsozZzKq+ChoNffLy3jbaq2p4HbwFYaVd1lk7l22X/Mik+3kF92eL58zWsvMJi4x8bEZfqu6ZXpLvsXSusZ0+Jj48PfWCqKCmz51k1AI18TnnKuOWb7Xzj4+PdD0ktUTZ6mt0HkH1ZdNqGI+HFLABmkNnihYcfVlbS7u2dMdcomAXtBb6XddYeuZdIpVITM3Mr2ljQmui8RVd675UQKpUafW2fhMYJ9/QGAMi6q7lU+7BnMJVKjb5tqCJ6+FFhz2COXf9TMEwRQgihgcIw/Zv6w7SOAUCve3qEl1vpaiGTVR5ruWGm0JkQ9rf+0LyP6KtqkbLZR/ZYmbYSigcuRDd2Jpss32QdWMACAGh/fXUX9yanuLdB9hoC1tHsMM15aKm/2pwCkH1dS2H55rvs0+CtVXXN7UCPPbXigF1E/5nx3kAz3vkHPRp7e5sSSGo8uzyq2JcEdCU6HdWRPXPX22afHPFqUhMAQIn7xk07TV4UfzqNCAuBeQZOpZ0ALVRbhXn6zgV0AGh/5aAvKnjSvxUA+lJsNiqu3u/fCZDhqKahfsivggkAjc92L1IweJDZAwD00JNci/fc9HPcJLD7TjE7fOmv7htvFDgRD1Dub7pTZv2VxEYAAMi7rqCib/yiGiCfJLNg88mo0k/CtKry4eFFi0+FAXRk3d25bIHK09oPIy31Pqouo3E+qb85062lVU9cS2xupZquWb3TNZN9KLqj4I7uIt2HecP0daB/CMMUIYQQGigM078r2lJg3tx5vAICAnyCSxRNAouamcAqDrfQWSTmUgAAAB3UC2qasoYB77+bsjf8pMy+s08KUz2J3DvsEyqYAADM1lALvi03KTmB9hoC52LoAABdbz2tDFafioO+xHN79JQvJX2639bAE0sNzgXkdgIAsHoDzXjnG95v7mwvu39o0WLLxPerVUQ5mm/TMLc/Z6q/8yU77yqebdU1POGd/+nWPoZpc8LljbxWsb0AAA2vSBaass65AAAdiRc3qK0x8G0DSLNX2Wtkn9wOANAScFTo4NW48j4A6CBbCMzTs7tssJjfIub9+fXqROeTigoPaqD85YlD27f3jwHqnu1Yq73VOZsFhbf+JEzNgunA6m7M9rPT4V8gIKi2/142ABQ+PLx+xoTfl4gICggICIosmfPzgt2klNbm0L3882cu4BMQFBAQEBTgXzB3EvFmdu8/8/94UDBMEUIIoYHCMP2bWFFnBaX2XnweHBUVTUkuYMcnoyjcYvOCtST20BhvXHbs0trrU9f/lqpHumqHrYIrq4J38u++SmHfes5oCDBfonuTkh1gp85vQ2ECAPTkeVkbrD4VB6yUC1oaEieC2z7ZcWvgcZE9NkH53QDvw/SgR1N3d3WgtSTvGUr/bUP0tz4XjigfuuxqbbR9a/+NR6WPdXUOGvsUfDqNT8PUYcPi06HtAAD16dfNNkhdywQAaKde2KAmuvdFO0DaJVX9w+fjmwEAGl8eEtxjF1ncCwDtwaf4F+2+4mEuK3A6oot9SLOvkOywf/XuoB4oe3HioK6uN429w8pHumoGBz2LAQqc/yxMg3rZs+isTI8LczmtuUn5dHxt5eN9eioaF/xiY2JiYmJiKNSUzJKGLmatz26+TUa3vCNjYmJiYmIpCSmv39X/xc1TQ4/jwzQosSwosQzDFCGEEAfBMP2bWBEWguqOEW2fvcgoCj+jPU/0Rv/QejJdDqwS1biW2gEAkO2sJqV9xqekD7LOL+NXMg2sA4Aa3z0iC6fIk9LLXl3V+13iejZAX2mACf80XokzcQAtIabKS4X2+JQDQK3/zSfBUVXNsaZLFQ55vG4DAGD1Bpjy/L7fva6P1VcWsH+lgJJrJgBAR87to6rrjV4mBJ86pKP7tD9MvXQ2HzDy/jxMz/DP1Sexw/SSGvep92F6zVRN8mp/mJ5XU12zx7cdIM1eZfchm/4wfWEoYGDbH6ZBZou5Drql+p6QEiHeSAIA6C70NFVdvc2rBaCCfFZ+/Hg50xc0ACj00CFqnrifRQfIuS49T9uYHaaBptzzDz2orKp8cGgBt2lg7ydhWR92Wl9G/nEt/Q1pl7rWiYj/6T16vpP6qi034rqAU3B4mCaWh6RUhqZUBCdimCKEEOIYGKZ/Eyv81GJFm5eVnz24iFEYaq4+c/nVN/0/05vfuB5R4pvDJyIiIiSy4ah7HK2dAdBTTbFX4+NbLCSyUni76YV9Uhoued3thfFWMhPni4iIa8rqbtqlvsaI3AvQVRPpoCM2j0tERGTFJqNHGbVdffXeu1dwT1/Er+EYU9PBCjVdOMPgTlUnALM9O8RM/LffRURERARE1x+8k1nTUehzdI/mpsfsZ4iWeGpq7Dn67LNT+WHm3NP1rpV0AjTF2SrONw1pBwCoS3U0Ulx7OQMAoD3eWlFh2S7vdoCUi/I79ltRmgAAGnz28ew8H17UCwDt/sa/z9rrVVv7Lun8+gnzhEVERARWS+pfp5S3AUCez1UzZQnNbTqrRUREIgYYYAAAIABJREFUFq7UsvLJbaUDwGtHsZnqxyJKWABMf6P5s/d70CppHvvnzDchs/pacr2Oi4iIiIiI8C2X3kGKbGBAX1NhwKUdcgIi/eTNvbMbAZjNJeSLumtWCLJfXSVz5EnJIJ8p+8/g4DANTq319Q46unuPlOE9W/+S8NRyDFOEEEIcAcP072opf5VLa+r97P5vVndzWX7am08fs9lb+y45LCQ4ODgkOrvm42G9zqLUWHJIMDn8bUN3Q2FhbTcAsFoLosKCgyOTU4uqGsrflDSxt91WkRUdGhwcHPmmvIUBANBe8SYpIjSEklvb3Qct5RlpRbW9/Y9IaimICgsODg4mUzLKugCgp76kKD+/gX1nUE99fn5RScNnNwa1lL1KK6zuYQL0tdFyM8qaGQAA9I6q0tysqg4AAEZbRW7um8JGBkA77e274gr2E1f7GoteFdJaulkAwGgqTU8ramAAQHtRTERwcHAwOSa1uL1/qvU1dbSSsuLs6ODg4NDk4ob+C0A7q7LT8ktaegAAmkoz0orrent764rTM8pagEVvLU0PDg4ODg4mx6YXvG88ZnNJWkRwv6jM8pb+TTXnUSND2K+GRqaVdozot5VycJiGpDd4P/TSlhSdrmRr+rwkKg3DFCGEEGfAMEVoSLDDtK2t7cur/hNUVdS+KkzLghLLyBkNPl5PtxJl5qlfPuVTGpVe8VUXm2KYIoQQGmoYpggNiaqqKh4enoSEhLdv32YNsaKiInExiTOOR74UpkFJtNC0qsisVv9n3tvlpedpXDnrVxn3piYsrZKc9KU2xTBFCCE01DBMERoSxcXFM2bMUFZW1tLS0hxiW7dunThh0vlbZn8RpokVoUl5Hm53NbVOEredWq9xcOk69YXi+ms2mSpuPSmlccnII803ozIYwxQhhNAIwjBFaEiUlZVxc3OHhoZSh15iYuKa1aJnrhz9qzClRSRl37Kz4F4gO3ExcQq/6tyVOotWbJzFJz9pscy42bu1rlKev64OwTBFCCE0gjBMERoSFRUVAgICdDr9y6v+EzZuUDe1P/hXp/LLghOLfEKSb9wLv+YVb2dHUpGRn690Vt8x3PlRxGV3yt3QfP/k8iAMU4QQQiMIwxShIcGJd+WXBadURbyqjXnbEeTtqycvPU/zqmVATWJOfVRmdWhyeVACXmOKEEJoRGGYIjQkODFMPzwuqt770fu78r1LIvFxUQghhDgEhilCQ4Kjw7T/OabT8DmmCCGEOAqG6ejUVZN6e5/ieilxcXFx2V1nXtIAqiMferr55bEAIN/PRk9B7cLL3PaP73j7QE9XU82R2slgdL/1OKiqpXeJ2vrht/TSKOc9Klqn3FNb2C+UBVnqy4iLi4uLi0vtdMloYgL6HAeHaVBShX9E5m0PP7uHiQ+jSkO++KAoDFOEEELDA8N0dGrK8TyyYtKGMx4eHq5n9inqbidRop6cMd9vF88EYMTY7Jaf+f1yK583Te/fUHBdYMHMSQTdl809Xc3JVoJTBSSIRrHvw7Wn6IkDkUCYrbP/eS1AT/qtw9qyuqaXPTw8PDw8zLRXSuxzTKzpGaG5cigODtNAaklQEi3sVX1URhU5qTTgq96CYYoQQmjoYZiOTo1ZnhYbVjvnAwB0Jzke1Fhvfeu+o63xtSQmQF/UeTN7ow2yiudcI8r7AABa4k9v2WFqID3fOKihs60hw2WT/NEzh1U3PSkFAICapOfXjylKSB04bOjXBpW+e7aq7bic9v54KrPcRYdH5VJQSdcfj2WM4ugwHdSCYYoQQmioYZiOTo1ZnhYbVjnlAwDrrftJDdVjT0Ie29sY9Yep1VGH2zfMtJSNHANoDICO6KMbjJ48tdUUMPWr62irS7mlt9Xe8+bBdcQHZQDQFOV+7dQRc8eT5rsOBPb2xR5V33vEI/eTvdU80Fh2xCW5jjFCs+VIGKYIIYTQQGGYjk6t716cWP4b1ypZWVnR1WIKVr7FLblelpYn2GEaaXnIxsX/ddAZpVOuMVVQ82LTXvug1/H3tiw5/rKuo60u8fo2/cepKY9tdDY+bYYq8k3rbTfCs56fOLTjQFBfT4iB3r4DT/M+2Vv9s32L9jrFVw/TIzu/DRimCCGE0EBhmI5OzXnPTSV/1zC7devW7UchCbUAkOV+5uyHMDW0uuZf3/3mpMr+64HhJJVtt2Lz6wu8dLiPscP02uadvlUtWUEOupvtX3rfO7PRPLu3wfvAge37ArqZqWfV9h53SvukQotvSokb381oZI3YfDkQhilCCCE0UBimo1P/NaYFH19hvr5n8WmYXvUuAzr1mOS6FTzCGzyy6rv6Ct21uN6Hqfa2x7XMjnzyqWX//V1is+n1sj4o9tx3cLuBbyu0RxxTFVYyDa/v33LW3S38qw74vmrpG5GpcioMU4QQQmigMExHp4bX94ykuGwSP77CzHAxPsm+K7+PbLLT9OKjdwDdORckfpq8/hK1DYD5xkl+yt5nNe2tNXF2ShvcigHold6Hl02erOxRBwB5btv11HUeVgF0Fkaf2y0jtmq9oqKioqK0lOY+W/LbNszSz2GYIoQQQgOFYTo69TQXv4oKymn4+AqrqTAzM+1tPQuAVZ2Z/PptaRsAQH16UPTr0lYGALO5IPZFanl3H727/m1sXFE7ADBaijOjgzPqAABai5KS46klneztF1GeOV+7evXq1avXvJKqhn+CnA/DFCGEEBooDFOEhgSGKUIIITRQGKYIDQkOD9NkWkgKLSShBMMUIYQQB8EwRWhIcG6YlgUmVwS/TPR4HuuWQgvBMEUIIcQ5vvkwraioGOmBIPQHOjo6hISEhm13ykoq1s5GFfAqp5Xy10tue1x+Z4KF43GjcwfKIP2L639YyiD9+mMbCXHJYZsUQgihseYbDlMWizV79mxpaWlNhDiPgoICgUDQ19dnMIbjG7GIROIcrunSKqJixJV/vYjLrxKXXznz92nTZ02RUV37xfU/LFIqogv55q5csXIYpoMQQmhs+obDFAC8vLxsbGysEOI8586du379+o0bN5hM5jB8FsLCwhzsL9tYXzh/7uLXLNJSMmLrxL9+/fPnLp63vmBv5+Dv7z8M00EIITQ2fdthihAaHDs7OwsLi5EeBUIIIfQZDFOExqKzZ88aGxuP9CgQQgihz2CYIjQWYZgihBDiQBimCI1FGKYIIYQ4EIYpQmMRhilCCCEOhGGK0FiEYYoQQogDYZgiNBZhmCKEEOJAGKYIjUUYpgghhDgQhilCYxGGKUIIIQ6EYYrQWIRhihBCiANhmCI0FmGYIoQQ4kAYpgiNRRimCCGEOBCGKUJjEYYpQgghDoRhitBYhGGKEEKIA2GYIjQWYZgihBDiQBimCI1FGKYIIYQ4EIYpQmORnZ2dhYXFSI8CIYQQ+sy3Haaenp7W1tZnEeI8VlZWd+/eZTAYw/NZCA0Ntbe9ZG1pc87q/Ncs69aKr1qx+pzV165/zuq8taWN7UU7Pz+/4ZkRQgihMegbDlMWizV79uz169drI8R5lJWVx48f39bWNjwfB6Ic8XfuGes3ikkorv7CorRaSnnNKkmRFeLC0iqiX17//SK7YR2XwLwVK1YOz4wQQgiNQd9wmDIYDCEhIRqNNtIDQegPdHZ2CggINDU1Dc/ulJVUrJ2NaPDqbRvli0teR3zk2+ehb54UdFG/Zn32UgbpNx6flxCXHJ4ZIYQQGoO++TDNysoa6YEg9AcqKir4+fmbm5uHZ3cqyqpmlwyzmmOopYFfsyRXhCTTQr5yZfbyujHK1vWUpITU8MwIIYTQGIRhitCQ4PAwHcSCYYoQQmioYZgiNCQwTBFCCKGBwjD91rQXR8dQU0tbR2r/9TlR8QlpVd0DfBu9PjslnvyqmjUkg/p/WPTWoiSfmPxW5vDs7w9gmCKEEEIDNabDtC038skTamEn/eM2e6rzYn0yqr783rpXz+96Bec29P7xr7sbctOjwnL7b3zpoaW88LpHzmoY9FA/Kr6vrKJn+Dj372+JTksLoL6uaOkb0Luo9oq6246Q6wa4sxaq7QGdVebhwxSKzJY8d4NpKk65fzK5rhLK00ee0fktAMCoTA+kvi4f4N/hizBMEUIIoYEa02FaF3lC6D8rzkVXv08Sek3sDU0R0Wtvv/ze+ii7E6dvUCo6//jXXXlOJvKiToXsnzpy/R3OnLgZWTHooX4yaB9dnQPGPgX/wKaiTnDrnQsd4KCSr2kZ7DOLrB/ozrJJxrtlz8UM2xHMiifHeHTu5P9JbbZlep07Ze4RXwMAEG28WO9ccPk/PQAMU4QQQmiAxnSYAhQ7rZ+hcCG2kZ0vvbVhlutnrL9VDADAai2m3CORSDdvP4961cgEgM6SpPQCKjUo8BGJ9CKMEhZZUNLKPqPdVxjs7kIiOd3x9M1vB2ZbKcXlpOZ6QR5NM2dPv8wGgJai1FfJ+Q39h2a7CqKfuTiRSCTn25Gl7Nf6mguTAl9XlsS4upCcbj58kVr3WcEx6t/GPLhFIpHuRfs6bNAzNvPJZ/+iKT3gwU0SiURycU/8cBCzJS/QhUQikUj3nlFKPxzS7at9Fe7hTCKRSK4hr4ry08PuHZKZLaq097SjV1xhOwMAoCL6oQuJRCLdeuCT3fX+fV2VqU9cSCSS0yNycj1AJmmTwT7TiBYAqIrx9QnJau5tfvPyoTOJRHJyfp5W1f3pwHtr3/jediKRbr94fMfC7LD8+zDtLUvxc3UikUhOLiG5TZ/FI7O3pSg5ubS1NOaOM8nJ+aFfeitAe1leNjk+OdnfmeQWGF/KBGBWfNhCcG7L+32yahKeuTuRSLdvPw65e4Jni3sRA3qbizNjw/LYB69767LTkigFbb3NBcmvXpV30pvehLgZys4VVdpz+vKjuMJ2JkB1nKerE4lEcnELyGka/OPxMUwRQgihgRrjYQrZJNnpihdSGxkAQK9NsJKdKncrH4BeT0t9YHpQg0gkrubhFtd0TGkDqH6kp640T2iZmvJ6osnRTdN/1TWNLWUCVCXcu7RXWYkoJynENVPLo7ipNvXWzjW8C6ZO4hVV1D/lWwy90Rai0oIHXtQCQGtB+NkdkmKrZIhEotgiyR22/vmtvdCTc1Vhgqj2rq2SanISq3gWrzlL/fj8y+7qUIedq7lEiESi+j4VqfkrDayCigCgu9TPSHuVxFo5IpG4eqHCYb83bcy+bloKSZe4QkGOSCRuPXwztYO9jdYSv1t75NZIyROJRE0b7/ioZ/YGq+f9NnuRyFrZvS5x9X3dJYkkHQlhGVkiUU5KdImWVfDbFoDu+gRXfSkuPlkiUVx8w6GHaZWZd3UMDlqnt7Qk3Tu4bJm6hU+C37mjCkQxOSJRXunI4+yWDynH6CwMtJHnXiRBJKrqKcutEldXs49jAUD965sm8uuWShKJRCnedVr2L/NaPl5NQW/NvEwU0Ti8f7uUIlFmzTJeBavonEQ/a81xi8RVlUSJ2mfvZDSUJV4zlF+3XJJIJEovEdMy8Uyv7QJgVgYeluBbJi5H3KCoorNeZuFm9wqAxozbx2T5bdMAAKAxxsJAR+5Kbk30CRFpCRtqXbmfzc5V8/87e5HIWtk9LnE1DSUBx3XFiVJEIlFN2yK4YvDn9zFMEUIIoYEa62HKyrohNpXomNoCwKpPdpDnVX2QBwDdRa9jvB+VAADA28u7tDaeotChI+DQujnTZC4nNABAIUlqwWYzSnkfQLbn9QT2kdPKp4YiMvbZANDzztVSk+hazN5LU6QNUXWtUVAzQLPvAaKwpnVCM3vvdmL/VbxIqeyFIifFGXxrj4e2A0Dto5PLlxiTe/rH2JnqfEhdcW9ALQDAm5u7Fk5XsgitAKjz3b96talX/0n11zbia46HVjSWB5uvmrI94n8nmuuioyCn/eCze6Yop5cfvBRZCQAA7UkWokJSl2OZAACsDGfdJbNOJHS1v3LbIzJD7W4JAEBeXHSw/5u4uzuOHjP2unNXR0rzdFAJdAVumSF+Nuz/51dfdeLtXavXX84CAGhKcpSbt0zlcjJAe4bj1nXaR8jsYm56sllC96Lfu/eTBUbHK3uZiXySZlFdANAZc37zWjFj90DzdePmbLZLoQMAdEWf1V66/rAv+yKEYheV6dInHuf20PMdZFbou78CAIDk86IC8zbeLgdoeu1hvkH0KvvlpvgLR/TVnQtq406Lqyqcj2oGAIizWHnwUngFAAArjyQ7nuhS+Ff/Zr4ShilCCCE0UGM+TFnZtxR5VUh5jN6ODOcNQkeD3h+oZDXlBty9c+eO24U9kmq6B/zbofPFrpUaOtcyewEAMq9KLNAxiy1lAAC0pnnfd71zx8nhhO46HvNYAGjIuG6qJnM9k72t5igboupaI3In0CMPrd52zCXtfYe9uyknYf4wu6678M5mHrPgZiYAMGuTbh9esutRDXuVvmw3/Z1K257Vsn+s8d2244jxizKAqEMiy2S3n73udufOnTsuN4/KjVtnT62vz3lirLJio+Ett8eBr1s+TLQ+wX3vRhnVA5dcPWNzm1gAAG3BRiL61n653QBAT7siPf/wc1p7/4ALnpuKbnycUeh/ehuvtmftJ3+xV7f1t0vMmzZuxa5L8Z0A0Jl2+6A4UcPEzsWdXPjJFbesxoxbx0SXO7xm/9iVefPUPtnzKQCFt3Sll6/Tt3V3vXPnjqu7jdZM4b2O8R+uQ6C3pF3X4LGIYG+KUR5POrJG5aSd0VYhVS92Q/fEWytt07OI6h8rVD3UIp64GlOR/UBl4QH3nAYWALC6Kl6cXKzrVvqXYXohuhkA2kNOLtO3fpHTBQCsmiiHbasUt9rccPOkVP6tC2IxTBFCCKGBGuthCgDlfoYC2leouRkumwSP+LGPm3VUxXsdUl21UlpaRk5MeJ6o1omQTuh8sXuVmqZ9cgfA+zCllLOgIffuIdVlEuLS0jJSq0SW8J6JB4CGjOtmG2RJb9i7YIepcWgXdAbuWKq1/3bG+1PXVQ81hY+4ZVS3F7tu5j7hTesCAEZ1vPN+Pv3H/TnY88ppq47kTu/+I6N1L7e/D9NjK9fwrxSTlZGWlpaWkSGq6ZzxL6EDAL3Qx1BOatW6VVtP+xV+PEbalvrQQkVGVFBG57J3fhMLukKMRPbYBOT1AEBv7DmR3w2fVPaf+G8r8bNcL36b8s7fepfA3pft8NFrN31ZHt6VIsvlj9/LaGUBADCzbu7fJCPJt27zhej8jv6T36y6FMe9Aqsu9/8JerJun97PDlO3nUo8i1bJrJeWlpaWll6vqGbgElv2IWnpLWnXNRZbRLKvcWVWxF85sGzdAcuTWwSU7hWxBxduIrNJyzLm/VtaX+ivPXiJXJxwR3LRPre37Ecf9FS/NGGHaWOmu7naOmf2P5PO9Csm+zY65f9vmO6x8Xv7fntt8ee15SXW8BENbr2q6hv0860wTBFCCKGBwjAFepnvfn6RXZYmCksMAyv7AADoeV4GCtOkPbsBAPJI6oob9wV2/P8w1TVPqGBA+LFJEw/6MQEAaA/3iC0xpwBAQ9qVowqSV7LZu+g/lR/cClDkrK6+0dir/xbwpidbl2g6hld0MgtctP4kTKHSz0RPUdr2DQAAqyzg1IoVuuZBFQCvLEWVjf/iuVH5zvoLuc+l/u/LKaZrlJXNKD3ACj0qoGsRUAoAwKr237dEyTis/9qD0pDTcgInk+pqYi5s4eY9Gt0NANBaWVrwtpp6a/NBI8fErNhjG6TVHSMaP2647LrIr1tIb1v7U64z/6WlwnyDl20AAJ1v729dr0C0TwWgee7U2XL48Z89OquvLcNRcc5GM/8yAABW1lOzTfJGtzxObOZT7A9TKPXau0Vph1MWu+47gg+u3GjxMKe1lbzndwVLcgUAQF/2/QOKv2+6UwbQnu11XJnfhAoA0PbaVUtWWftO0adh2hZ4XEjX4mXx/wwkwYJ7wv7nzYO++4mjw7QkKIkW9qo+KqOKnFQagGGKEEKIQ2CYAotBe7pt8qTfJnMdCq1hR1VfdcL146tWal3y8LjvdEB6+nwV/YB26Hi2mVdG3jqhHQAg3XbpJNWjMWVMyHmsJiKt7+jq4el8RG0h76xj0QDQke9pJDNn7cFbL8JzmqAj8oyotOCBF3UAUPTCSHSVlP7Z2x4eHo5HNxOPuSbX9ULfmysK0/Z7lXcCAKMy5sqO2Tr3q/sHSH8XbKUtIqp11sPDg3Rq85rJs9Rs/IoB4JX7vi3b99mSPDw8PDw87j8KzW6h0ztLEh7c9/Dw8Lhhc3DbDn1/dm/RG3MT/Nmrme+UP2TnmdcDrIyL4iKSm8yvvUgp62TWhdrLL1y5/eodD4+7N07s1NK5Ft8JUJ/pZrhyqfzhOx4eN86YONx/kRnvsnHbtmPRvUDzObx8mbSZwyNPr8ceHh4e7vZ66rLXwis7+0+As5oLn5msE5E0cPLwcHU8qDJ30WqNc3EMgIrQS4e2aZy46NHPO76o6cMlpsDofH2ZOIVrqZqx/X2PW7b7VDbqP0pIerZXYZaYy/tnZFVGXpRfJ6pxwsnDw+Om8TbifkdycSdA0ZPd61asP3LD3eP++UOyIrzzFUnFTICGHCfj1ULqNh4ebpd3SY+fIazpUlwdfUJEep1FeBMAdKfYSSyV0DS9+iK1rI32xu/5Qw8PDzcni22aKvfSOgd9Op+DwzQoqcI/4tXtey8vPqA+iCoNSSrDMEUIIcQRMEwBgFnqf0Z782a3jI+3YLOach6bykiIiSkdP2Jp9eTFTWob9FCvHT934Xl+NwBA8UuT3fb3susAAN566qmIi4nJKxy+/dTd0CuHBQDd5THO29ZLiW0xeloIkPv0jLWRWwr7ks826hUjdQkxMTEx8R3O6U1MAGB1lwReNHCNb+gFAGZTTqDT/muxnxRN66snlqoSYmJi+jef+9575hdIYR9yZaXd3K8uLiYmJiYmJi535HFpZ2d9lL00e+MK204GVvZvoDPfx24nez1JgyvkYvaB4WwP420ykuJbb8TW9QFA3j1dVUkxMTEx4ubzkf0n9aGnLPq6jqSYmJj0vgv+VQDlARevk+5ltgJAS/R5w2Mam+QUFcXExMTEJOQvU1o/3l4PAMz6tLs7pcTExNSNzz30i/N3fZjJ/j0t/Oq+9WL9Nl0MLfp4wQG9Jd1Zl+eE54tz6yXFxGR1D/k1ANAot87vswj/+MUHPW/uW+tKiomJiYlp2UWUvf8eqvYEu61K4mJiihsvh2cHOlyNZD+itjnvpbmMhJiYtoXFzdvebrYBtObs+yetLZ6+6QAA6Mt+cHK7jKT4NqdYWuLDnRqyYmJiYpIKm91eD+Zf03s0Gk1QUPDvbGFA1DdqmNof/LowDUlv8H7opS0pOk3J1vR5SVRaOYYpQgghjoBhijgLvSXtmjq3aeAwHWgcOiUlJQsWLHB1dfUaFkuXLjt77cTXhmm996OnW4ky89Qvn/IuicQwRQghxCEwTBFnoTcn2xOnH/appX95XY5WUFAwZcqUlStXig6LiRMnXnQ59YUwLQtOqYrIrI3N7Qzy9tWTl56nedUqsCbxbX1UZnVYcnlQAoYpQgihEYVhijhLX0eBr9VO18R/+qvrhx2NRhMQEKDThymwN25Q/8Kp/LLgxCKfkKTr7mFXH8XZ2pJUZOTnK1noXw4jeYY7uMXeDc33Ty4PwjBFCCE0gjBMERoS7JufWlpavrzqP+GLNz8l0iKSsm/ZWXDPl5nAIzeFX3XuSp1FKzbO5JOfxCPzy+xdm65Qnr+uDsEwRQghNIIwTBEaEpx2V35iRWhi3n23u5raJvLbT8tpGi5dp75QwkB0k5nSNhNpTQfj+2m+6bRgDFOEEEIjCMMUoSHBaWFKZT8oihaWXhWV3eb/zGe7vPQ8jStn/Srjs2rC0yvJX3xoFIYpQgihoYZhitCQ4MgwDaSWBiWWkTMafLze35XvUxqVXhGU+BWPMsUwRQghNNQwTBEaEpwapoGfPMd0Oj7HFCGEEEfBMB3l+jrq8pMpUWFkMjk0+lVRCwB0l2YlhJPJ5Li82p6e5nfJsWQyOSwylhIVERZKDo9MK+8EAOiuSA0jk8lkcmg4Naeql721jtp3RYUlTb0AAA1v374rrOv+0z2PdRwcpsGptb7eQUd375EyvGfrXxKeimGKEEKIM2CYjnLVVJLu/J9mLRYWFubnkdJxDnyd9OCk0goeYWHhtTscqW9Cr+gpCAsLL5796y/TFywREF4lvv95CaO+INhxj/hiYWFhYWFBnhUy+29kVHcBwCuXLTu3HSC3AL061E5Z2+JGXPUXRzBWcXCYBlJLAxPLQ1IqQ1MqghO/bn0MU4QQQsMAw3SUK4+4eFRT0b0IAOjJN3bsWTDuPytNzIMrAaD0qVdUdnY7AACUem7Xuh5T2wMA0FeVdl6JS8I8oBEAAFgV4aZqvLKHQ7oAsu5s33fgdFQNLeC0lKHtk9zOkZrWN4DDw5RaGpRY9lWXlmKYIoQQGjYYpqNcecTF49qqj6oBAMq8zQ7IzpkvYbDv/H1qQSPrk9WKH2zXvhZd1QUAPeWBNrLLbJI+/ron0+O0gaRRHAMKHxjoae09aXbk8HnbGNowT+Ubw/FhOuAFwxQhhNBQwzAd5Wgxlw/KrTbxiomJ8TDT2KBvFZ1KdTskJcCtevy2f3pJYy8LAIBVeH+b1tVIWicAtOU9MFy47V7JJ91aEmJxRHvD00ao8DVSmPzDd/P0SJRv/rvshxqGKUIIITRQGKajXE3Sre3cv87m5ufnF1A6ej21g/0y65XbQYmZkzWuRNDo8HmYthd4Heff6Fr8yUZKAy0PqWi/aIXCh3uNDBS0Fc8Ymj8txPP4fwnDFCGEEBooDNNRrjzS9pim4t2C9z+3V9U2tbK/hj7/hpTqMXtqLQBAf5h2AEBvTez1DTy7Parff1k9g+ZruWuz0tUcgNy7evsPng2JDTyio7r7bmLrt/4BjcKsAAAgAElEQVR99kMJwxQhhBAaKAzTUa4szPqAsvTt/P4fezLuONpZXntBTUyMcdgldvRqYHEPALAK7m5SvRRW0QYAQG9IubR1xVKDa1QqlUqlBroaKRBVjQKqASDj5uYdW/eT26E97JgokWjrX9bJHLGpcTgMU4QQQmigMExHueokV9uj+7xLPrzQEGW/X4qXl5eXd8lWx/hy9gNKWeUvTY/fT6p5f3a+ty7xsjovG7/cVlJiF/v1vOfmZ89cpDQAQLXPIdXDp33e9QzrdL4hGKYIIYTQQGGYjkEsFpPBYDC/dKyTyWAwGAwGk8X6szVYf/4rhGGKEEIIDRSGKUJDAsMUIYQQGqhvPkwLCwtHeiAI/YGGhgYBAYHhC1MlVYtrRwt7kzJqw4doKeimOt63xDBFCCE0dL7tMOXm5n7+/PlrhDhPaGjo/PnzW1pahufjIE9U2H5I43mcq0fwta9ZHoXf9Iq4+ZUrs5ensbcPntYTXSM6PDNCCCE0Bn3DYQoA8vLy3NzcPAhxHm5u7rVr13Z3dw/PZ+HIkSNcXFzcX23ylMmTJk36+vXZuLi49PT0hmdGCCGExqBvO0z7+vq6EeJUfX3D96BXBoPR29vb3d3T83WLuZn50SNHv3Jl9tLd3dPb08tgMIZtUgghhMaabztMEUKDY2VlZWJiMtKjQAghhD6DYYrQWHT27FljY+ORHgVCCCH0GQxThMYiDFOEEEIcCMMUobEIwxQhhBAHwjBFaCzCMEUIIcSBMEwRGoswTBFCCHEgDFOExiIMU4QQQhwIwxShsQgfF4UQQogDYZgiNIbQ6fSenp7e3t7Tp08fP36c/SOdTh/pcSGEEEIAGKYIjR0MBiMmJubUqVPW1tZSUlJr1661tbU1NTUNCwtjsVgjPTqEEEIIwxShsSQiIuK33377z3/+891333333Xc//vjjhAkTfHx8RnpcCCGEEACGKUJjSnV1tZaWFuETampq1dXVIz0uhBBCCADDFKGxxtfX9/vvv2dX6Y8//ujh4THSI0IIIYT6YZgiNLZUVlaqq6uzw1RRUZFGo430iBBCCKF+GKYIjS0sFsvLy+tf//rXd999d/PmzZEeDkIIIfQRhilCY05VVZWUlNS6desqKytHeiwIIYTQRximaFTp6elpQ1/S2tp69erV06dPt7a2jvRYRqHOzs6Ojo6+vr6R/jQghNC3B8MUjR4sFktCQmLRokVc6C9xc3PPnTt31qxZ3NzcIz2WUWjevHkLFiyIi4sb6Q8EQgh9ezBM0ehBp9O5uLgCAgLeoi8pKCgoKCgY6VGMTmvWrLG0tOzo6BjpDwRCCH17MEzR6NHb2ysoKFhSUjLSA0Fjmpqa2oMHD0Z6FAgh9E3CMEWjBztMc3NzR3ogaExTVlZ2c3Mb6VEghNA3CcMUjR7fepiyWEwmkznob61nMf/W2wc5EhaLyWSyWKy/OfgBYPVPdOj3NEgYpgghNGgYpmj0GLEwZbFYLCajr49Op/cxmIPdSlvEOfU13BLnwsu7BrLj9y1Y7KWvwL9Q82ZGFWOwI3iv7qWx3EpepWtJ9fQvrfrO74wK9zqTZymxTw/LSO12S637uzv/AkZVmpPmQj6lPY+Lh3hPg4ZhihBCg4ZhikaPEQrTCt9j2msW9+PhWWz8vLh9MIfzWn338f9KmLzPu7Dz695QFHhWdbHYCY/X3QAAec5yPN8TltvEl/3txxRVe2jP+Ymw0DS8uvdLq2Z57OAiTNC5FRXgrDpjquTF6KF+MGpfGcVqOeE7XoWbeUO8p0HDMEUIoUHDMEWjxwiFaZGr2pJ/ExbsvOmfmhplJT1p6rQFRi8ruz/8/rPzziwmg/H/T0OzmEwGs/nl4eXTCHMPvyj6qzBlMRmM/jPmb9y3LySM32Ab28Rksli9zRXF+bmlDV30T3bG/IOdAbCYjD876c5iMhnMKs9t3JO+47eIqun9+I4/GjdAjuceQcIsPdfY4Nsa8+bKXYqt+mxTn7yH9T97ZH3yQv+qfzSa/vezmIz+/+7raijNzS+uaO79ZDUG47OxsZhMxv+8NIwwTBFCaNAwTNHoMUJhWnxPa+k4wqrziXUAUO66afrPhDXnKLSM+wcUpfXsL+7lXble060QoDrh5nZeNqHN5k8L2O+uiTijJ8XLy8urvHe73PwZP3Gd8C9tq/A/KL1uzemgdgBmU/IlZYG1KpbxrV3vXlrK8PLy8vIqHLF2f+Cmzz/hR8L3/502j0fs6KOssrT7hsord919VcsCgL5kB9k1Ary8vLy8K6SOvKQBAFTE3zBU0DEj3Toly8vLu2T9fruExk/mUeZvqLGWl5eXd8O+bRIzpo4TPhtVywCA9te3tgizxy2pcS629bPJ53juESRM3347O+3lTkGFrffS2wEAoCH4lNJqXl5eXl7BFTsfFTKB0UJxUOYVVbCO6gSoirBT55XZfTeDAQDFQbZbl7M3v+6ER1ojALRGW2lIaVrbGEnISiw1fk5x3S22jJeXV1hCxS0XOstCLeXEdI77lgEAVEdd27eSl5eXl1fN3COrHQB6Eq/vlOVnb3DD9fjqL16N8I/DMEUIoUHDMEWjx4iG6UrLmHIAqPHaMWfi96ssI8oSHNd9T/hhFvfBa8npr2klGbc3zZ25eMXJF1TqC7utIj9NVbEMqoXehLOqU74X0b9FpobYSy757ft/c5sGl7YW3pOb+PN/tjxsAWDWhR/6nTBhiTYp0EVz+nwBnWtUKvmmvYOjo5/vdW1uwuT1h+9EpOZXtzcGGy8bTxCypNCYkENSWDaDIG0VEhMXdWf7gnGLJU0jOphlMedECYSpoptdYqgPT8pM+X7OlisJzf2zqPQ3lPrtZzGj+6FUX4ul8375/rulFxIaenrfueoI88zWdEpOTgpxNRCZLKb3qOiTybPDVOdKckM77V0FraWbBdASfk6V/+fVJx9HJidTLijP5Ft3PpHZXUYxEyL8R1jHJSr1ityvU/j3PKhsA1rkpQ0z58rsuhGdnBxgTRSaLWkTTgN6iAH3fwm//LLhjHdEpNfx5VxTBA96UaP8vB1Pm5Pzctw3/UxYKONSBqz8ZyeXj+eSNfKkUl/aGF15FpaV/Mhw9Xi+nZd9qMnJt/UWL16y91nZoC6s+BswTBFCaNAwTNHoMaJhusIqpgKgwFmK62cC98nQ0oZXN8TG/TpJ/Ew6EwBaqXay/x7He+hZLQBAyct9/IR/rTampFAsiZMJK4wiawGg2k2PfyJhnlFgaWvxQ9U5UybuetwKwKyPMuL/ZRGP0rGjCt+NFzwe0AoA9Nbmhoau/BeHhAmztjplsgAAOskma2cS1lxMqOrLvb504k88Bi/qAQDago9wE8ZxH4usqIq7sIYwaemBR60APSlXlScThHbe679Sk/Zyu8ivP6+3S28FgELHDfP++52QTXxN01tX2Qm/ztzpSwcAaAg5IfDDfIX7hR8nzw7TzQ7x7R9eaok4KjKJsNIqsxMAoOaB1oTxC0wpvcCsDDdd/8NPk+fMnzSFa73TGzpAVZCZ+L9/XGMW2sD+QyrM/2HZyaDaurhjS6cTZmx6UtwFb2x5Jvx3tSWVAQDQXVNSX5Nzf8vknwU2PGyAsod7eAmzFJ0yAAA66hoaa+IdVOcT5hu8KAEAgKgT88dP3PKgqHN4yxTDFCGEBg3DFI0eIxWmHtqrJxF+nrZgMT///PEEboOb1LoeZmf6pdUTp887EtQHAJ2FnrtnE+aIWsZ0AQC0pNhqTCOsMHz8+K7B8n/9oGgTXw0A3cHHV04n/H484H2Y7n7SBsBsiDYR+m3WDDEV+Xk/88reyfm445yHBgKEmZsdqW0AAB1k07UzCaIXqVXl/nvmTvlh5fmENiYAdOXfVv/3pAW7fd9VUWxWE2ZJno0CgI70WzpzCYJ6d7PZf7pEB9mFhPG6N980AUDTs52LJ/8gZBNDqw4xmf7Lf36YvkiIn59fgHfhtJ9/4ZFwzvpkDOwwvZzw8Qx/trMU13jChNm8fAL8/AJ88yZ99+vEwwHdANCU4SBGIBAIk9Ycf9YIAO0ZN3YKEr4fP4OLT4CfX5B33q//Iaw66VdeEXds2XSCjOPbxl7a3Y1Tpk7Y/bz2wx1dLTn3dSf/LKT5uKwj5dz6H8aJ7Q/6cF1rra+e6AzCL9MX8goI8PMLLZrx/XcE7TuFbRimCCH0jcAwRaPHyB0xXf4bYfGOK48jYijU1Lz6PgCA9hT71ZOmzzMOYQAAvSLYZClh5iqLiA4AgMqIk5I//Ff+bHJS9GGxn7+Ts4yrBoAO/yPLp7HDtOiB8uzJE/WfdgBAY4yJ0G/Tp62Vl5n1r9/XXoj7eFdV9kMDfsJMnatJHQDvw3TNxYSqduqZRdN+WXY2tg0AoD3h/Jqfp/NYp3ZWUs6tIswQPxXaB9Ce6qQ1hyC0050dusxcdzX+H3/bRHrdBAD1j7ZzT/pB6HwMjeZj+NvEiWLGnhQKhUKJpyanZeUVNnwcwh+FafqVFfN/nrXpwovwOAqFEpeY8up1VmUrC3oaYhzkJhIIBML349fo3c8B6E6z2zSHsEjR+lF8HIVCiU9MTc8orG6l1wXtF55OULyWW99bfEtx4oRxKjdzP1wq2pRzX3fyz8Kaj4taE62kCf8W3ub54f784seaS8f9JHnEPTCOQqFQEpLTM16VNfYO+gleg4NhihBCg4ZhikaPkQpT903CPxNWnqPWfvIisy3ZbuWEqXOPB9JZANDzzu8YN2GOon0KANRHn5f6z4+iR4M6e/KvqM0njN9461Un1PtrL5/4b8JCk+DStp6I/VMn/DbbOLGzvSbo2OQfvpvNo3LylNZvhLkKtqkAnamBPl6e74rjzkqO+7eUWXA1AEBHiMma6YRV5xOqWN0Re3+fMkXKIbsPoPeN7boJk+ftj+5hVsZarSBMW2dO7gNoTyVtmkUQ0LvbfwS2I8pEfCZh9q5nBd1Q9kCOe9y/CMIXqbVNFQ/Vfvh14drrBX8y+ZyHBvyEqdoOn4RpZ+xJ4Rm/zTAIaPh0xd5ayqW1E6Zyb7O+d3s3F+G/EofCWqE9wlp+4o88hg/efbbRhpcGAlMJcg5vm/p60y+u+O3XaRtcK4DRSIu9fTE0L+f+lkk/8as9qGZUvji2gvCdiOHjMoCm4DveoeE+jrpCv0xUvPV6JL+nHsMUIYQGDcMUjR4j9bgot4383xOEzMOLPrkBnNmWfHHpuAkzjwSwn97U15nvY6o2a/zvQkJCPHN4JDWvJlV1AfTUJ1xX5J89eT6fENHQaJ/0vKl8B72LeqGjyGnbf/81bg7fKulNx/Zu4JrMu9P3Xd7zU+qzx/8uJCS0fqttaHl7b3eC3QbecePnLJY2epxdHGq5bgphmVUsDaC7Jshq3ZRZCwSEhPi55s/e6vqqpgeY5ZFnRAgT15iE9AG0p1zfOI3Au801u3/AHdXhF1YvmD59EZ+QwlEj/XXTJy0/FVHDgPbCkAsKhAlzBYWEhISEhNZq7vP69Oan7Pu7FhMmaNjHfXKzfk997uO9c+bM5loiJCQkJCQiLn8trq7kwa5x//ploTmlk9Ucby3xH8Ik2VPkhu76t24GslwT5rJXFRLaToqtgF7yHt4JBGm7N/Us6GvMfGwkMn46t5DASimDOym1dbke2r/9m4d4qxCYHdUU+61i06YvEhJaoX7sfkZjc3N5xOmVvHPncguw973MxJ+GNz8hhNA3A8MUjR4jFKY9dQVZKUlZFa09nwYQo6MqOy39VVnzhxcZbWXpsVFhYWERUcn51R9Oh3dW5KfFRoaHUd/V1ZbkvM4ubuwBAOipykiNiwqPSciqbKp8m/6mpB0A2svTY6PCwiJT31Z1AwDQm8rzEinRETGvy1s7WytzM5KyaW3s53u2FqUlRIaHhYVHJb7qf2RSb2tFVtL/sXffcU3d++PHud/f7R299/a2t7bV1lEXYYh74GJvURBkIyiCIIigKCgyVByIgy3TyBZFnAxlL9kbBNl7j7BH1vv3R4KitS2iMsL7+cijjybknHxODCcvTs45yXlV30MHoA60luemF1a1j/uWqb6q4oyE2OiojJrOtqrC/Ff1PYzpBusyUuKiGOJSc+rHb40c6qguTM+paO5/9+umaB0lOUkx0VFRUVFR0fHJ5R0jg02vkjLyizrIAPTR7trsl2m5Ja0jAEDurMlNjItmzj+zomMIoLemMCe9tHmQWfrdZRlJMVHRCS9LSQD04Y6K7MzC122MkQ+3laclxERFJRTVdVOYS16UGjf22DGFzUOf/IUDHwnDFCGEJg3DFLGOaftKUoTGwTBFCKFJwzBFrAPDFM0EGKYIITRpGKaIdWCYopkAwxQhhCYNwxSxDgxTNBNgmCKE0KRhmCLWgWGKZgIMU4QQmjQMU8Q6MEzRTIBhihBCk4ZhilgHhimaCTBMEUJo0jBMEevAMEUzAYYpQghNGoYpYh0YpmgmwDBFCKFJwzBFrAPDFM0EGKYIITRpGKaIdWCYvme0L91VVWG3tLgQHx+/gLC8/rmUISDl+JvukZYUFeLj4xMUEdd3fFbz9js7y/1P7hcS4Ofj4xMQkVK4lc74otGBltjre/fskhAR4OPj4+Pjkze+HPDsic1eaY0LwUUDAAA9OW7myuLaTsm1I9OzqDMJhilCCE0ahiliHRim7xnquKvExsb2fztPEYmul3U2//tv243OOl83YWf76wqZ00Qi8bzGpsX/XXrYO6MTACpDrQ6s/99KaZOrXkQi0UbhV7afVu06E9YCtN5KN1E2tq/XaNwgEolEIjE4Mqkg75HJeja2v4leiOkGaH1ybDXb39bqB5STqNO90NMPwxQhhCYNwxSxDgzT9wx3PtD86pufFpvnAgC9wnXXt2wrVu47oruebcU+t1cAMJpySeRrtoVKriVAzrIQ+4btOwmH5GHGxG1hR3i+YvtW7n7bSE8Ncc//m8et82j85tC+8lB93v/8Y5Hm3ehoh0NL/2+pStCr4WlYyJkHwxQhhCYNwxSxDgzT9wx3PtD82zc/LjweDwCjTaGGy9k4OKU1VDewrZC/VQoAVT6HlrF9tf3si96R9BPb5rEt0XpUPjg29eiTw/P/+895GiEV7eVE2a9+4NZ+OPTO7AfTXFVWsP17JTv7z4vW73NO6iFP7eLNVBimCCE0aRimiHVgmL5nbIvp2XwAaH+mveiv326QNr1mxsf2zx9WbhYRE93MI6x48k5hwwA0BMmv/Zpt85mE6jd1Sc+9ufO///1a2CGzpdxP5W9//9eCVXwiIiIiYponiQUjAADUpudnxBawsbF9xWsSVj1tiznTYJgihNCkYZgi1oFh+p7hzofa//nX3/+xdIuYyM4NP//v33y2yQVpoafXsf1vrYqVy6VDm375lsfQt3wIoC5Ift2/2Dadjn8bprSUCzzffff1gfv17ZV+Cl/9+6ctmldcXV1dbwU8Tm+iAAC5Lspe9td/srGxsc3fbR/bQpvGRZ1JMEwRQmjSMEwR68Awfc9wZ6jW1//+z7eCRx2cXG95hUa/6geoDjFkZ1uqcLseoMZ13wK2f4rapfbDSKzhtp/YvpXxymkfm5oUpPLjd/9YcSGnv6vqjsxf39/HFHoLnJUW/N98gVNmJlIrv18kfTWtGY98AsAwRQihT4BhilgHhul7hjsfaHz1zU+Lz2SNu63k3jEOtiV7bmQAjJT66HL/7Zud5k+aoDfl3LZv2b7afCGuDwAARjKvbP2RjY33fPEAtb/69u7/N49b59G4g5sGXgUZr/z3XzgO+ncO9b8w5/3PX5YcDSztn+IlnJEwTBFCaNIwTBHrwDB9z1BHkDwb21f/OvycQh+7bbjI/9B8tm8ELyZSAejVwVqcbGyL1YPKybSmlJBTO39YsnKbqLS0tPSOZX9brWnnndUKAL0VbuJsbGzfcglLS0tLS0trWdrc9rDaxsb2T16rZx0A0Pv8DO/f2f5vm2VM/ej0Le5MgWGKEEKThmGKWAeG6XuoIzVJPv5B9zKa3+7+SSVVp4cS78cUt9EAgNKeHxvsHRRT0joKAND3KiLQ+eZ1Ozs7uxvOnhktzGlG+ioSfIhebk7X7ezs7OzsPO4/ik9LDfEghqXVDgAAQE9F4hOi+72kyk7K+4OYezBMEUJo0jBMEevAMEUzAYYpQghNGoYpYh2MMG1tbZ3ugaA5be/evV5eXtM9CoQQmpUwTBHroFKp8+fPFxYWlkcToKCgsG/fvukeBQv6+uuvfXx8pvu3ASGEZiUMU8RSAgMDL126dAFNwIYNG7Zs2TLdo2BBDg4ONTU10/2rgBBCsxKGKUJzlLW19ZUrV6Z7FAghhNBbGKYIzVGmpqaWlpbTPQqEEELoLQxThOYoDFOEEEIzDYYpQnMUhilCCKGZBsMUoTkKwxQhhNBMg2GK0ByFYYoQQmimwTBFaI7CMEUIITTTYJgiNEdhmCKEEJppMEwRmqMwTBFCCM00GKYIzVEYpgghhGYaDFOE5igMU4QQQjMNhilCcxSGKUIIoZkGwxShOQrDFCGE0EyDYYrQHIVhihBCaKbBMEVojsIwRQghNNNgmCI0R5mYmJw9e3a6R4EQQgi9hWGK0Bzl5OTk6uo63aNACCGE3sIwRYgVPI+MtLl61cLGxuLixQleRPfsEZGWnvj9LWxsLtjaPnr0aCqXi0KheHp6WllZWSD0MWxtbQsLC6fytYoQ+iwwTBFiBSLi4mu/+0553TplHp4JXg5s2nRg06aJ31953Tren37asGnTVC5Xb2/vf//73927dysj9DF++OEHGxubqXytIoQ+CwxThFiBxJ49oZqa8PgxBAZ+qcujR4mGhjsEBadyubq7u3l4eIaHh6fyQRELOHLkiLW19XSPAiH00TBMEWIFkjIyPsrK4O8PHh5f6uLn90xHZ+eUh+mqVauampqm8kERCzh48OD58+enexQIoY+GYYoQK8AwRWg8DFOEZikMU4RYAYYpmgmGq1PCnjwrbP/ND1rzH0Xn1fWNTtlIMEwRmqUwTBFiBXMtTIerE7yv2dnZ2V1zup9cOTCVQ/pUo72VeTHPCtoY18ithWGB7g8zW+ifafb95VF+voHJVb2/ew/yQF1BzJO8ls/0gG8N1aZ6nxKUO3o9pvb9H9ETLJYKn3lQ2QcwUhLl4fkoq5Py4ZkM16Xc87/zorjzEweDYYrQLIVhihArmEthSm4rCD2tKSskLi0tLb1rp6jyOZ+8FtpUjuqT0FrvnxNfZVvAuDZck+huc9w+rPJzLQApx+ecxYWQvI7fv0tPxGUJwvmMz/SA49RFP3joV0z+0I8ybdfLnn9aMwD0oTSfEydvRjSQP5ziAyWP7KzNiUkNnzgWDFOEZikMU4RYwdwJ0/7GyGtS6zbpBtcxrpPSQ0N8n5VRAWC4IuGeq4O9vb2Dy/OKIQAAoPZUpj7Ja6iK97xl7+BIvJfawtxQN1CVGuBkb29v7xQUWdALAE2Zj90Z0z4p6qYCAMBgTVpadW9Nsq+3g70TMaSoG/rzHzraOzj5PszsAgCAnrryirKC1yWpQfb2TrdCc1qHe+oS7zrZ27sEZdYztuPWRvu529vbO3sFFHQCbagl7Y6FusSqJbuMHLyDUpsA+upzc5ILW0cYwyLXpoa6MYYRVtLDiNX+qrSneQ1ViUQvB3sHr8DERgoAUFryQpzt7e3tHXwepjWN2/o43FyYnJtX30MDoNZnRuTVl6XeC7plb+/i/bxyAGiU9iz/i4ekVi2UMLD3DEhuosNwY4o/45nwj81nbKfsr0zJfJ2a/OjhHXv7+1mNrVW5WbU91Sl+tx3tnYj3i7phoOCRk72Do09oxpsNm/Tu8rgAT09Pb7dbwS/LGdtr+4pf3Hd1tLe3D0i/f3a1wpVn1b1AJze+ik8oa6PRAQBGmtP87O3tHZ39niY1jwIAkNtfp+VklnfSAAYqEtPL0pMf3Cfa2z/IaRkAgOaEQDcHe3t7R+/A3F4AAEpr3gPm8xCa2jiuiTFMEZqlMEwRYgVzJkyHiu6b7mVXfkZ6/559FTHnDgru3CIiKSkpQOBTsQop7B4GSrnLru945dRVBfeJC23nWL7eNKETYKQt49FpaT4+aUlJyT1GdpHldakuxpI7NglKSkqK8OzYe5yY1jwA0OKrtFNO56i+orKkJC/799sN7E7oK++WFN62afMe6/hmOkDlYztdoe1qR08flpTkXb5aXMnIzFJbWUpSfA2X2Jngwu7a7IcuxntlJCXFNy7/n7h9bmv364BjQmtW/vgtYauUhpFfMVCyXKRFflX0qwWAgeokWz2xHZuEJCUlhbl37Dvll902CPR6L7mfeGWVVIQVJEUFOJbynIitI72OvyInvH23pKTkLh2LgOJxu242BKouF5G4kdwPMBSqy7ljl7icmJqspCT3z0vU7xb2DVbdPym1gf2nb1ZullQ7eietKtlPR2j9FklJSUnerULqV8JqBgAafJR2Syxdu263tKikaUhRnre2qKK2gb6ikpTk1pXzth+9esJAdY+k8PZNm3ZbxTVSAaCv9rGjCt/67ZKSkpIbt4odcUnqGO59Zb+fb8N6PklJyb2HJHf+JHDuRdMo0LqJ2vN+0g8eoFH7OotCzpmoSkpK8q3l2MhvHt0OAJ1hJhsEN5uE9QDUe8hISKxYv1ZaWkzy9MOKgc7XftoS64WFJCUlRLatUrB6Wd5SHm+3T2TbbklJSSkdc7+icWcVwzBFaJbCMEWIFcyVMKW3JF0zEuB3Knn/jl1PjaTX7bWMZ2zBK3MQ/k7M6nnNMNR7yCxctdUwnAQAPY/MN7Eff06BjjgbVd511uXMaUcTz6tuFDrygPHpccOdvQsEjvoUDkNvsOZKzlUnY4YAoDtQ/ed/EkQCagCg4/EZyeVyPp0AzTHnpOcvUXcoAICBF2c2zp/Pb/WiGwAKr2zcoG6bEHXPO42R0MMxZht2WKUMAaySWHMAACAASURBVEDH46vy2x2KGY/dn+GhJLvm4L1mgL6oM/IbJI6HNwMAQI279E9Cp+6XjkCHn8pyrvUHH7QAACX6Ev8qQ49YN72tyw2zP/SMNYXorJfd55o2ADD87PhmHnZxp7wBAHjtJrpI1al8EAD6o28qbLqWCwB9Sa6KogLWzC9Ien1dS175dEwf9D7S2bLo510u2T0AANAeeICdi/vEiwEAIAVpLPyaXcivCgC6n5nvWi5HbIfhutBz0pJ7nGoY88k4q6Rs7HLfXV9G9bRvLQBAx+OD/PPXmUQ2k4FGCji2gv3ko2HaaFtd6j2fMsZDBJupiuiGDgD0vLAQ3CNs8aIXoMVfff2iRfJeRf0AACP1t5RXC918yXiM9mhzUUFDFztd3mVHP7hTAoYpQrMUhilCrGCuhCm5OuyUwkJ+l7L37jcQZcKnbuCQPsi8XuslLWjmld0yUkdUJZg9aSUDAL0j/44Rh0ZgBwxVvbikKcKvdtb9dnhmS1+Bo/x+NbOoscOF2u6qiBvbvmig9oVocxn7F5IAgNqb7KrMbR1HBQBojLFUW7795muA2idnjParhDBSMttZ2uDEzZReAIBSd4Fl+8yiWoD8KizIy93d1eHs/m1LjMIGAAarAs/t2XIllTnwTA8l2TUHH3QCNd1STF3rQkI/cxhN/gqiJo6JTZSOoAMcJ+5V9QMA9FYEn+ZRc0tJdjaU2qZ4wt3rQczrdw/9GhemQ48N1+s7xzZSAYA6EH2OU+b6yx6AkaZHl2TW26QCkDJvaa9bKGri4unu7u7uaW/Azyst41IOQ6Ga6xW0vAqZ+xc0B2pxG/vmd9EBqH0vXVW4rWLIAADNcdYay3c4VkNHzAWldSv3nHH3dHd3d/e6pr2RX2ev3M4Nx6wD8pkbMXOvb5C3eVYzNBamD3qpAABD1c9vu7u7e9ga7Zbds49YD9A3LkzvyK9WNgh8zfiAvs5Pcek6GUNbZw93d3e3mxe1xecJX/BxOCq9XfG4u1dIdGn/O88DhilCsxSGKUKsYK6EKbUt8ZrmmnWn0qnv3q/n6eHNCoccM8c+y22/q7zhmOvLxsH6O6rsx+9W9QMArT3bS59T078eAIDaEO+iIsq3RkT+6hVbA5H9CmdjxsKm/6nOdr2LT6rIA6E6XPoeme00ACop3l6e83TYAB2A3hBlobqCz6EcoPap+VGlfQHVAAD0DAcpbQPbuA4AgFe3BNhVLIIj/S9q7hDYLiwsLLJ93YpFxpGDAINVgedleK+mMx6MGaahXUBOOM6voGyTNNbWpIcHt+pff1E70nn3AMfRO4WddADoKfU3Ylf1bQHozfM7JCawfiff4csxtePa9L0w1bF7VjkMANSeyLOce2+kMcL0suyGy2kApGzPozz/Wy0gKSIsLCwsLCIhrWBx+2UXkO5rbNir7pLNfEaaA7W49d3SW6kA1J5Eh32cZk/7qAD0phgr9RX8zjXQEX/lANdP6wXFhYWFhYWFRSV2H3RyMBNbd+hUUAEzbvNubJS3efomTE89GqaNdBeGndm3Y52wsLAo/ybCZnE1v6b3wnTfGnltYiHjGakPVF6+fh2fIHOsohJKug6ZffTeoiAdMYENO3dqX4yqHdemGKYIzVIYpgixgrkSpkBvy3Y9zLHy4O0yZvHQW0qKc8t6y/zUFfYc82Ee3N4Tqrla7srTqn6o8VZ+L0z96sfNv+mu3oHta3dLn1A6cDOPMcfBqKO8sqe98/qg557WZMO0xE2QY7/FafmfFusSmwEABsKNBVYce9YPMFjpd0Ziow0zTPsZYXq/FaAhQEtFWsv1FWMDYX+Y3iZZ66CSfmgL0BgfpsfYVYg1Y+PvTziryrFl/J4NEwjTxgdWkmusUgGgzN9Cduep1Pef9YYA9QmHKZ9TNXQnXz0mt+tS4TszKby4VeLAecZ26K6MqyoL+c3DG0aYYWoWBkPNLy33frfWpRkAoC1Eb4+EvE/DH4Rpx3PDNbsvp/5m52IAABhIslLn3Oz46u0tGKYIzVIYpgixgjkTpgDDTVFXFNevFTZ0JRKJRG9LvYOnbcMb6J0xlny8fOpmrkQi0d5YRfyYW3LTMNBKnXb9pOtb0QcAtLZ0lwM/K/q00Aab818QiUQi8c7FY4p6VtcePvBUEOKVOeZAJBJdT2mI6V0LK+8DaL2j+MsBp9Q2GgC1O/qK+M9Gj/rpAPS6cBOZH9bZlgJUhx7X2iVBrAQAoL+03aly8NyLdgCAIvsN82VMbtoqie3ab+1w28fbTJWT/b9aj/tpQG6OsJH6Zd2BG8FPc1phOMNZWmSpol8dADRG24hv36ZwwolIJDqbqIkb2EfXDALUecgt0HLP66ADAKmYqLdot31aYRyRSCQSiXanNTV0TaLHPT0NgaorRCRuJvcDDIYcWqF64WH5EABQSU9P/Cx6KambDtTOhGsyC3nUbwQ9jk9+4nBUUuOUC2NuRL+wtMpegBafvStF995I72PMsvGO0sIDDinNVAAqKdZW4udjob1UAHpD5Km9P6y5VARAKgi+oCOlZe7BnE/Ai9yG+oRryvyb9520JxKdzmkIrfqW58SLBsbBTz/8dDSEMtpTGXx+x3opSyLxjttJ6ZVLBKRv1wH0hplsFGIc/NTkLrFUXMUtj7k9mJTkrKZ48IS9G+OfLvBhbFFdSfwdIpFIJF47c0Dz8InoxrfPA4YpQrMUhilCrGAOhSkAkFtjHTWE+Pn4+Pj4JI46xTCOWhrMvmWuJMjPx8cnsN85o50CAEBueG6n553UMgwA9J7KKHd9l9QRakeu/0k+Pj4+Pj5B5dOe2cMAtJJgW00hfj4+Pn6FK9E1jD0CuhIcDdyfl/fQAWgDRU9s9X2zhukA9M68gOu6Z542AbRl+nvY2Sa0AgDQy5+ed3Z/UNgLAFAfYa57LaCotyrqlLq4AJ+QiL53sLd+YMEAFYDameN/REJEQP6wdyFATdS1S0aOyYzvShop9L2gxhiG8vWEhhEAAHprjL2+R0xtHx0ABhsSfU7YhSY9sGKMX0DuqG1i1/jnpuuly/FLtuGvhwFG0z2PuzzMbBkFANpgjr/+5celfTQAWk/xvWMSIgIyB90LyPTmhGvKjKeSj09c3/5FPcBA8s3jl2+GVzJ3jOhOdDrqHllGogHQBouf2ur7Zg7RAOhd+YE3dU8/qgEAgP6Sx9ZyY/ORMiGmdQE0PrDSFhHg4+O3eJod7uQWUdw6AvSBBE9dPWLqCACMtEReFhPk45PQ0zl77cEDu+g2gKHcgLMXLQJyBwG6Y2yNbJ1jakfeLNxA/GVVKcaDCEhrWNxNfnhOkJ+Pj49PYK/+lYR3zsmPYYrQLIVhihArmIowDQx8ceQIv7DwVC7X0NDQ6tWr29t/+x2XCP0RDFOEZikMU4RYwZcNU09Pmrt7u7Ozu6Lixi1bKioqyqdERUVFVlbWypUrc3Nzp/sJRrMMhilCsxSGKUKsYMJh6gm374C//7iLHxC9wcP9j6by8hpxdQ0/elSai+vnhQtPmZoaTwkTExNdXd3vv//excWFTv9cXyaP5gQMU4RmKQxThFjBxMLUEzxdKVesScbG3WOXLuMTfTbXaZ5e4PlHW0yp7u4lNjbGfHzsHByBgYG+U8Lf39/V1XXRokWRkZHT/QSjWQbDFKFZCsMUIVYwoTD1vA3e17oV1iewscWwscWyscWysUWx/SVX9PCQlx94/dkH+gEBkXp6U7yP6cDAAA8PT2tr61Q+KGIBGKYIzVIYpgixgo8I033r4tnYotnYYtjYYtjYXrCx5YjoDHr5/3mYTsdR+SQS6QNH5SP0ZzBMEZqlMEwRYgUTC1Nv8LLv15MpZGfPY2fPZ2fPZ2fPYV9Vuf/kiJfPzAzTD58uCqE/g2GK0CyFYYoQK/iIg5+8b8OdO+9cvL0mdGw+himaPTBMEZqlMEwRYgUfc7ooT/B89zKRKsUwRbMKhilCsxSGKUKsYG5989PcQO8oSo2NjIiIiMyoG6LRhtvLy1oGaADUoebilxm5lYwvDKX2tbY0ltXW1uTFRkREvoiNi4uNfhERERFX2NDRWlecFvsiMiIiIjq7ZXSaF2eKYZgiNEthmCLECjBMWQyl61XgObEd69esXbt2ndRJn4yqDDclBZecIYCeUncxtm9WKl+roAIAKdnF3lLG2sPfTGjt2jUrfvp23ryF7GvXrhU79zjxzgnx9b+uWLV27dpfeQ+5pTUMU6Z7saYOhilCsxSGKUKsAMOUpdD7kizFN2jbvGwBAIDCO1ZBqZE3lNU8coeB3lUafOhfK3fu2mwc0kWD/lTXayf3elUyJsxyPHH+wt1SxhXSI4P9tvezegGgwGHnwkPe5Z1z51sKMEwRmqUwTBFiBRimLIX07DCvzuWHJeQ3t9AGcz1UlG7lDgG9vcjfjEvayOjoRkHzzNHBXPfrpnJeFQAAQM2wP37ufGAxY5ruRwYHrj8pHAWAkXDdVSdCyjup07Aw0wPDFKFZCsMUIVaAYcpSStyE5E2uJza+vYU68DZM828brjMMTEtxNeQ7/iAv08/BVM6rHAAAyGk3ja3PBRTSAACA9PiY4lGrW08TElN8zu828c3qGJ6OhZkeGKYIzVIYpgixAgxTllJ1W0rquH1Cw7ibRvI834ap/irtsA5S4Z3LWsoGdrdcrPd5fyhMe8NMhNYsWcbBTfhpnVZwGWkaFmT6YJgiNEthmCLECjBMWcpwquV2OV2XxF7m9b7q6vp0FyVlt7Ew5dIM6QBKXYLLGQLPziOn1HwYH+W/G6bdj45q2N7P7ISe8BNbxA3u1wzOnV1MMUwRmq0wTBFiBRimrGUk3V55tfh+x/uJqampiQ8ctC+Ghl2SVnTNGQJ6W677oV+VAhoAoK/AT+sHNra1yn61AABATrl65Iy5Tz4jTLtCdJTOB6Z2AkDDYx0ehZtptaO06VumqYVhitAshWGKECuQkJG5q64OISHg4/OlLvfuRevrT32Y8vDw9PT0TOWDzhC5brrSWzZt2rRpy7bzMe399XGXLoTVA8Bo4wt71cvJ/QAA0Jl6Q3mnlk0i46SmUBnq4usbz8x4WrrjpaCkCsYJTPNvq54JKZo754vS0dE5d+7cdI8CIfTRMEwRYgUikpLmfHyZlpaZJ09O8JJnbp5nbj7x+2daWNhJSm7etm0ql4tEInFwcISHh2fONVnZ2VmZGRnp6enp6RmZWVlZmVlZWW9/mvXmf7Kzxv/g/bm8nSArMzMj48uN98spKCjIzc392KnExMSsra2n8rWKEPosMEwRYgUnTpzg+Eg//vjjjz/++LFTHTp0aCqXq6+vb968ecuXL//YcbIATi4ubiYuTsZ1zjc/GftfDk4uLu631zg4uTg5x115e42Tk4vr7U9mk2+++WbBggWTmDAwMHAqX6sIoc8CwxQhVkCn06lUKplCIVOpE7yct7G5dPnyxO9PplAoVCqdPqUH0PT29u7atauxsZGM5ipFRUVvb++PnYpKnTvnbEWIpWCYIjRHnT59elZ81kmjzZkDdtCHqKmp+fn5TfcoEEJTBMMUoTnK1NTU0tJyukeB0J9QVVX18fGZ7lEghKYIhilCcxSGKZoVMEwRmlMwTBGaozBM0ayAYYrQnIJhitAchWGKZgUMU4TmFAxThOYoDFM0K2CYIjSnYJgiNEdhmKJZAcMUoTkFwxShOQrDFM0KGKYIzSkYpgjNURimaFbAMEVoTsEwRWiOwjBFswKGKUJzCoYpQnMUhimaFTBMEZpTMEwRmqMwTNGsgGGK0JyCYYrQHIVhimYFDFOE5hQMU4TmKAxTNCtgmCI0p2CYIjRHYZiiWQHDFKE5BcMUoTkKwxTNChimCM0pGKYIzVFnzpw5d+7cdI8CoT+hrq7u7+8/3aNACE2R2R2mQ0NDPT09JIRmnp6env7+/t7e3qn5XRgZGenr7esh9fT09E7wcurkKTMzs4nfv4fU09vbNzw8PDVLhFjAJF6Wv33VKexTuHXLrYdpolP19/dTKJTJDZtCofT19U33KgRNRk9PD66jZrvZHaYCAgLLli1bjtDMs2zZsl9++UVAQIBKpU7B74Kent7iJYuXLV+6dNlELz/8OO+HH+dN/P7Lli9d8utiZWXlKVgcxBp0dHQ+9mX521fd119/PW/eR7xQGVMtXLSQSCRObtju7u6LFy+e7lUImoylS5fKysp+3pcxmmKzOEypVCo7O3tYWFgFQjNPUlLS4sWLCwsL6XT6FPw6SIhLHjJRCsvxD05wn+AlNOV2aIr3xO//NMvX+IL2tq3bpmBxEGsQERE9bKb2LMtv4i+z9y6P0ohiewVPXjzyINnrXoLHBKeKzA/cIrTW5vzFyQ3b1NRUSUlpulchaDL8/Pw2bdr0eV/GaIrN7jBdvXp1eXn5dA8EoQ/o6OhYtWrV0NDQ1Dyc9K7dFvZG5cNpOa1RX+jyevDldR8rfj6BqVkixAIkJaTOuZwsG0yd9Ksuty06Mj8oqeJxTmv0xKeqImdIKgpevHB5csM2MzMzMjL6vE8Fmhqpqanbt2+f7lGgTzLrw7SoqGi6B4LQBzQ0NHBzc5NIpKl5OOldu0/bGRSRElJrw77QpaAr7oqXOYYpmjhJCSkLe+PCrvhPeeFlNkam10d81CQlfUni8vyXbCYZpqdPnzYwMPi8TwWaGvHx8Rimsx2G6Sei06gUKm0qPqtFswuGKUKfJUwnccEwnbMwTFkAhunvoNOpFPLoyPDw8PDwCJlK+737NYYcF7YOKeuZwPEtdBp5dGSETJ3aiqVTyaPDo5TfXYBPnj+NQqX9yV6UfzyGicxhFsIwRWhOhSmNSiZTpuJIx3HoVPLIyCjlg6tPOo0yDe84n4ROo1E/cUMPhikLwDD9MFJJqCn/ipUr2dnZ2dlX8utejev88B1rvBQWH/YqnEh9dCXYqsnL2b5o+Kwj/RMjVc8tNfgOumRN8rwpf6Yv7sIuC6+Mpj9aHY9WPbfS5Dvokv3BMfTF2Uid9UprnOIV+heHYYrQ3AlTclPmNbnlq/foP6yb3GNOykjHI0thcaOAavIHftib4XZYabflw8opHNCnGah94qKv6FXwKfPAMGUBGKYf1ppir7ZxmbrLy7y8vCSPo4J7pGzG0pROo5LJZDKF8Xdo3R11gqFvcdcI5e1tTDQKmUymUN78+UfpbSx7XdpIGmX+mEohM2f0O38g0hkzoVDGNtjSmFPQ3r0P0KkUMnnsXlTy2/8HoA2T6sqLylsG3tyPTB6/gZI2dtNvRk4mUygf+Fv7nTHQqa33tJfvPx9Z2vf+fZmDJ1OoNMYYKlr66WNP4Jth0GjUthCdZernw0vGzeHtOJnX6eOObH9zhfFfGpVCJlNodDod6G8mfX+zBe3NA47NZNwYPvzkfzIMU4TmTJiO1MR76nz3y9Ld+zQCa5i3ja3vKL+70n53xfvbFT5zLTW2HqTR3v3UiUajjnbWFb+qbh9hzmZs9Uyl0QGofS2Vr0vqut6c1HNsxfrOBtY3a+q361vmnX/zxvA7c4A3c6DRx6Yc98b37sjGloDOXF1T3j4IndZR6HVafN35hLeT06njl2giMExZAIbph7WmOGiJbLFOAQCArghDDUWFW/kAQB/JvaWzi4tAILCzH/bO7aSSgrU59VxcTbZu5yQQVm/TC6mlAgCd3vPqoaUggUAgEHaon45uBQDoSrDTPG7omzcIAIOpjmoinAQCgUCQvpnYNPL+45Nr0+/aiWtZWO8nEDarn3lOAqgPv6y6lkAgEAjsshcflwwDAHQ/tzb1ivI/v0d0NYHAw2sdUZfpdmAdgUDYLGYa2Q4AMFrx4twpebOoPuhItj24iYNAIBA26TnFNwMADCZcVeHnIBAIBALHsQd1vQAA1L4c9/08XAQCgbB9t2Vs9zvDqo60VV3HGIOcXXRenP9R0UXf/f2/Pyxaxr73RkI7cwVII9VFXhM5ZHvpMDthnbT2w6Km+Mun5E89awIAqH5+Xn0DB4FAIGw/GRD35NYxiSVv59BJBaCUeR/YyE0gEAg8fNIuxQDdBQFXDTQCKwAAoDvthpWFkf9rgK6wM5aORwxkFQUIBDXvnMKnVxUu+HucFhThIRC4Nh4IKGM+qf01z63E2AkEAoGwVeXU01YAqHlhs38jB4FAIGwx9HjZ9hlfN+NgmCI0V8J0tO6503HxQ5dcL5goqvrVAwDQ8v2cvX0dHK2MRAkEAvtO06A8EgBAa5jFKe+YQAthPm4CgYdXJ6iSCkBryLp3TeKQpdV+AmGz6qlnHQANz+32b2SsbGXOhRSNAFQHHBQ9bveybhQAgFx194T0EadwXxs5pVtJZAAYrAuz2cXBQSAQuKX13IsAhjPdj5zQdU1lrMRH0lx0RLkZM9T1K+6gAdAHSoNNpaz97hitW0sgEHilzsYPQEd2gJOV2rkbDqoEAoGwWtUqpIKZhKPprjpizDkc9i1qowPQ+isemJ+4HeN/YiMPgcAjpuaZVBluLUEgEDilDt/KHntje/3AQoH55qV4PaaaDEMxF+TO+bieERVbSyBwrtf0rxge6s512kdYMO/f//xhMaeQskMmFToz3Qx3cnAQCIS1mpeeVk+sTDFMWQCG6Ye1vnTUEtpg9ryfSqXVhZ3duUPs+JM2gMYQe3cv17C8vLzEG3Krdpk/qngdqEX4deF2M7/U7KyEWwd28Ag7FMBQTdGzq4ZeqXl5eWEOGruFlVzyAKD9od4aUcFLicMAmRdFNY9dvZual5eb86qxZ/Q3e19SapMu7mT7F4/E+ZCsvNc13d0ZHvtV+A45xubl5WV6GwvJGri+bAPoD9FavWz+rkuPU7KynpzY+OOv3BzHbmdmJYfbHhDaZhreCzBaGKAmza7iE5dgc0pVyfZ5bl5ubn5lU88oQFWwNq+CpuvjrLy8vMeW+zZpOOV0D/Tk+2is0XZOyczLzS0sqSWN+/S9L8ND480Ybh8XkdO3fZqV4bGffa+h2+OXJY095LHF6Km9I8/272U8ht5ZucXlnd2FQft3Ld51ux6g9r7RUXWN61G5ebm5hTXtpM7mytSbSstlDV0fvyxp7KGMVvoc2capejE2IysrLdxOSYhPzTsqw/mE1DbHQgAAaI8yObB/z408gK6QQzsXfMWu5vDwZdbrlv4Gf83lP3+/5phHYkZG8kWFX9daRw4DQEeR47ENO0765+Xl5UW46ykpG3rdC7Y6qbH/WlRuXm5uQVVL74c+BPsMMEwRmiNhOlqXeFOfVz+8qSHigpqItGMOFQDyvQ5v/d83Isc8X2RlpbtqbeFUvppYT4MOXyXC0sVbT95JyspK9tQW4BG8kQ2jTRl2wmz/4RG1upuV97q6qybq6m5h/oP2EVlZWenEE2Kr5SyfVg0VXtmwUvFifD0dgFrpr84pfDropYPu4uUnn9Ghtyz0msr24365eXm5eSWVzQMApOdndopvPRnWAQC5blobxJSu3k3OysoKv6Cycf3RgHIShVZyTeCbBct3XX6Um/HC/8hujr0Bxd3Zborz/8IheTYkKyv51qHtu3ddSugEgIYnxkJKynbBqXl5ec8vq/OqXolpGKJTXtkJLFyx+qhfRnZyhIva0m9X8IlffpKVFemiI79LySWTDtCTdF1BRfy4e1xeXt7LW0f4FcwCC0tD9HmWzFtz9FZcanryZeVlG889I430N+U8On9YYLUhMbuwtKmvMcb2tOqec09y8/Jy88vruyb4bU4YpiwAw/TDOnKIB1b+4/vFBA4ODg5hlcthVR2DdIDRzubOvkEAAGi7p75axykh0VOPZ791WDUFAKAzx0l5sXJgPWVkiNTaNAAAAJUBhtrymnc7AbqfHOPdLWmXMgqQbLRuqaxlVPvvL1x1rJXsz2uso/sAAKD5qamCoLRlAmMvAGqerdgew8vxHUB+qse1zziwlAoA1DQ7kQXKdqUDANCfbqvyy6YrrwCoxfe09q075B8deUJgi7B52ptf7pEMG5Ed8ufCmhlXex5os8u5vmxqTr0iuGCNbcZvh9TwxFRRcNfZBMYfwbT8K2IyJjezqxOsNhncfNnyzl1Jld6a85fq+7Yyro4WBB+SI8j7NgHUemls2rrrYs64GBx6cWK13s3kZgCAkXI/lRWqN/M7GD+qib6suvqw61O3M/JCt4oZ/zCxZ3S1FZwKAEghBzcIiFslMLfptt89yKVoFlQyAgBQF6T9q4JHDbW/LuKiBPeeW8w/+bueXzU6LHXI4ICooPT5nNHfffY/CwxThOZGmPa/vm8ts0XjYQ9AwzNTZSHZG7kAkOemqiKrEVA6BABAyzy/Reqka3oXdN89yKFs8bB8FACgu+CW6q+qwW1DdSmX9i1cZxHB+Abjxkcmh2UUnQuZ68nim2K7j1hHd9BfX+Hl1riS1E6FhrsHV4lfiC6r9DFm5z4TCdD3yk97y0op35q3w+qOthaVETSP6gUouCKupHXpOfMdZyTSiF3qUnhNz3CJq/xKLYf0NgCA9ujrGhtPPSlKczIS32YT3UEDgM5wg4P793uVApQ4ygjJmAQy91cdjjBaI3s1orZnuMRFfsVB+/xeABit8Dbm4zK6TwIAeHVLc8/a/SF90Hj/iKy4il0GY1ko6ecF5czdH7sabNtv5l84BADQcF9vhaJL8QgAueH+5X07b+YBAEDTEzPxLVv1oz9yDYphygIwTD+sLc1Faxunhlt6eoqntvAemfMpzPOkv757TG4tJycnF9fSeX+Xc0x/6XVkzangSkaEkqp99JasuZgGMNoUdVWai5OTk5t9yTyuXXoPOgBIT47x7pa8mtQHMNRa5K0nsGEZB6e0XWzzB/4SpFZFWSov3+FexrhaFWIqNf8/C9l5uDg5OTlXERb++9f9N5I6gfxUb5WBW3ILDQCGcjyU2M2e9VEBoD3NVnPJOpt8RpjKcSn41g60JjseFlu6knPj4ZuJzQC0BDM+7h9+hG25eAAAIABJREFUXsHBzcnJycm1avn8f/JeSu4iD3UU3jXe/jOBc7OY1YuOcUOqDjHdteA/v4wfwwHH9FcR5ht1bWOr3lmG7gov7V+5bFKYV4cLgw/JEeTvVANQSE3P7Q4I/7qSc7OBS1oLAEDXE8NV2rbRVaMA0P/cnGvxsdAO5txIZSE2cjtPOruZ7xN2ewUAAJ1x5no6jDC9t3+9/P5bBcxPi1qDtLiP3s7uBAAYan5ktnKfezmlvzbMdNVfv1/GtYqTk5OTi3P5gp937L2W3pBxS0dk6UrOTUec095N6s9opodpXXhafURaXTiGKfpyPjFM0+rC0+sj0upmdpgOVAefkVqt6tMAANSqYBMl0b2OZQBFrkpHjlkl9TDuVOkhsUbzTHgNmXRfm/t4YEkPHQCgpy7g6LINVzP7qhMvqrPvdGX8+T2Yfm3fPiG9x2NH3JJjzcV1T98uHqXl2mxeddAuq7H2if5aLfeC9u4Ov2PLucyeDdNooz1lkTc1Vy/m5JTQ8sgehjdhGjsIvQ9V1irq384dW003+qmsPeGT39xV6q7CfTaiiwwA1KYkF6PNJx5mJd88rSJ9h1GgnTEndY+oexQD5NlKb5j/41KOVVycnJxcPCvm/229RWQ9abDEXYXbPKKTDAA9Zf4XFbbfyAEAGClw19i3TvUeCeoC9ER+/nYRO2PCVey/fM1xxPuZy5FtJrfTW2kAMNz61JxTwTl3CKCv3P+c7DbbVAAAoPS3pRJPyrAv41yjbhVWMdF/DQxTFoBh+mGtLx20RDZbpQAA5LpqiUlqBNUA9ESdlNi31/x2YkZG+gs72RVaTomJnkfWGN8pZqxlust99VbIB75qznA23rDjeEBGRnp66CVlVYUDQW1vwjSR8TcxraOqKDPDS3/T+pPeRV3v7z1DrYq2VFq6zZm5cGUBBlrSMpfDMxgycwpe1XcP0aA75PAqXYfYBgoADGa67lt54kHnKAC0p17RWLLhUgEzTDn33qkDgJGOmtzMiEtKO9T1/Su6c6x2KOpcDExkzjM7r6iyfYjxYXxvRXbaU6Kh4oa9d4rfDKk8wOCQ9O5L48fQ0D3c9vjY6sNX42ve+Ty8u8Lr0BJOq1jmjWNhyvxje6itKicj7LzsVs1jAa9pMBR+lFvnamwNBQAGc5wklhneb2Z0Pr0l2/v4dtWrQbdOywm5lQAAQFec+dgW03saG2RVHHMGmf9iQVrcerdetlABYKjhgclKBY8KSk9F6HnRlXp3mGPOyMrJK2vsBYCR9uqcjLDz8ts0jvkXf5nvZpr5YZqOYYq+sLkQpkONsWd4//HX/y3m5OLi4iYs+f6b79ZrBjXQy71VD+udjmH+dV/iLCx+/FpiC707WIv7qHduJw0AoKcq0GCF7J3qgZqki2ortjvkAgAA9dUdHW2FQ/eamI/QFKguZ2geWkUDSq2n8mYDzxDHg7yHfIp7qeQOH4PlXGZPBxj7XI20v8pK9jmvpCBqGNkFQ/HWojKC5tH9QEk8uUPTxC2jnznD3KvbxM4/KOvsL3FT4jJ91DwEAJTGeKejW04+ykmxN1WU9GRsCGh/ceKw7n7PVwDZF0RUDph6x46tSnMLy1sHKKN9ea6KnKaPmocBoOe177m9WxlZOZzvpiG/Xv1+D1Td1jggr3Y9YuyNI7egtLGn/q7uOgOXxIZRABhuemTKqeiSNwTQV+53Tnbb1fQ3zy2lpyE/M+qmjqiK+s3Udw94+D0YpiwAw/TDWlMcDgisN3vRDwDUpkfHhSWkr2TD0KN9BEk1ryIAaH+ovv474asv0zwPEZYt2eVWOAQwkOqsvFrWrWGwPvr0vvmbHesBoC3ixPqFfAcfdAKQHhtu3iVum9A77nE6/eUXHnTKaB+BBPtdElciepjb/6hVURYKS3idmAs3nOOmL79X71HTu6OEjnuHuA7bxzDCNMNFbvnxEEaYvrysvmjdxQIAanHwAVmCLLHqzTQZNsIqB85nDg9HGAruPe1X9TvnkRqpDDq1k/Ni2tsbctz05WV03xtD92N9bnGjwOKed26s8Dy4iGAZ8yZM7x6UXbl33BgAIPnsdmXdq5kjMBppyCVm5F/YAwD0/iwbEe6NlmG9dAByy7OLezeqBxeXPDGS51AIbAHoTLyp+P23mw7cLgUgBauv26Pk8CZMAw9w6rqmMMM05MRy+VuldGp3gb++wM7z6R/+2D7FcqfSYdvUng/+8FPN4DCNyG4LDXlmsF9z22GvS09qorPqMUzRF/EJYRqR3Rro4aGioCVk9sQjuj4q42PydOrClEYq9NRZwS51JSL9ZUpKSsrL9Kc3VTbxyl2JTXpixPfdPIVrcS0A1IyrokIH7eMbqdARsJ992RIJp5xegKEMN/U10valVHJd4nmVpVvtGWEKo698jbdt230psRMAqPmue0WVzt5/TQYAaPJV2byLb833indKSDQYbbl9ZCmH6ZPBcavxlheWh8XFfZtgJMFKeDf/mcgugKHnplLce06GVY4AQPvzk5t2Gt973UMdLXTex3HqITNM4xwNNpk8zEm+eWqfuAczTJ8f1zms5pYPMBhuIiVn5Fww+M7SU/pynPcRTj1khqmPtcyWKy8BAIbzb6nvXasc0A4jmdc15VVNo945yLTzvs4qPacEZpg+PEXY55w3BDBQ4X9KfK3Bw653n+MiV8X9yoZju539CQxTFoBh+mGtKfaafGtPvWD8hdkeaigiLGKZTe4rdNPk417Kzc0tdFRFepGeb3KS5xE5I+MDwus3cXNzcHNqe1WR6EDuyXtiLPjjCm7uLfJCovwHTA4ENgGQHhtslBKzfUmGrudGSju5ubm5uTkWylkkVg9R6aP3j/70vbZPJ3PrHbUy6uy+RZuZR/wAkHsbYpx1xLm4mfiPB+Z1AfSFaHFo34ypZ4Sp896lRveZYXpJ7Zc1NvkA1KK7mvKrDziFRdgqc3Nzc3PzLNuufO15xSDAcFuO91GRLRzMWa5Vdy/pHexNuLxl3Spu7lWcqzYKWYa0jVsNkXsbYl0Oi3OPG0M+iUoK1Vy7Yv4yDjn7pPaxYzC7yz0O/LLS4k2YFgQdkFku69sM1JI7Z2S4ubm5uVct5dNwia0dpAG9MXj/2uXzlxHk7JO6aeTOUue9C5ZycHNzc63bonotrmmQRiG99Duy5YcV3Nwi2vIqIuoaKs6FAKS7amt2K9pnj4VpgCZBx4UZpvX3jZfudS4cATqltzz25sEt7Mwxb1K9eCuQaKs0NgZ159iawS9zBtUZHKaROZ0P/IOUBLbN32VrFlITm41hir6MTwjTyJx23+uX+DfxLTvg7/i8PjpzRoYprfOVk9YywvFn43Zm6gk3k9otdezKlRPHtMXV9h0S5ebm+oVP1yuxeZgG0BSgxa1wwmj/Rr7V3JycHAdvve6mAtTGWSst2XIzhzkLav/rgNN7Vy9Yyc3NzcUjc9wnpYW5UZReRVRY8S3bjmvZPTSAoSZvvSXspyNoI92lQcaM1Rr7WkEN1/huMvREWwpK7zQLbwOA4Y6E83u2cS7l5ObmXrlV2zGhso9Cp/XnOsqtNAllhGlDnMORDcdDs5NvmMiLuTM+K2t/bnRIW9U1CwCG24sDzXZv5xxb/8tdT20boY3kO8uzm4QywrT0jtWeTZcZYZrnqia7WvFOHQCZVBtxTUPkzZuX2Nkn5aUhR9cdcUqoZ4RpqMlKeafsfgBab0HAkZX/WcAucehOTH6svSZjiZZvkbV8UDjBw1QxTFkAhumHkfvbaspKGnsZH23TB1rKKktqSHSAofqSzMS4uLjMmoa6Vy2k/r6O+vru3pZXaclxcfGp2U1jvzujneUpCXFxyfkFZdUd7TWdowBUUn1pRXnLAMBoW1F2SlxcXFxcQnJFNxVgtPKB9rr9N7Pr35yxbqS3qaqwtG3cp8z0vsYixkRxcXEpxY09owA0Um1xbVvfKB0AaAPtlUX13RQ6AFD6W6oLS5qHAOhD3TVVpXWtnW0V2YxJE/NrOsc2IA41FqUnMGeZkFPTR6FSOsuTEuLi4uLikzOL2t9PNnp/0/gxNPSSAYaaXmUnJ8ZnVnW+ObkAdaSjprC4qW/s3HpDXTWVRZVdFKD315dkMIdRUE9iPlkDTa9yGHMgAwCMNGWlxsfFxcWnZFcxty7TBttKkxPi4jLKKhoaO5qrWgcBqN3VJZVVbYPMByV31RTXtveT6QBAG+1ueLtjAgzWZcczx5yYXVbTUFc+9lQU1JG+0DH5MzZM68LT6p7ndoYG3VcTE1qy9/rZ0Nq4nIbwiXymj2GKPtbkwjSN8Srt8He4KrpDjFPnrktUQ0xWffjEP9OfsjClkwcbq/Jed7xzxr+hjurq11Uvru8/dtIsNLMsMy4uLqm4lbmqqvc/yG3sl5L9MjU+Lv5lViNjytG+puqi0nc2BHTV5TPWxanvvBHQehsK8zJrOkdoAEAjd9QVFTf1Ao3c31jEXJOnFVb1AABQepvKKsoae5jruP6aV+kJ8XFxcQk59Yz50amDbVXFDSQyDQDo5L62utIG0mB/a0NVOXM/f0pvfW1tdTtzWKOtr7MSx9b/mZVdIzSgD7W/mQN1uLOpsrSlHwCANtheXVlS1ck8VpZUW5A8NmFqacvAIKmhtG7snYtMaiiuamNsIKD0NRWlJsen5dW393ZU5TJX1DkVrRPe4QrDlAVgmM4E5Aq//dInw5u+8HHiaCo1NjZyc3P39HyZHQV+Y2JhGp7e8DyzMbqA9Dg4ZL+Y4BK5mxaPGhLzm59nNvz5nnwYpuhjTSZM68Zepd1BjnZiO8Q4Dwffim2Oz216ntkQkfYxYXr54pXJDfvMmTOT+ErS9+S7KmgfNovvfe/mel9NDgPv/PdvRp8JhikLwDCdCWgDLa8ruoZZ7/vi57Lm5uZVq1b19/f/+V0/h93Se/44TNMaotJL73h67pE1FlA8JbBHd802uWU7Dm6SMRFWNN4ufdmYmPUwtykCwxR9Rh8bpumNMak5122uie45JqB4aqfkQS5e+RWCutvkTgjtOy6g6GwTXvo0s/6PXqXjw/TKJdvJDdvc3PzTwzTTUf7gIZMXre/dXHdHbbmuR1bbF/qS6DkPw5QFYJgi9PnR6XQikbhgwQJHR0dvb2+vL8zX15eTg9va0eSPwrQxJr3Y/ao1YYXoPC7Jn3hkFm9WXr5p7y88Uj9wif5nsbaiQ3JIQUskhin6jD46TJviU1Mtjhgs/FV4Hpfk/DV7f92itGyDzAJuiXkc4vO4TY0fFT/NaphQmMqoie+SlPbz8/vY3yY/Pz8BAQETE5NPXPaBlvKqqrqe93cWGm2vzK9uGyDjZogvA8OUBWCYIvT59fX1nTp16ttvvzU0NDx16pTJF2ZhYbHwl8UXXEz/6KP8uojUqocvst0CElxDMm5cv7VHWPzXXecOOyZ43k909E/1iS5/mv6He5pimKKP9dEf5ddFpFYEP0t38Y93DUm/dNZy53YpDlWXM15J7sGJTkGZQYlVYRPZ07SkL0lOQ2rj+k2WlpYf+9tkZWXFxcVlamo63U8emgwMUxaAYYrQ50cmkzMyMlauXFlUVFT35TU0NAgJCptfN/yTfUzrwjOaovNaE0oGwkIeaogLLpGzt37WkvqqPTav5UVGfdjLP3yzxzBFH+vj9zF9lloXmdUck9eaUNJ/z+W6+A5RTr0Qj4T2lKK2mNzm5xM8/qmkL0lSQfDkiVMNDQ2T+G3S1dU1NDSc7icPTQaGKQvAMEXoi2hra1u1atXQ0Jc5ff9vyOyRNbuqP9HTRXU8CLynJiq4WPa6+QM8XRT6Yj7tdFF+9ldFtotyaAc5v/j400WJyfFdvWI3uWFbWFjo6+t/3qcCTQ0MUxaAYYrQFzFDTxc1FqYBd5UEts+XxvOYoi/pE89jeuOSwGb+5Qf9nWbseUzRTINhygIwTBH6ImZwmIanNzyNLbwdEHHjbmZgfG1E+sTe8jFM0cf6hDANT2949DzDze+5/YOCkOS6iZ4oCsN0jsMwZQEYpqyvq+ihtRz/dl5e3q0ixq7x7cyb26POHpI44pHbQQUAoLdGXFAS276Vl5d3q6isTcyb74+jtrz00JI4dDGROR2lJNTN1zeqCo8p/RMzOEzDUmvC0xuicttjc5qep9c+m+CbPYYp+lifEKZhqTXhGU3Ree2x2Y0fV6VzMUyHW8OsdvDy8vJukzf2zgeA2ph7fm7BrxjnxqYU+Z66eftpyQDz3hX+Oioy5582D9IBgNJXEmAsybeNl5d3697DzrnM02mPVjy2VZYx9siZojXY54JhygIwTFlfxZPreoJiZ4KCg71N5fnVj/rmDAHQC92PK6/+51eat1MaqQBAqbi1e8t+a7e794LdLTXEBR3zGF9C1f068obA9//ml9d92gEAAOTkK3qmpl65tD96SDTDw3RSFwxT9LE+KUw/4TK3wrS/8eHVXfzaZsHBwcHe1y9cuepV1Fvmb3P6yPlk5hc4JZhuVjW2T2asjHpSrRRF1v7044nIuj4AGGpOviS6Rdv+bnCQs4WinKjRw1oAaM0IsN76zd/E9C4kzq4yxTBlARimrK/ssYuNwbksAIBmX7UjeseekAAKbXUtnK8aSQmddottoQHQKm6rqftVAQCQ4y+sFrTLpdABoCv7kbOx2rFz5sdkD0Z0AACQ024et7LyLcAw/RMYpghhmH55I61J3uoblR0rGZs6qT3NZUUdo68C7C6Y2ucz75NzSVT3jGtqLwBAX6ypipmXixH/dpuw6mGA4eZUJ7VDIW0AAOX3riqtv1wI0BblfcPiiJGRnpH22aRZVaYYpiwAw5T1lT12uaBvnQ4A9GybQ3o6N3IoUHlNx8z5aUlLgqnQGZ/0NipAnZcCF/fqzTt2bF3PTRBxLqYDAPRkh9rr6Qe1tLy4ZK6jH94OGKYThmGKEIbpF0cjFfkZr9vjXf3uzeWPLypw/rp6244dO3bs2LZ60X/5T/rmDQBAX6KpisWD7Mrye4d3XIxuG6WTW9OcVA/eawGAgXRvMwGVu73QGeNua2Id0VIddMzslE1S93Qs2CRhmLIADFPWVx/rqMG1iGfHTn5hlSPOz4taRuCVi4GVc0QNABSY7dJ1Cavuh2YfFYGDFk53/Pw8nPU1RbTulwD0v37iqq9/dwCAnOBucUDjdiUAPQPDdEIwTBHCMP3iqJ35t4+s1Pavo75zc8n9ywYyila3/fz8/PzuWMhyyZl6Zw4ADCdbalx4WD4EQI/WETAMfdU3SMq2FVlM2LiTb6fkPhOv5xXd0J7sff2kVSQVoPee9UnDk6F107Rwk4BhygIwTFlfdaSzkcRuKx+fi/tFZfWvFtJHX13ay7l4CedmAT7Bjb/+5V9C56KahxqDNFS9CgcBAEaKHGQWHnzcSCoJ0Pn1m++5+Pj4d65d/NOiNZohrQC5DhimE4FhihCG6RdH7yu7bynEZ1/47s35vldtzByLx65dEdc945Y5BF3hB7cs+pVjw3YBfoHVv7DNU/Up6WzOcpAVOGJPdDynu0dK5X7zCCnhuvyS/y1Yzc/Hv4N73vcrhM2iWqd8uSYLw5QFYJiyvrLHLjYG53MBoOPBSalDtnY39I9qyxnY+fsQiUTfIBsFgqp9VGVRoNZ+r/x+AABS9JnNy8wel2cGmPJsO+rlTyQSiX4eZ+WU1A/da4YS1xMYphOAYYoQhumXRyUVBWnwbFAJrQUAgMGCjHC/2MqK+9etj9umMg5+IidbCWmf8cyldT9TFFE7fM7J9w6RSCR6mO1ZdSQgqzTplob2wy4AqH1ofuCA+o1bbkabxU7e8SMSiXf8XYyFFPTMn9VP4xJ+FAxTFoBhyvpeP7hxWt3oxRAADBe4m0h+/9e/iJrdqxj7MTVGe83eCw8jr8txcq3eKiAouINv9W6jkLLiHFe91VIeNWP363podkBWNbAow834NB6V/+cwTBHCMJ0C9NGOjBCLXRu5BAUFBQWFpNRvPK/qKvW1Oa13LonxxXPkeNPNaifd8/MfKvFrX07qHJuyKVCJR83+2ZMrcopepcMA0JP36Ojyr/61VuhwaNfYnWrdNVXUDIJqp37BJgXDlAX8f/buMyyqc1/8vud/nnOds8/J3slOspMdY6VaEUVURCN2sdNUFOki0pGOIL13KYIUQXHoTXpHlN7LUIbeGfrA9PZ7XgwIqElMskm2mftz8YY1M2vds2ZMvqyKwvTPb2GkG1vbPMG5XOkstijxeUwRdob29vH5nrzSlr7Rjor0F2EhwcHBIU9jKyYA6FPt1elN428PXGJNtzfUl+Lwk/0t2Nb+uT/gjXxaUJgiCArT38s8NiMsODg4ODgqvbifBUDo78A2tk9xNiCwJ1tLalv7CGPdRZXYLgJ98TUs1mRH9uvWgZGOqpr+eSYAAH22rfj5s+RC3PL5Tozx+ur6yu5P5dR8FKZ/Ap98mA4MfEKHZSNcZH5+XkhIiMX6nTYtXzh/0db//gDUtcyWfORP62xJ60c/uWW2pI9V44uxP3YUhSnysSTPnX/grd9Nrfz4r9lv/6K2zJaMQMNF+ZOO9k6/btjm5uZaWlr/2lWB/D5qa2uPHTv2R48C+U0+4TBls9k7d+4UFxc/iyD/fo4dO/bZZ5/dunWLyWT+/Lf5N5OTldvMv/7Qib0iR3Z/5M/RMwePnDnw8c8/eFyYd/umU6dO/Q5vB/lzOC95wSbAUN3o5sd/zd7/OXZO7PDJ/b/oJWIn9335zee+Pr6/btjm5uaWlpbx8fF/9H9FkF9MVFT0iy++MDc3/9d+k5Hf0yccpiwWa+PGjSYmJn4I8u/HxsbmL3/5S2Bg4O+z0fTEiRPXr90IeBQU6P+xP0fFfzghcfLjnx/wKEhNVV1EROR3eDvIn8Phw+L+oT4pqckf/zV7/2fn9l03rsn/opcEPAoU2i1ka2v764atp6d379692traP/q/Isgvpqmp+dVXXyUnJ/9rv8nI7+kTDlM2m52env5HjwJBflRmZubvtqz8/Pzx8V92TRcbGxtn5192EB6BQMjJyflFL0G4WX5+/kDfbz2hW0VFJTEx8Ze+qq6urrGx8eef9yH19fUVFRW/7rXIH4tMJhcUFPzRo0B+k084TBEE+S1MTU2tra3/6FEgyM+4efNmZGTkHz0KBEF+JyhMEYRLoTBFPgkoTBGEq6AwRRAuhcIU+SSgMEUQroLCFEG4FApT5JOAwhRBuAoKUwThUihMkU8CClME4SooTBGES6EwRT4JKEwRhKugMEUQLoXCFPkkoDBFEK6CwhRBuBQKU+STgMIUQbgKClME4VIoTJFPAgpTBOEqKEwRhEuhMEU+CShMEYSroDBFEC6FwhT5JKAwRRCugsIUQbgUClPkk4DCFEG4CgpTBOFSKEyRTwIKUwThKihMEYRLoTBFPgkoTBGEq6AwRRAuhcIU+SSgMEUQroLCFEG4FApT5JOgoqKSlJT0R48CQZDfCQpTBOFSKEyRtZaYlGhuZmGob3TfwPhX/2z6fvPxYyd/0UsM9e5bW1nX1tb+umFXVVVZWlrqIgjyO9LT03N0dJyfn0dhiiBcCoUpstYkJI4LCG+9evvs+WvHf/XPDfUr0oqSv+gl0krn/vrVXxwdHH/dsC0sLDZt2nQHQZDfkZqa2l/+8peRkREUpgjCpVCYImvt3FlJ51CLIWhoW3j9e/6MQ/Olm6cc7Z1+3bBNTU2NjY3/tasCQZCftX//fhSmCMK9UJgia03y3HkrH4Pm6eLy/ozf86dtvvSszDEnB+dfN2xzc3Ntbe1/7apAEOSnMRiMvXv3ojBFEO6FwhRZayhMEQT5SChMEYTboTBF1hoKU+RXo000ZT6ys7IKTK4ZYa/50hYaEh/FVo7QP2JJE+WY6NSSPsKaj4nboDBFEG6HwhRZayhM/wRoI+Xxj72e57fNMn/uqeTJ5vKMpPrxf8FSGZMlXpqiG/ZcuG0VWtT3M7lIX2hI8/TGlE8wflXBMsgtyfoKcrLu2X20n5vBdMMLa5Uf1NzSOmZ+zaKQn4DCFEG4HQpTZK2hMP300VoCtY+tW/ffN9zzhug/81xqT+iD8wd92/8Vy+0I01E8alH1Uc+lE6pibGxDCj9qg+eH9BV4J3d91DNp2NiEVzXEX7cY5CehMEUQbofCFFlrKEw/ebQWHw3De3JSh69Z+GYOsBanEjsLY0qxeBILAOhzuLLYovbxKVy+j9bFH7ZvPath/+h5xTgB31LXkJaXmRFhZ/soq21qoqcw0tXO1tbWzjmpdZbBmRGlJ+ORm52tra2LV2z91NImWdJoTZzp+R/2855UeegbUzoyNlxR2ZSbFx/32M42pLBjDmCsMMLX1tbWwc33VT+dzWT2N2Rmt4yyAACogxVPHW1tbW3tAqJLBla2NHukKCnIwdbWztnD19PdObZsZIENAL3ZwT6efl5urn6hlQQA+kxXQ2lyRXNDrK2traP7i2zs3NIMSJ2FLx55e3l4uLjGN07QAADYo3UJec3V2V5urk4eWf1MNmOqIsze1tbO0S8qrZcOpP7K0tycTs4sFnoKC16VdhEABgufJ7/BTrEAgDlU+DShFDf7c9X/54fCFEG4HQpTZK2hMP3UMbBBKhp33IoqopWvqz+M6SVzJg+Gy32v7F8xygAAQmek5kaZgNqR+mjDc/u2f//NnpPXdR0z+scq/XTO/Y3nwCWpi3KGIc8DzYzPnTl2WU5O7oLQDzIeabh5Gsy3R6pdPy1zWVZOTvGuR+HoYq0CoTfX9+bebVu/3XFMWsstqRubbXjj1Dfb9l+VuSxnhqluKEuPeHDrlpyc3IntXxyyKugZHwu/84/1OglkoE43Z9teOXtKXk5O7rqBU0I79e1bIfckuyqcPnlaTu6q6D/XfcsrZpbcTYCJJv8b5w5euiwnJ3NZYq+M5eue4fYXBgf+98CVu6pSctJHd+w8cSOscwEAmKPlbvoMWhEEAAAgAElEQVSnj/9wUU5O7tLeH646xLfO0oFdar5pl8S2H/ZeuaGgFl451pDkYq15XU7u4g979orq5w13phmpX5QM7wQAgIHYa1JKalFtAB2RN09KaEY0UGlj6feO77v9pBxPBW6HwhRBuB0KU2StoTD9xC1UeynJq9wvIMB45LXDUroYLKdMh6NVdumE1owzAGC+O+b+DvmQTgBgDT53vn4mhLNTnFQZpCD0pbBRXC8As8ZB6gdVp3rOXOdjbhxRDCjqn+8IOPnlmdD+Dy2Z1Rlppyvpzrl313SGyUn+9ac8SqcAAGAgPaocz9nA2OR+7MiDtNaOSKNtO80z2TDXFHJHlFen5v0Zslv9Lt0ysC0iAQDW+9gdj6xeGlC6faSFzwctjmuiwPL0adv08hh94a9PaWP6AWAyR19JQiqwFWC2zPnGDwoPXnG26pJTlCQU3NK7yVBts3P9DlG3OhYAAGmiLuU5DgAAGMVuGmc1XhTn2d2/eS26GwAAhpJVFbX1MFgAgN7wKwdP6to4KZw/qfeiduFnj9/lAihMEYTboTBF1hoK00/b/Cvra9K37d+wAWAuWenMjQexrRSAD4TpzZAOFsBM82MrqePenCwklnpekz2qlT0LADWul47sP6po7u7i7Ozs6ql/5m97DJ42T+ErgjUlzkoZ23oE5fQxVi+6NsD8zinbQgoAwGSKzg9ysq7VpKVHqc3JEV4uzs5OpvKHNuhgmtvCjXfsNHtJY9PwNWH3rx69pObiHpHaOLdihuwWfxkNC48yOgBUWe69oPu0YRbGo69t2XNezdLexdnZxdn6vtzxDZcd48Jtb0g8xgIAwEKNt/E9SZcqgI4g+RMiB+VNPVydnZ1dPO9LfiV0L7BqHGoc9/HoRXYvLC2H3pvu6+Ls7GqldfnyJdnHKQV2Rh8MUyDUu8rt+et/fXM7BjvPAgSFKYIgKEyRtYbC9JNGrfG/updv11VDL3d3d7d7R7/dctoybYAJAEPPlHbef9qAZwIAfTzdYuetpTC1lj7hVwcAAMTXXteviqmnjAFAtYe0pJDwictXL1++fPnyZenrt81i6icYAECs8lSRPXdKRFLRp2poxUn1q8M0VffY1ct2pZwT4Wfb48wVj505eenyZSlJMYH1OrHY9gjjHTtNU+YZAABzLXF60ufFjx9Ts3nZtXxRp4EY5XM/iMqZuLsbnhE+ava4dZINQ9E3eA8elrzAGdYVKTnNByHpRVEPZQ57VwMAwFyF+/07F9xqANpDFC8L7ZK4JMV5rtQ1BaPn1aMkdoWdMM/dwOZpNgDQ5lqyra6dPHjx8uWrF47vEz8rH5KaZ2N8Sz6Os1V4Olvrjp7ui1YAAGCORttL7dsgpBLfMo+2lwKgMEUQBIUpstZQmH7CWDP5rooiW3edkrl68eLFi5ekpI7ybDhmltRJBJhNuMMn6VFMBABm0xP1c7yyQTg2wExjgNH5H9w5e8ZJpZwwHQWA7ifXpZVt0hd+dGGvH27/WjuZsBxoPxGm9c7bvrru0sgEACizPC2gFd2EjTDevtM0eX7FCUTkV1a3dx96hF36fTbPRF3m4PlbqkpKqneDqyaYAAD4HL19F50r51cOhYR9biUl5rUyTF2rAIYxajcUjGIn3xk4s8R6D8/dwOZpAICZZo9rX/C5dgEAUPNMpSRlI3JeOatIn/JpAwDoz7A+tP+aUUI7ADAGwm8fuRbg7XZR6OSNyPJ5BiAoTBGE26EwRdYaCtNPFw0XrXCE/6B5/nK1DUfLfst3w/PVNAu60tVFxK+aO3j4m2qe3rX587O+HSwAcm+SleT3wjftI5LrJqffuFw4ueNG3CAAQH+uu56SnJ6lz6Ko4t45Knu08mmIv4+Pj5udvtz1G/HNlOVd2oRKTz35A6Y5ZAAAfLyq8MnjZoXTnGEUGJ45demehZePj6mayPa/3n7W1Pr43vrvdRMpVMpkUwZnCVa6N27rWJeOLc1wqj7osaOJk39UVFRUVHhYYs0IiQ0wW/ZETV7pnoMr50WBkXlt3XVhRqd3OJYDAMDsa7u78keti1kAoyX+RioyWmZLbyEiv2OaCqxiky1/V/BqmGIDAGk059E5EQlNHx9fH2OpfXzHToQ1jb62vyt+RPahj4+HpZTIf393Wj++C4jtgfKHhO8HthKI7Y+vbtqjFNswg9IUhSmCcDsUpshaQ2H66SK1prp528Y0r7xk53Sph5FfZNUYEwCGX95Xu3ReUk7eL//NC7OQV6MMAKCNV7/Ql7lyXvVBcu/sQF6Aj21o7dKF6IdyffSuSi66+7hqjMhqx6jJX5GUlJS8JH8vtnPV4im9ebFhLklYOgDAfG2Uo49XcsfSWCZLXfXlL0hKSupHxT8zS2kaGirGmJjFNwGd0JvhzFnCBQXTRxWzyzMkDOT5alw+KS4pKSkpeV7syCW7tNoZCgCQXnuryZ7nvEhG3buwq/9Nkp9tVg9nLXRlRId5pHVwqnG85LGRzNJbUPUtGSACdCVbGobnDy5wjkJgEiuf3LwkKXnlroZdcHqKW8EUwEQFxvzKeUlJ3dDwZ4/iE15UTcJMsYOBf2zDBAAAsT7MyCmmehydlY/CFEG4HQpTZK2hMEX+TSzkGu2TuOJUvfhrt6fIkbvulWM/+Rrk94XCFEG4HQpTZK2hMEX+TcxUhWoon1Mx8gwMDAwMdNe/fdXwcUH/jx/0ivz+UJgiCLdDYYqsNRSmyL+PscIgw6unT506derUabWgN5PooM5/MyhMEYTboTBF1hoKUwRBPhIKUwThdihMkbWGwhRBkI+EwhRBuB0KU2StoTBFEOQjoTBFEG6HwhRZayhMEQT5SChMEYTboTBF1hoKUwRBPhIKUwThdihMkbX26YcpabCuo29gdulWl9ThxqLs9Ne9c8t3dWeQhxoys4sqet/eIWmhv6kwv7p3dnq4rjAeg4mJT05NTkqIxWAwGfWDg+3lJekJsTEYDCYmPrVumMGCn0Mcqu/oXR4DB6GjID+/Dc8GYJEGa3IKXrVMsQAAGLNDfR11Q2QA8ji2ND2jAjtGWX4VZaTyVW5WVR+BMtdfnV8zSGQDALBoU235VX0LbPgZpKH615lJ8TEYDAaDiavoJpDG24oLCqpHqQAALNL0aHdVe29fzUsMBhObkJycmhyPwWAw8UkpycmJcRgMBhOfhx2lkvGNeWkxGExsYmpaUnxsDCY+qQQ397P3i6eOY6tyUhJiMRgMBoN59aYqP6+grI9zG1M6Cd9V3j442JAdG4OJjU9MTk1JiMFgYnMr2wdHu8oyMspbV6+HqtK8rKqe0c6y7JQYTExcUlpaUlwMBpOY9uan1gN7uuNNThwGE5OQkpqcGB+LwWCymkbJAEDsyE6KxWAwiRlVowBAmhzqqOolLH2Cw63tbbi+vs6eHtwEFQCY+OaijFgMJjYhNS05IS4GExOXh52g/uR3YWGgvjgBg8HEJ6cmJyfEYTCYuKSXaSmLH0dMQlXP3AK+qww3QeWsSTZ1tq8qPTWB82llFha8KevCtk+//RpRx2tq27omiD+6QAAAoM+PNhW9TIrDYDAxSSWNo3QAoE101uanJi5+EIUteBJpAvsqJ/1V9zRt+d8FZbQpI7uorHtuaQpxqLU4v6prZmq0oShh1b+LtOreGToAk4nCFEG4GwpTZK19+mHaGXhWz8WvdOnuRcPhMgLff7b1XvYwdfH/wIyRKhvedf/Nv9epjjOBOpTrdOov/3nS8nlegZ/2CTGxAwL/+Ns3G/iFxcTE5B8VvzDYvp2Hd4+omJiY+IkrPqXklRctYpPxYwOdg+9cXbPjsaS+s2/p1IpJ1KHQ61vWf3k8eBjo891hZ9d9tumKVRMNAAhlQW56Zx/3AuAwJkfXrdutFVb79p5CtDeG4pvXrTvmVzuMy7MQPXIrvJUALCYuz+SmmHH28Io0ZC+MDA/0jLxTLe3+J/fyrN+2T0xMTOywhMPL3sEUzS+++VJErWAaAOhd+eGmIsZR2R5yYmJiQjzfffPFt9sOiokd2v7dV998u2m3mJjYoW1C553yK/J8NaTExQ4Jbf7s/74X3HdA7ITk/aQe6nIPsskTYwOdg/Orlz7w/KaEwNe8wmJiYmJiYqYa0l9+99WmC897yAAw05Vkss3gWe4jpR/Exfbt2PztZ1/yiYiJ/aDuhEl8bn/6/63bfe9J9dsypZUZ/cDz/9Yd9UiJeKB4+cgh0Z0bP/u/DTtFD4qdkbHOGVnqQzZpfHSga2jFx8Fsj7FWOSYmtp/vy79+u3n7PjExsdvBVdPjvYV2qsLiB8XEDh05reyeOzLRnh6kd8C5ZvFlbWFK9+6Yurka2dmbpo0CALUhVP/GUTGxfVs//7/veHeLiB2R0HjWtPJvD9rs5EBb39zyBBjOf2RwWkzs4LZ/fvHNdzxCYmJiu7//r798vWG7iJiYmNiRUy7pnZ0pZoLGL8fm2QAA9L4il3PrvuATERMTExO7qaOlKXtXTTW0fXEh1Gr749I6vq9W3mOATV8YbumapC//2QX46mBlgf/asFtMTEx055Hz1pGdszCboiW544stQpwPQje8frw/SUV40182qiX3kBZXHnOiwWXHuv/h3fGwcnF5o8XeFz///yQMw7KLgvRPi4kdEPzm82/W8wkdEhOTcc/sJAKwWYx9KEwRhJuhMEXW2qcfpl1Prhh7PS5burXlCEblup7GqRMGWd0LTABgEgdLfWQ2HLwoI+7RAAAAlLq4R9YXjxy+ra8b3sd50Ws7TdewksUAKLffK+tf+k5yLWF1Jb3wNHjUuHoqLkzKxDOobHp5Cq3RW+bafa0LWxUSx+bGe1Lv/X3nccm9dyLGGECqCvU2uRLWD9D67JHtlT0SGk6PC6Y5yTmb7XhV7YzgX5WjakbpMJVpdFhS52VXT42b7H7DvJFVy2S0hIV4WYe1rR4J9tHJaw4RyxPphHyTTUfOHtsk7dVBBGZvccT9Q66LgT6Y6eti4FkFANDgZ+XunzIBAPBG94i6bVIbp16GYlRvP66cg/ewulMwnvp+Daun9j6Vu2Xp8oa8+Guz6/5L5/d+ecq6ZIjFIvSlmAhZF3K2AM81xnmqmuYtPrH1hb/d5T0Sdx2D8qcW10Ouk7T6Wf6/KoaXDXOW1x6ppPi0dfU2aQBmR2ykp0lQ8/sDpOabqnvGNHC+FpSBJ7f2HXXJIQIA0CYqorzedGEzn5hIeNYvPr0jSsNAx9rH29LF1TpzZQnOvdRR9M3uJcN7xl6n+6g6l7//ANR6Gbr4ZvQDQN/j0zdcXnS/fYQ4mmEuZJE1ztnkS+3M8tY6aFr29uHRtHuqalph7QwAAFq14+VbJt4VEytnTZ9sCrlu9nKSsPzX0shrX9NrZyO6AQA6IlRkTymmzE6/1FQ1Mcta8cGNx91RMFA/eVw/tX2WAQAsymilv/wW8YtXDrpwbrZFbUoJtrlw9Ifb2hpBXZwXVbjquAblDy3PBe3KRxBuh8IUWWt/hjC9arIiTIdj7txyDXWW3X4zCjsDALMdeY5y8q7utjJHOBVCrXnmZWsVlJlmp61j8KyHBQAL+dbqDkG5vZw5lNvvO65oFhCdlJTy8nX3ikMCAABgsiA99GFk3+rh4MKkTVeFKaXZS/5uxKviZ/rH7iR3D7bEP9gtZWpmdEhCr5hMbAz3Mb0a1g/QHO7mY6N9R0bT0DJ2kAUAY+Ea2v7+5rIiRiFvBpgArIEcw0NX9B4o35B51sx8Z//1YEJMmEfC6lqF9sBzkjdUHMKTkpKSCtsmyAuzeQ+Frjy0MjsgqhQ7N9NXHGV82HVxM2Fnsoe9tssrKgBUP7p/T1HbJykpyVdNRN4R08pJGhYuSlH+UcnoB3YmTxVlhFo/7V09ceC5grScjPnjpKSkpLymoXyHQ3IO5uZiwnI+bYMTfenmwtYFBBoAwGjlcxdFw3TOJmZ2Y6SH70OtO3KaBuaYQRYAjD/V1Hn0yExW5H5QSQ8NABgL9U9u3QypnaO9M4yxrJRQh+iB98c3k2Go7BJVMQIAQG3wv7DXPG3V9l1ye9YT45VhetdQ90NhOpqgedMjFbtyY/jSHJpLww0CsO8/QH3jqmPvkdQOAO0BZ87J33GOSEpKSi5qnyLPjmVb7rFcClNaT4H3bR5Ji6dJSUnJBRW4ORiM11LVuBfazQSgNzhdVjTxLplYPXNGf4y606uVG/GHX/uaXT8XNQAAMJxkoXBLOWFkJMdAQU5S3z8pKSkpu65vhgYTiVqK7k+cru2+FVqHZwMs9BU7X7/l7mUjLe5WBQBAa4j1tzXzy0x3NtDRCu9gAgC5xEHTwS8Dt3z8AgpTBOF2KEyRtfanC9OhaPXbPpl5UfpHlJ73MuhEbJrpXYvYvAgbmSPu9QBAa4l5ZGseiQfAedhbG4c1UgBI+Vbq9oE5PZzyq3DYu4OXX0hEVFT8hHZc59KeT/rCYGN+ctJjCyN1qbs+ycnZ5c2jS3ue3w1TWqu/on58PxlY7U8k9UPLSsMMRPVeVNeEGx2/F1lRgfE344RpqKOTc0B8mIGGkV3GOMDwYx09n/TMcK2DOoGlfZwGy9H573X/8V9aOaTlN0+b7anNSU7w09NRl9cLSE7Oq+6YWAq2zpBLh7dt2iYsKioqqhBSMz4zm2cpfPtxSWuKw/Fbrvn1Jc9MxN0Ww7Qjyd1O27mEAgANIVpn+LfuEhUVPSh0SNbiZe0MhQ0AjM5IRXm/4pGVRy4wiENNBclJwZbG6lIaPsnJ2WWcQzgBAIZi1c7tWs8vJCoqKirrmRttLqbgmYQtCDgvaxpX35xisf9hIYEKADBS8cxZ0fDlJAAAsBsjnJ2d/OPC72sY2bwcAxgJ0dX3TsuM0Dqk41/cQwUA+nxdyK2bwTWzb495oM8PNOQnJwaaGKrLafklJ+dUYsepK4Y5nW6o7BxZPgIAQM612nHds2h0xToEUntWqMlx76VN3z8apiPxmjfdU1onV0xiUvFtJSnJES7Wd84puyUnZ5ZUD6xMd8prFx0798Q2AOgMkjwkuHn7XlFRUTHFsAb85HjeA+G3YUofKPW68r/f8O8VFRUVu2nyrBNgOPX+HR3DF4MAbZ6XFPS8SpbHQhqszc1IiPLVOX7NKupFUlYedpIFADBeGWRwWujuo+TkZH8j2asqZunDMJ9tJL33W57doqKiohcdUrBzMJOkpez9MueZ0fHbEW1EKqUry/yueUzeM3vZIy5VAEDvTHpsZxI6DNAT6GZj8LiOBEAptte0903vXD6ABIUpgnA7FKbIWvtNYdqXWTWSX48vqB3Kqvi3CdPnqgqBBdjBSl8Jjaim9oZw5eMhWHxDpL30YfdmAFpztPnNEzIOqenpLyzPSlyS8WpkAqtoZZiW2e+T9sgcfPd2mAsD2W6yIiK7eHk2/nPTDhGR8/rer5Zy5Z0wJdc4nBNXsX+anJH83FJqs7hhsI+2kEba2Fx7rLe6nKpjYKCtdHg/QHOovc2DJwOj5fcNLd0LhurcbjwISukbKtTdqxlQ2k8HgLluT+Udu/bwS5q9Wo7D2fa4h5dE9u3csmXj+i07RUSkLMOrl3batvmflrUKqFxaG0CeyjTddT2sfmKwLFrzpLxT7BOLI+7vhSmr3MPMwS26CwBgOklRSEo/qmUBAJgfCFPSUK7HNRGRXXyL60FS17MYv/hYX+S1m8YPs0cXf61yEJVyTemc7M83OCrn+PKJqYhd8YfD1NHWMrhvtML4vqVb3mC9u/yDwMSe4WL9fZqPin4kTOd7052kRfbt4tm68bvNO0RELhoFvFlxKMXqMH3leOCsSxF+5f54altGgIG469IW026MprGOhafHx4QpbboyWOXAfqFt/Jv+sWGbiMhJFYuXgyseXxGmWL+TsjZP6t5uqp0fzbRY3mJKxeV4a+7Xz125eqdLzE1s7TNHcE/U1E1d3owuPzKS+fDSif17dmz56ju+PcIHz0gF1NIAACbrn94V+tumHSIiIvsvG/pUzwHAcKyasoFBfP+KV8doKD7Kbh6sCTihEV7T1vRM9Xhgw3BzrIusmEstAL090Ubh+FXbpPT02IdXTl+87FJFB3ap/T0UpgiCrITCFFlrvyFMMysHU3Nrn2AK/FOaE1/3/7I2/ReGacgV84DIxqXdjSPRKvJ+JV2T87WuBw/ctjJROx2Gg8mmZ3ZS4j7dQKyNMhb5mk9UVGTfPhFRYZ6N5/SjOhhQZrM6TGW888Z/ZMnD2SmPH4R1rp6IC5Wy8H/auNiyjGKdvXt37BYW2bdvn8i+/aI8O25rKG1Tjh8DxmhlhPW2HQdV9a9HDnHC1OxRG5ALDZTUVW9Jn3WIzuqlUrM0hTQDyobYwB4Iu33gblTZq+f3jmkH9bxzxlU35nmwC6Zv9cQ2/1NyD4Pr3iYYdTrTdKdsUC2ZNj+S4bprzylF5cMei8eYrgjTMg8zJ69YTsfUOx6+oO9TPQEArA+E6dJ6zk19bBnasXpi39NrN83sC5b2e9c7i151SupZYLGq/MXErtyQEbAqJtIBPhSmpn6tQC66r6yhclNa0uFZejeVlq215+6PhumigZcJj20ju94f32KYDgMAMAYS1XfIPCxe2uNPH2/rnRoo8lc/IBvEOf6TVeeleFvT7UmIuauXY/HKzZ8fCNNFc3WFIXp+je8/sCpMT8jZR7S8HfXCaKaFsG3J0qbb3lzve6L3C1cdnzCVZ/HQxUJH+ZadX3jd+yueiHuual9AXHGw7cgbX7NrZ1Z/JUdi1JTvGyWvzFqMuoJvXhue1OQpLqb44L7SqWAsdRIb7yRz2BPLJjbGPzj0FZ/I4r8Lvo1nNIOb6FDpfM8BhSmCICugMEXW2m8I0+y6iSgv5+MHJfhUoh/lDuZXD/wxYRp8QfGOhnt8VlZWVmnbGPaJvLRHXg+RxSy25vuf//hCPmYEgFD/xPzcAR/sTJm37tXTSyf/wEKJsfxtFf/GsVIbZWufjC5OmL5+IHBIweJJYlZWVnZeURt+1bGd7O7kF14Gj5pWDwf35JKS+h332KysrKzS0oBbAnLuBaOL7TBVYvaPv3/D/4+rUf0AQOpM1Nuwbt12qchRgIbAB+b6LrVsmC+3Pfn5uq9kHtUTAGYSFHiV/Ur7Jkaz7kuJexbOMGnksrCbu294tU+uGAqzNTzE2zq8ffVIsD5HJWSVnaOzsrKysnObBqdGUw23XPAumwVgT5d77P+PdV8L2S9uMW2LdbBUsymgALDK3bXUb2kHZGRlZYXoHBc38Hw1RAcAZnuo3FWP/OH3zwRj96RivPTfzbK+cOnzV69ahmdlZWVlZdVG6m49ZRfbQQJg9GAu/23df/1dM5PEBAAYfhNuI3cvmXP8JLsuxNpCz7maDfOV9mf+vu5LKZ/aOYDZJEVeRc+8LioA0AnV/tJSjypn3glTVmdslJdJUMv735CplHvXbUJfc7ZksoaTH0gKSRk8T8rKykoK83UyiupkjNT6GotLaPlmZWUluWufkb8V1Nycq6enImX9PCsrK6uwqX+GBjCCUZZyiG+eeH8J428yfFSdK95/gFJiq27pENMKAK2e4hJyd9xfZGVlZWXntQxNDKbob5KzeZGUlZVdXFZTmupy/Z+nHmCysrKysooqsWNkAJh+7Xx337p1Eg+jW95f74yp5pDrZulTC8uxOPTKQ+/C4dVfyRGMstSV0wbBnA+iqmuKPIBRknVJx86yoNxx9+f/+ZnU016ABexz6/OiHg2TlUFGUiedKhdnSqqwUlZS8KgefeOobu2e0o7CFEGQJShMkbX228L0mY/rKfHT29Qx/n9cmOLznTTPiezbKywsLHzVI68i0cUpsXaYBkBqizeRtUztYwKQcBmhD/TS6nsLnrjceVL7dgvVzCs3e2/vEmz1c6/IpMoRTva1PlW6Ki6yV1hYWHjf4bPuJaSVO/VZI6UF8YHJ3atGA/gCp3tn93PGIC0t+8O9yNK3+40pUwU2h8TPSFnljgMAMEfLfRQklB/kTgF0p0WEBsa0sQCgLULP0DG0YhIA5kpcFT1SGobbc+yu+eThSQAAhIEU5yvXn9SuGAqzNysj4WnWO+f9DKaZKp1aHMneg9bJ3YOloYpWiS1zLACY78Xon5S582xxO+dAcXS4Z1Q9DQC6011VjnLe896Ldildi0XEHMi0fxhXN/n+OemskTeF8QFJ72yqnCh01T2/nzMfYWE9feOLBnGlQ2QAYM7nO166IutdSWYBAEy2ZEfZ+73mHHHAxmU8DQvAYJkA0B5pYOj45M0EABBeud12i68doQMAg9SRamOT0r7wzmn5rMGi3PiQtHfOwQIAILzxc4jKbJl4m/IjyUZnxISFhYVFT0sHNbEBAIg9uY5X9goLCwsfkH+Y0ANArQm1kFpce6cexNTPAswVu9tEv+qdfX8J0y0ViR6YD5z8RGt85hUeXdQHAIPJRoonFmcoIm6XNjDyyu/yCdG9wsLC+87dsnhegDE6KLq4vs6oOReMAADM1XpqnZaxie38wDlnjLmeDIfQ8jnScixONsUFWOqt/krOvPE3ubo0Y2GN4OqRoTJvB0x5LwmA1p1iecMiEUcBoPTlRVjpJtf2lES4qj6ueru8uTe+zl5u+S01MT6RcW8G0MlPCIIsQWGKrLVfHqbp5QPZNaMF9ePF2Pm4AM+zR05vvxsfUjLxuhlfUD+SXfFxeYru/IQgnxwUpgjC7VCYImvtF4fpQFZ5V1xG9WNMaXByjYv1wx/EJbfdCrSKKAtNeBMYWxtT2pvxMW3aNl96RvoHDzfPXzdsa2trXV3df+2qQBDkp6EwRRBuh8IUWWu/NEwrR4rLy621dDfynP7HzgvfCUtvOXidV+Tq+t3nv9kh+c1uc8OU1pc1Q1kfE6YXrp/UvqfT/KuoqKioqKhQKJSff4cIgvyLoDBFEG6HwhRZa784TIcLyms97NxOnNc+KnNf/Kzy9kMyfBJ3Dj/9ZdwAACAASURBVF3RPyald1TGzz6z/WX14MeE6Ws5lUtbNvPcuHFD6heSl5ffvHnzmTNnhoeH/+j1hyBcBIUpgnA7FKbIWvtVJz9lVgxmVQ7mNkxF+7qfOXJmu0ZMYP5wYe1QVuVg5sef/HTh+sm7dzTb2tpqfqGOjo7bt28rKyv/0SsPQbgLClME4XYoTJG19ivDdCCzciC3Yeq5r/vpI2e234kJyBsqrB3Mqhj4BWF6VuaYs6PLrxu2hYUFOvkJQX5nKEwRhNuhMEXW2m+8jqmnk8SBY7wqz/1y/rDLRSEI8jtBYYog3A6FKbLWfkuY1o6/CH58XUZJwiQ1OH8wrwqFKYL8qaEwRRBuh8IUWWu/IUx/08+/T5gSR/vbe0YIi1duZ86PdWMb6mprampq6zvHiZxri9Mnu+pqa2pqamrr2/qnOVe5ZyxMTE6MzS++jk3C949OEqhsYM+P9XDmUNfUS2B9aJHvocwOdzU31NXU1NS1jS9eO50+O4Jrqa+rramtbcQOL93ph0me7mvvGpxfvNI+mzI7MYmfIQMAfXYYPz1DZn54CT+GPtXfXFtTU1NTU9cyMEsHoIx39Y0TFm9BwJjG9eHnaJw3wZzpaaitqampqWvtHKcAMIjjPU2co37rG1uaccPTFDIJP9De1FDHmdo1RqSzf2LZAGzqPL6ntameM4LWnvEFzvtiEQa62wcmOG+GzSJN9OLnaZw7cLFo81PD/dNkBpkwNYpfYAIAgzTZ39ZUX1tTU9s8MPX+zQA+jEGenxodX1qvtPmJsS4sdhA/SXn7kTHm+wfx0+T5qYGuVs5Xoq6uDovF1tbW1tY1NLU0N9TV1NS2dHBujMVYXpPN/e/eoeqnR7Iw0dPePULkDIVNnp6YnJylctYca2G8b2xqgbo4qIWhVs5nUNvYNkwCABZ5sq+tq3+CszwmcXJqYmzpu8wiDHQ0LH5AHfh/yQUsUJgiCLdDYYqstd8YphUDmZWDWR95Uf0/NEwZZOIMfua9/zvTujAaYp9tVHpaw7m3z0TC3QPbNm7hFxQU3CmsEt5MAdb8cNkT/eNbBQUFBQUFePafNojomKEB4DPM7ay0Ejj3vARKoam4ul10IwWIKfcObdu4lV9QcDvPSfMU3AxzZZwySAsz+HezhVnlp3R0w/qtgoKCm/coeOT1kOhsGHx6cxfPJl4BQUE+we2yzmWzLAA2tTvTaM9fhS551XEKjtkQ9sDWLLCKDdAbLm3qGfB6+gPvncWgzI1NkdjvVCKDMFoWqnt1t4CgoKCgII/gOWNM/WiN78Xz8g45XXQA5lScsZhCUNEwBYA4Wv3c9Az/NkFBQUFekRPGMYOk2aanRhKCgoKC23fyr//b58KK4Thsru7FbV99zyMoKCgoKHj3SQv+7Z2a2AzK3OgUibVqDKTGFyZH/+/rTZwRnDd6WjMDAECte3R19193GWd3kQCATiyy3mOShJtkAAAs4JKcZMW9y4erot1U7r+cAoDeTCdZvq83CQoK8vKf1wkrnyG/8+cAm04Ym1xgrLq3LIxWxjsr6aThOb91xZvq7vvfv0qYWWUNLr6aUed+8qb10/pMDwnhLeu38gsKCu7aJXTlypWdO3fybf3+m799sZ5HUHD7aQWvKvL8aFW4gfSexTUpcNYgvHRy9d8InDHQGe+VOmu+OeauwF9FFUJamQAAjEpfCzuHJ02cD3guy0BUw/1lGxmANtuV7XpdWEhAUFBQkG/nbinnisnpoQqPY+u+E9N/NsoGgIlcOycrjdg+AKCMdybbSEts43wUG/cqPCruJL67dCaVNDs+/bEpDyhMEQRBYYqsNW7ZYsoeKc3w1/WpeWcysdjHyvyi0IbrjmFvZgEAxjCq8l5Z2IWllzHwLd5yguL6L/podDqdvtCRbnR5+zmTQhrMZpvZWGrGL4VpgfEhVZvnDWQgJKjdcElpmKHTp7NtRPj0EsZX3FmSPZif4n/fv371KKjF9roPXaNb6XR6Z9jFbQoO+T1UGHmmcONR2TgATBW6nxO2KqEDa6r1pfNpUYnbty64c8KFVR9q8dAkoJIN0Bt21djdv/RDYUoaqg1VtssnU1cl8kRJoMKxfeqhtRQ6nU6nD2bcP3HwtFN2Y4HXZUkln8rh+XxL8evuaUMkYBP7ghV2HLgb1kGk0+n0warCKLsILLBZTAadwQLabJ7XdWUd12raTIz8DUOrjKEPjIE8VBuqZJtPWjUGQnmAqfopu/KlhOOk8+RLS11jGZF/3vDLbCcDsIiFD3YZJXYuhmlnooP0Ic+y4crnLkoGaVMA0PrCzVrHtoRMp09k6R69puhePLP6s6d0P1exTh3Er/p7YKQizllJL3vx5qv9cfcfqIifOWKob5s6xAYAYNa5S14zD6iZqPY6JOWUgCNxnshiMuh0+nhLsus1teguOp3OYNImSh/fltinGlJNotPpdPpQttmpgycexHesvJctpTta2TplYPzdP42YA2UYh9P7Dt1SlQ9oZwIAs8Lb3N75aSfnYXqhkaiGe3o7hUXMMBQTkbN/NbxAp9PpU7hQrb1H1H1zC8MV/me9mMxZ12ISwFSOjYOleuwI0HujtE5IXHLN66XT6XQ6vf7JVeHDqpjm6dXJPtVU9FjT7c0HPq4fgcIUQbgdClNkrXFLmMJMVV6Q3qPm1RNJhc5mzoHPolzl1a1DqucAAB+jLmMelFyOxWLbOsYJC4O5Hhf2Piggvm0Mct1TC7UTDypYxIIHH9hiSgZC4p3bfoW9AACTyXd2mKSPzq+ogcnSzCDjoLbVw6AW2xs4+aeNAADUWB3WDczpIsPo89tXHzwrasY25Hqq7LkTNwJsfH2K612jpy+DLW9f8W5kAgDro7aYwlTrUxWH0lWTWD2J5rpyNyP7licNPrspo/cwc3i+0u6Uuo2L4Y1TVrGtEwDsiRLPy6KWOZMf3hu88Cb4hoa2c+EUwOgzeTk1jYBcLBaL7Ron0FZm0FTrUyX71WOA+aoQs9uHtZ/VY7HY9oFxzj7o2VRjbbfopKfmkmqemT00AOrPbDFteeHhYOLRAADQ9+SmoaVTwbsrYThW1SZrcn7VtPGaeFu5G37FTU1NTU1NaY7XNfT07C21tQ2sUkfYAMxmD8kblgEVU9DicUjSwPNlJRbb1r60j57Qlel9SzOeU+ADqQ/0ZeUjepfnPRR9W07XNB638v0Px6nYZE4Q3hkZq6/oubOeVVSCp4nKrZB2FgCz2t/UWO9hQn1TU1NTU1mgwi4Vz+zOhbH423u0w+tG3zb8eEOk8TGZh08CLfZeUlNVFZf162IRSuydrO6lzbKa3KXu6LoUrlgPta5HLti+aJ5ZvcW6syz0nue7f639BBSmCMLtUJgia+3PH6Ysxvx4d0tzYWSghbxJbEtLe8/Q7OIOZvJrd0sH3/QJmE9XMHR5Wj7FAkLCXVHBDZt5BQQEhESdM7tbok223QzD0ZfnN5Brb3BdLmGWUvTQ3lo7cXHr4HKYzidpyJoFplS1tNa8sD2t87RxjgYAwKITxrpamvND/SxuW8S3tLT3Ds8tzZVW6qxjZOKR3tKCzfWWuuuR0DoN7NHImzu3btjKL8DPu01A2vn1HGm28aWbmuVrgP6EYAs5ryraz4cpmzo90I6tLoizuawVWlPX0tE9sbjjdr7mkZn6SbuSFVv12K/sT6pbBDXSoefxia3/vU7CtWqKDcCeL/eX3WWWRqADizoz0NKCbccN4BcPrmWMZj84d0nSMmcCAGAoVv2s4JfrtwoICAictHvZSVgeQ01BnM3le6HVdS0dXfjFrY9Aaow2Ofq/X23kExAQ2KPomNYLAAtZ5vrumEoCjD67qOuf10lg0kut95gmd/1omLbFuZsp6z5rbGl9E6mpY+Ocjnv7lhiEka725toslysafvmv6rDtI/NLO/RnWuN09nyxnkdAQEBAQGDLPz/fLe+QWZCgdVffNnsSoMNP8prRo7IJgCbXgzs3fbeZV0Bg516Fp80EFgDMdLz0vHk3th8AYKEu0PzOCdti2oo1Wep45o6pX+UMZwyjXe0ttVkulzX88kpqV44BWCMl0U6aDjUAnaHelipBzXSAlkjd05u/3cwvICAgIMD7/Rf/I+le3Ees9xSRck7vWQ7b+Z4ML+WdytYeeses40pS7e9KOpdiSzzcrHQyFog5d5W0dTEr//7Bx2kIaT0uG+aENZtJmuhtbX2dFG4lZ/CspQXb1T/9MYfFojBFEG6HwhRZa3/+MKVMlHhK8fNv3bD+H198vZGf/5C8cSrnhlHkV+6a9zTtE9s62nMsxU9rOeaPsReSNW64JlaNkEgkMpnOIHTF3N8p86RzxeGCgzkOelI3kgmUAivrB5oJi2FKf2VxWN32WQMFSCmaBwXXb+bh27Lx6P2MoYXFBiEN57tc4uff8v13//jiH5v4+Q8rWmWNLs6SWeWndOT777bw86/fds37VS+NDcDsfap43TO3c5ZEnsS9MBI7aPW8NNr8krR7aUd7Q7y9pvRh42IGQFP4T4YpsytG+5AQ79aN3/zty+95+XYdlwpq4jyyUB9oqnHWumhFcrNKrE/fMQtpJVMrfM7t2fDZ9jtxvSQAIFX7ywnqJBEAiL3xuoK8W77nEZP0bwUAxmSO85WLJw0yRzhz6Iu8cUPPJL6NRCKRKDQm54BSZnesjpjw8hiOXQloXFwioeKxudqJB/kzJBKJTKUz2cCeSTeR1zZ/nNPe0Z6os+ukeVT9OPmNjdD9pE7OSWfEnlQ3uUOeb1YfYyrD+9Umfv5Nm4/rPa1cWPFhTebZXTgsyLfl2799+d0WHv59h+2KCYsBNloV73RbM76fRCKRSKTGUDVNZb0sMiFXy8jB6/Vcf8TNW2ZuZWMAUON04Irts7oxEolMpjI472l6RZgSG4LN7p6xKlwRdqxSm3N3jP1rCAAAk/n2F8QF+bb8829ffrdlK//eQ7aFc4vPZQ2/DjG6KO9b0dFeE2msJHvGvpYFTQEWD20CquZJJBKJNJais/+uV2bHfJP3oQuOGb3LYbrQl+khL6Rq63HvkHEJAV/sYnFX19rLxdtRN3OBlKetoK0f3brim4CPUdqr/bh8hJPPDEJtsMLu7Tybvv/m86838PPvu3wnuuu9fzrvQ2GKINwOhSmy1v78YQpsJo1MXOjKS/S861pKJJIoVAYbANj4zIc3d361noePn4+fj/e7v/MpBdVM4V9q3/bOwi7t9aWNlfhe3aEVh1/aHMaezPfUUTjn1gjUNw6aitLOFZwMmk/TOqxkH9tKAULiHXnX5NqhmY5QZREpu6JJTvqxOcPoSI/11PEsIxJJFNrbU1GoJY56D52fY4nEfOuT59Uf1U6wAfojFRWCq6cAAKi9UZqbTuvdP/+3bzby8vPx8fNtWf/tvkvOVQxof2pla74YplLmviHV75zJwmJQSaTJztf+tx6kT00vkMn0pd3LQxnWulev+Da93WRKrPO8ImvsXjpeE3hR4WF42hOD49peZUNsYE+mWe4UUA3FzQIAsIitqUEGRz2xwJh+Eyx/S9Kas7UUAKD/6bWbpnZ5Ex8Yw1Tna/+blumTq8ZAKA8015R0qV1+7kCUuqTAtxt4OR/KN5/vMUpsG33jfEDSJnOABQBAwb4wOS/hX7ciTLExHg917F4TiQ1hKlIyOrHLbwnYTBqZtDDdEqZgFtfRN0Mi0d5urBytjHdR1stYDPnu6Hs6KpopczCdrPnA09PFWMHaP7JmHgCgyumAjHta/6qjM1eGKQxn2epfvezd8LbxSQ0+UjKGNhn9y2MgTreE3zKLbe+dXjEGWn+J55m/fr2J85lu/ue3hxSCOwitIVb2TuHYxQ8l9/5BTa/MjoXpdI1dtz1e9S8Nn4bL97h7QsUj3OveAZ1sEpAaYxzNhA+I69kaps9CZ4CMkuqDtJGlEdFnMo0OSrsndSyFLZtFp5CIg5VZvmr2BUQiiUxhfMwFJFCYIgi3Q2GKrDUuCFOO8deZfve86t7+zhxI0lJUVAqqIREXFhaIpKbHZy/qeReXR2veck9reLvdkTZR5iAtLGrwtB2Hw+FwFYn2l0+e1IzpYgPMvvKQkTuhF1GJw+EKPWX2KxikYMkAky+Ur7llYEkA5IYweSG1qK7pFaeDjxSk+On5Na4eG7XoodZD99huAJjLNjx0yyG1hcAcjrxxwfJZSSsO1/DaT3sbz4UL0jvVXvQRFxYWFoj4ikfGKucels20R1paGflVsAF6Qy9rmT2IrsbhcLi+ifmVx3fSRutDbj0soK8+TXykwPOKhLhyQDEOh8PhOlPtZESu6Cc0tKaYSmh6ZPZR2SNJWnuVXcv7KSxSo5esiNBV65zWrp7e9rwnzvfOPukn1T3SlRLReNLQ2dWFw+G6h6dJnRFyUspqAQU4HA6Hw43MUJZPA6eP1ofctC6grRoDoSLQSH7/vefNOBwOhxvAT9QHy12/a57QSuR8KBVuh89bvKjtz3U/vlfdrbwVh6vNs1baI+lfyxqpinK8qZsyCQDNz12sde3LWQDsOh/p2/fsXg7RVi4FGH3PFSxTR6ZXLXukPMZe/m7yOOe39ghVjVtqMWMAY6lGGof+c91Z54RmTsVV2O05peeZUYvD4XBdPfgFFgBMt6e4yqq+6OOsydEib+kT4or+RZw1meZ4TeSS9rPaWfaqMUTfskwZnlwRzcSuVOdb+7QShjmf6WiRvZb6zUe5eUFWNjaPGzhPnE3XFlJ1TWsnAz5B9+jOm/YF1R04HK617LnuxcNSQfnYbC91IY3kSQAYK/a6/Nm6L07rv5wCdlvo3YMnZZ0Sa3E4HA5XHaIlIaziWz+6er3AXEtxoLpzOXw0FKYIwu1QmCJrjVvClD1eWRBh9aTp7YTJEncjU63ny3s7ceE3Nd2jMsLNjMML2+ZWvHJhuNjhAh8vHx8fHx//UWnnfDyNUxxsRmuCpdROXj4+Ph4R1cA3gyw2AEykmeg8zm8jAABtOv2hhPbzBtLbImKPlOZE2Ea0rB4crcL3oXdwWg8LAKAhUPaOdxxudixF7+guHl5ePj6+vYdV3BIjLE4ZJQ8uvYRUF+lkqhpR2ZDm6+sc2cgGGH9pdOPAFh5ePj4+vpN26bgVp9mQR5teGHiXUmirN4qxGd15nreFefj4+Pj4+PYqOOYM0FnVXlImrumcTcaM106njjyI7loAYBH6MHrbBfj4+Ph4eXgOyrlWjg8VOkht2riFT4Cfj4+Pj09YNaDiTbq90qHNWznrik89pHn5clGU0aYX+l6l5FVjoLSlOlzauJkzaD4pO3trVXMnx5z+t0+o97l4JyCnj0DrClXev4OXj49XSFwzqofFhonGRH8Du7wZAOhMeext41dNAQAYTLqvY2WTu+JEJAA2tT/J0D1nZHJVluHr0/0NrHInOb91J5g9uG+ePgoAYzmGl/gP33/RtnhphqaAi0d3bOXh5ePj498lZpczzwQg9OYF65ilLV1+gM3oyfdW3Le4JoVv2qZ30t65oCy1P9nAPWd4YnmHP224OtTirHkmfmkC4Y2frbXR46fBjwIfYdo4YTpfZHPeNCgPRwFg0XGRd8WF+Pj4+Ph4dx/QeNpGYTEGX4ean3+QOwUAsNAYqSG67ZpN3jgAsMiVwVpnt3HWLK+ESXTzxPuXuJ1pK4syC6x+b/qPQmGKINwOhSmy1rglTIHNYjJoK3ZXshk0Go268tKWLCqVTmfQaTQGc/XVNgGY5Pm5ubm5uTnCAnnlNYCARSfPE+bm5gjEt5dBYjNXzIHNIFFoKxfCZnIusbQai06nv73MJotCodFZbDaTRl7gzHyeSGUCi768CxwA2Ew6nUJnsph0Omd+bCaNQpyfJ8zNzc3NU+ir3gKbxaDRP3jpfSZ1gcB5a/MUBmcCibZ85VUmmUihLb0X2gKBMMcZD4XBZrOYNPICcWFxzcwRiFQGk0mnkjiDnpubI61avR8cA5tJp7ydxQKFQqHQGSuHzmZSKJy3x6ISl9YFe3F2dBqdyYalKzgtjplNo9Ko765gNpNGZ75zGVc2i0mnvf1s2Awajfb2Gv4UzgGvi58Hg0pemF966xQ6GwDYbCaDtuqDXbUm6fC+98fAYtJp5JVDZTPodCqNTmcsf0XYTDqFxmC+fXPExZU7v3jNfTaTQVv+hrHoFDJ1+TcaafHZBCLtg3c6YLNYq/5R/CwUpgjC7VCYImuNa8IUQZDfCoUpgnA7FKbIWkNhiiDIR0JhiiDcDoUpstZQmCII8pFQmCIIt0Nhiqw1FKYIgnwkFKYIwu1QmCJrDYUpgiAfCYUpgnA7FKbIWkNhiiDIR0JhiiDcDoUpstZQmP750OYJsyQqiw3AosxNTeInJianpqenJibw+KmZeQqDTiJMT07g8Xj8xCyRSqOR5ybxePzUPJnBBs5FhmamOI/jJwhk5s9cTYhJJc5N4vH4yanpqampCTwePzVPodEoC7NTkxN4/MQkYfniSWwGaXbu7bX/WXQyYW6etHglIxadTKFyLsbEIBGmJ/B4/AyJ/sGrHL2DxVhaGB4/OUuksYBJI84tTpiYIi5d4IvNZtJIZDqTxaRRFuZXXHuLRaOQF2hsABaZMMV539NE6gcvr8XlUJgiCLdDYYqsNRSmfzbMliCpQ5vOe9bhGTCWqnVEmJdn6+aN363fuIWHh++IlBXmVZr5kfWbeHh5eXmF5My9gvzuS27h5eXdc9Mxt5vOhv5oxXO7NmzeysvLy8u7TT9mYHZlobGZDBplVbMN5Xqq7ePl5dm84fsNGzZt4eHlPWIeX4SxvXaYdwsPLy/v1rOOeQPzLACAuc5weYF9JxxfswAAaLj0h0e/Er7pV0oGABhJNXL2cimYYdO7YrTP79vKy8t73DS2fYb53uVHaeTV0ThQ4H1baMNmHl5eXt59Kp6vp2iNgUpHeTlvYev3t3yr+oksAKDN1kZo6ibgxjqzfdTOelYsBetsVaDNfaWQxrmuRGOp3Ty8vLy8PPtUfF4P0n/BFT65AwpTBOF2KEyRtYbC9E9mJsfyzp2zAn9XjqgYoDJJkyNDg7j6ZFvJy665nb2DI+MzXW8wtnKKT7Hj4+Pj491ZlvfUpR0zxkZHyh6HpRaVz0Fv0ImL2g+TGsfHx8dHR6aJq6+/Pt1UGmHsX7NiCoM8NzE8ONidZKGkZ+CT2zs4ODJNHI3XvGYRmNI4ONgba7p/t2HsIInNnKl9fPmgxNXTovY1LAAgNce5n1n3PwdV78TjWADDMarmNg+LKNMpCvLaFrFVYyPDuW7euV3dxFXvb66z4qmhT8XK+we0vnAxUzNO7RsfHx/Hz8xTWcQcU2VTp6dlg4ODg7X+qgd3HDfNG6KxWXMV/nLyEe0UfFuU5YUjzhWcecxWhphry+raOGpcElf3L+wfHBwcbMOYuL7IrZtdq0/pU4XCFEG4HQpTZK2hMP1zmcs0UneOfuGp/INeyOsRzk50NqE25Jbys05Oh41Xxjrd1kwYJJFIJMpYgbW2hpRbMYkJwGQx6DQWtAeekTF2y+shkUik9+8XNNdYFHjHteoDS67xNXJ0ie/k/DKbrK3k9bKZAgDkHB1B/cS+mfnpumBVJY/Epw+v/uBWDQDkOoyHidDxS1duntNPnYHpVE0rB/tX1KmEa9d0H6ZiaQBAp9JZjNVjIHa+CVJxfLNyUmuMx0Ndm8JpEolEotKZbCDlmGu6hBeMAgAAczb9vhC/dnjHHIlYG3xTIRzLZhNaXthc+sG5ng0AC9VhDobnr2moGqneCe94e9dSGpVKpaEtpu9AYYog3A6FKbLWUJj+qRDyTO44x1WMs5o8jhtH1gyRAQAok+UBN26Ht3DupjrdEqO1+/PvtvDy8vJKqDs9jY7QOLSJ96pFUjOZxgSAridXDm/9+vstvLy8vBc9X42QF2fNZlAWZme7S1I9VWzzZmfn5omruo1W5mlg6/CihbN/fDpZW8HuaX7P7OxUkavEdd8y/DS+PlRJLXqUMFAaaXjavZYFlPooW71zztGJj7RV5aO6e7MMHjpYZ0+zKK2Rd/5/9u4zrIl0beB4zu7Z7hbXtVcELHRBUDGgVCkKUqUoKIIgKKKoiFIVROyKSgcpdgSkg4IUqYLSew+9hN4Cyf1+ABTd3XfVsxIM9++aL0mmPJPIdf2dzExEVy/lM/TIqp/4q5+0kcGezo7q9IhLWpYR7eTO7p6xb/Qrwu2Vlv++cDkzMzOzzPHbhSPUBEsDO9eIqrFlh5+e5FS+GNPY3pXlqrnTPXcIaB25/qfkN1/KBejL8ThzZKuKvpbpvgP3qgCA0t/b1dHZ8+4vyaJRGKYITXcYpuhzwzBlJF0xJ3aeuBaW19XXGXN4rZJjcHkvAAy+E6YN6fdP79jlmlFWVlZW3dQ5SBnqrK8Iu6IrtIhJ48LzZlqtu8x2w5N3U8rKyspq2/rGD1hSOjNuqrGtYFq8YPYvsxaxsPDKG9yrmLDpd8O0M/TwZo4Fi5hYljNtNn1QQqZQyek31BUvpnZ2t+dHnNfgP/x8cCDbz2afqF1mb/kdI8ND525cO37W0TK8EQAoHY3V2Z6HJHmX8Js/KekeHcFIX467NtdqpiULZ/8yayEzM4+01u3R47OF98+b7z38IL+srKystrlzkNYfba4/IUxp8bZ8h+9lt3X1vnTR2Ome00sDWl9piNOBra6Vg4UPrI2VLK+7HjLRNghoBOiMO6snzLJ82RI5+9CifkDvwDBFaLrDMEWfG4YpA6m9ryOybPa8JctZWVYsm//9D4JWMY1DAJS2iWFan3rfYY9JVM+7i450p1+UVTA0j2st9d66w/LWy+731k0b6W8nlZWmB922Vjv2oLS0vKa+c2jC6++GKTnogPrJ6wGpJSnnd/DvvpFQ1xhzlHXuzAVMrKwsy5fMm7VY0CK1Ov+O7T5h82SgtUY4HD4uJClodtkuupFKGbuyqa85+DCnnO2d3gTFrQAAIABJREFUkrEzPakD5Lqy0szIuzYqh+8Wl5RX13WMDiD/zoXTpo4TznvtjTqhf9YjmjQ2siTbdVsdI2r7KD0Zzho73XN6hwGgvyjC87jqmdv3bhzf4VrTm+Goqrjp4ON6Ggx2NJMqn50WMnBwS8FzTN+DYYrQdIdhij43DFOGQS3zUVDYd/x2fGlJcXFxafHDI5zy9lG1/UAlp1xX0XDPHQvTlLt2O/c/aQUAGCkOuuN95VFBb//g0IsLcrqml14O1nlKbT98Nqq8t7e3t7d3cJj2zjfaPXmJLgYXM/+89aEX5w9a2frljn2VH2Cw83zgqx6AgVc3NHn0r1zSY9tuH5ZdUFxcXJIf72mlK2LlH+1nq7fx+LNBAEq+r+n6rwmse65l1uTecvYPSiH1DQy1PDqwRv9qTHXfxO0MVKS56Z1Lm/hUnr+j1cHTSW8Pb/ZGHt9rde1xYW9vb29v/CUxTuFDoVUDNFpX2o0d6q7Zo/eP6i2Pd1aYsUBkl7pTAcBwvq/J+lUbDvq96hsaHqEW3ZI1veyeimH6HgxThKY7DFP0uWGYMoyqe9oqJtbRteOPKfFmAmrX4hoGh7synDV3e+ePfZWf9tBR51BYKwAAbbAu9ooecSkrKyvrIuKeWwlNFKj1UhZmmbt4OSsrKysrm8n9ms6J92ZqfRXrbHgh9c9bH0q5bHrm7L38sTANNt5z/lFaCwBAT+D+1UxL/hC9kDk4Ni+1PPKa0db9jtcdDopbxPUCAK0+wlzojwWqFzP6Bkp99WR5mFhZWZnmb7d+Xtb97rmeHUVJLvrnkiZelV9w/9IZU4fkt2E6GH9Wed2SRUysrKysrAtVTkfntwxSAYbIaS67tD1zx25sOlgTasbzM9fWm7kjAEAb7Ch4dEpl3WIWVlZW1mXzWHY6Pa/Bi5/eg2GK0HSHYYo+NwxThjHU2dBCJk+4xedQF6mB3DtMo1EHu5pbuodGj32ODPZ2tLT1jbyZqbmqMD8/P7+oZvRW9MPdzXUVJUUF+fn5+fkFJPK7FwGNDPV3tXYOwp/QBjvbOzp6xu+W39fW0jl+j/qhzqqysrKm7rc32h8e6O6ob2rr6GhrIA+M1h+lq6WmpqljAAD6mmpLC/Lz8wuKG3v+dJd7KmWgq7Vj4J0d7+3saO8YmHCZ1EBnY3VJUWF+fn5+flHj+P2maNTBrpY37wMAtb+jsYrU+OatAGpPc1VhQX5+fn5hcVVTF16U/ycYpghNdydOnLC2tqb3KBAjk5aSsbp2pKArMZ0UOZlTSX+ylPLm/yVMDx48+O++FQihf8TLy4thihCDoNFolOHhIQplaHj4nycKZWh42PTo0ZOnTn3oIsPDQxQKZXiYSp3s/+hTqdQhNImGh4dptH/nZjZbJKXMzhtlNsYklAZN5pTdFismv9HutP2nDdvMzGzfvn30/hwQml76+vo4OTkxTBFiECYmJitWrFj5MdNvM2fO/P33j1pkxYoVe/bsmcz96u/vJxKJK1asWIkmy4oVK+7cufOvfHxKSkqz5vy+jGXxkuWLJnNiYl0y4+efrl93+rRhX7hwYebMmfT+HBCaXlasWPHbb79hmCLEIMSlpS03b86yts4yM/vnydw868QJHUHB/UJCH7qImVmWldUlWVkBQcHJ3C8ymbx06dLIyMgsNFkkJSVtbW3/lY+vvr4+Lzfv9avs7Nc5kzm9fpVdUFDQ0fGJ1z13dHTk5+fT+3NAaNopLi4eHh7GMEWIEUjJy9/buRMePoTbtz9o8vGpc3Ssd3QEP78PXeTBg6eGhkIiIpO5X2QymZOT85MLA32CvXv3nj59mt6jQAhNUximCDECaXn522pq4OcHrq4fOrm7g7v7R8zv6xuqpzf5YcrBwVFfXz+ZG53mtLW1z5w5Q+9RIISmKQxThBjBp4Tpx04YptMDhilCiI4wTBFiBBim6N+CYYoQoiMMU4QYAYYpfXTn+lyyNfLIA+hPOLf30EGXrPd/BfzLg2GKEKIjDFOEGMH0CdPhpmx3wzXcXJwcHBwcnOKGFxL+8sKoPC9NKS3bZ7X9f/Xiv6cz+ayR5mbrFIDOAJ3tGqrXXw9/3g1OAgxThBAdYZgixAimT5gOlERYKc/bdvpJXFxc3B079XWSuy8m/blNe+pyMnPK2gb+9KOD/66ejEume6XtUwFGkuyPnLLwyP+825sMGKYIITrCMEWIEUyfMO0vCbfft8YsbvTIZFuQiaiosHkaDCWed/Q4aqalI8PFtcsjoykn1FTL8W5FJwClJuSMxb20xycF+bm4+eX1/DMb4h3kubi41ygZexWMAACQnl7ZK8jFxcXFxa1xJaZi9Fe3OxPPK4vxcHFx8fBreeV0Tijcgdq4S9t5uLi4NuzR1Nl10ET+XAoApF88YnnmduVwtZ+JIi8XFxcPr4lfdjsNAIAUYia6npuLi2uD2KHgBgBKS9wVFR4uLi4unu2GboUApMizDjYOCS0AAEAKO3rikkdqM0DV3X3mnudOiEls5l17IjjFS190PRcXt4CEolcuAEBr9kM3B70Lrm57ubi4uNfr2D2pGhth0e0jqnzcXFxc3Ad8XrXRAKAl1ExqAxcXF9eaTTLXskZ/vauvNtJRgYeLi4trjdIhz9zxHxvHMEUI0RGGKUKMYDqFaYS9LveR8E4AAGh8YqosK+OYDwNhhqJLvlm+3cY9OCqton0g6SzXbGXLl80AtILzmxat4DFwjnoacveswuLZ7BJSVr5RUXfsteRkdO7VdJXc1du1aaft/ZiYmLBzuptUjnq/IsNQsq3Y7sNXfSJiYmKepld2Ut78RmdPVYS9Ks9Ws4dRUVF3rHesmMWnfC2dCtDTUE2qy7x/3ePWef+nMTEBpyRWy1mGVnXTmqJMBXdb+D+OjomJjX9V199THn5Da+N+p6cxMTExL7IqugDyPHZpq2o/rgMAgFJ3ia36p8JqAArP8bIu+FHI0DsgOPq2pf6F+yFPYyLuWqnzrj0S1QnQlnlrx3wCi4SpV1RUqIPGemkZhxc9AF2xttuJ63ba+UdFRV07uNclsbAt684OftUDvkExMVEBDtoyIlYRZOgqDbyyS9jo1tOYmJinKa8rO8d/axbDFCFERximCDGC6RWmejxHo/sAYKTEd4/wSrkzaUPQHbRvnaDwkYiGsYBMcxBYtsvuVQvAcP41+WVqp1PJADBS6W7Iv1zXuxkAoNBZR2GjzhV3Rx0pBevksdXn2W9ROHI5paMrQnsZk55X2Z9G1FscYK/IZxzdDwBArQs9rLh967nk8eOplPqKxu5BAADoeKS5Ru9mMqmf5C4zZ9Wp2IHxNfTkeevwLpF92PZ2pbm39fS19Z+M7mX5bXmVQ6ejSADFFwWXiWn7l1ABYJBUMnbCQm2gpaiAfS5AS8ZNI2Ge409qKADQHnFAe4eGezkMxO3n3bzNJmb0Kqym0jpySchB/g3698f2pTP7mgqbQVRj2ys3LT5mpaDO9/cQwxQhREcYpggxgukTpkPVCWe2/jCHmZuXl5dr5YZtZl5FzUMAzQ/2CChpXn81frFT2rl1Y2FKybuhuso8sn0EALrL79grb7j4CgBgMMddR3OTusV5O6VlvzFxrePj5eXlFeBe+sOSnefjm4c7K2JtlXn5ONbw7/XN739zvJTa9OLc3pX8F3NHH/ZmXTfXl7JLevtFf+2Tk1obeXl5+XhXzvt++9X0hpGh5oJHR8RXcPIIiB4PawCg9rdmB9qrcjPzrlUwvJ0P8F6YVviMh2nRRcHlOo5pzQAA0BJzSkKQl5eXh4uVlY3rdBZAU/LV46pbPCsAAKA9zlzfQM21CDoeq8oZHA2ckNR1/ipLlixeycPLx8vLy8vDybRstpxX5XBfy6sHNsocrLz8KiZ3Ct/sIYYpQoieMEwRYgTTJ0wHymPsNJnkre6GhISERqUWt4w2YdMDnXXyqhfTx+/W9E6Yqqw8GtgwCABdpb428gJnUwAABrJddTQ27zxpf9JIXtbyTnhYWFhYWFhETFxyUUM3BQCgryw1NjTQSnOt2LnQhrHipbVnOR/bvO589ujD3syrx/Wk7MfDtCXWWnGH3OGLAWFh4fetZZi0ryfWUAAAOvLiIh94HlJZK+eaNgAA0FP9IjLw6gllFekTcV1Q6qdroL0/rAkAAGrvKKqZ2I6H6S67pCYqUFJvbV2nftT3cVhYkJelruiaM1kATSnXjiqK3SoAAIDWp8f37VN3K4buYLWN6nre2W9vD1Drr8asdNT5TkhYWFhYWHhEdEJ6YdMgAACtqzIp4vHFI/Kq204+bRybHcMUIURHGKYIMYLpE6b9xeH2emvM4t673L7pwR4BOZULb8PUQWDpzjOjYeqkvML0TZhay/Hbj4eptoqgnut930M7lE1j//b+o3WuknP2eJR2jZ2CSal6dlpm7qazmTSAwXz//UyzuRWvpI2Npua2NLOMtm8FAPRF6grMEnNIqqO8WdNIqoPg3EMhvW+e6E46oycs5F4PPdFm0vLiZzMAgPTwsMhvc7ZfTGwGKLqwgWmnXVIzFQYCjWbPNY4EABiJOsTNxmWdCdCcctVUQfTmeJge09NTu5kH1Eonab51Sldz+gCg9v75gIxXzxzl1+n5/O0NA9pjzPduFnUrHXuIYYoQoiMMU4QYwTQK06JQ612shsHt787YeEeTa4ucQ0rX2OPk01xzVKwymwEoOVe2LTZ+WD8IAJ3FXie3cNokAQAMvLqxQ3qVil9NZ1nE+V1bePjHSJ8MKOiG+uB9yiL8/Pz8a7lWqFmmVPeNjH/XPdRT+MRSYeXiNfz84ho79uww0Nc/HT80+tpg8zMH9Y1cq9by82/ZryA6S8sruaa3yFtpy0Z+fn4+Pl5eQ6fKFnL5Y3N+fn5+fgFu/k1qF0MbBwG68j1MpTmWreHnVzq8S5ZZXM8+ph6gwGHNPBXL5w00oLYVXFBlXcnDzy+2UUJVRWmVdSZAY9JFYxnBa3kAANASZaKtrXAlA4BGzvPUF+Jl4eTn59+se+5pVWdPS9kjS0WBdXyje7hZziKya5hceO/Y6DC4BES1rkY1jp8FgWGKEKIjDFOEGMH0CVNqX1tVYVpp63s3sh9qKszIyavpGj+Q2lWd8SK/qnsIgNZDyk0pbRmkAsBwX2NlTkZVJwAAtaeuICctt5EKQCOXpYQGjAlLqyBToLcqPvpJQEBAQEBQRAH5vVFRuysSnjwOCIhIza5qJDeWV5Cpb17rLM6ICQoICHhaWFqcVtXW2T9MLo4KDQwICHgcFB5bOQBA6apIG91UYOSL3Nax4O0nFSY8eRwQkFBWUZ5TUVXVNgDQW/MyOb+yY/Riqt6quPDHAQGhYSmldVUZ1T0AQ521pbmvSKNHYCntZUVFeaTRMB+qy0kKCQwICIgpbB276KrldUzI49HNBkek1wxRB8llKWPDiErJn9D5GKYIITrCMEWIEXxcmLq5vTN9TJgKi4pO5n51d3dP6Z8kZUQYpgghOsIwRYgRfHCYuoGHF/j4vDN5enxgmEYYGPAKCFRUVhYXFxd9fqWlpampqatWrWpoaKD3GzyNYJgihOgIwxQhRvBBYermAe5Xe42U8zk5c8enbE7eyt3Hh9y8we2fwzTOxOTX33/X0NRUnRRqampbt25dsGBBS0sLvd/gaQTDFCFERximCDGCDwtTT/C4QFbieU4gPCUQnhEIzwiEKAIhS0yvz90P3P85TCP372fn5o6Li4udFHFxcUFBQaysrI2Njf/8FqB/CYYpQoiOMEwRYgQfEabKayaGaTSBkCX+oWEaoqsrIiExmfs1PDzMycmJ55hOJgxThBAdYZgixAg+7BxTN3C7SbE/2bZ/f+v41LL/QKfN+RE3jw/5Kn8qXJWPPjcMU4QQHWGYIsQIPuLiJ6/b4O8/YfIDbw9wdfnAq/IxTBkehilCiI4wTBFiBNPnPqboc8MwRQjREYYpQowAw3QydRQHmasZ2T0fu4nVSFW0k5GUuLi4krVvdj9QM6+bqkmKi4vruqW0UABGCu6b+qU19owAAAw0pAU6HntcAdBXm+C0T05aQlxcYqup09Nmeu7QOzBMEUJ0hGGKECPAMJ08vfUp7rLzf+YX13zcBAC9hXccjKQ0TW7evGlrci7kwQXjo3q7DtncvHnT2sgupobUQ40/tsTwXnHbMABAd9E9CxGmk2kAjcmeBwQF9K7cvHn5kKqYxj7PjK5/2PAkwTBFCNERhilCjADDdNL0lMV7HlLQs7EyklB/0g5AjjLR3iXnXgcA0FTXFG3Kse34ldcAACPFuTVdHX1DCZacRwPK2ocBAHpKH9vL8ZzJBKhL9HfQM3sBAEAOPHBAU823mn47NRGGKUKIjjBMEWIEGKaTpb801m3/7ltltXHXT2nsDmuB4aZkH3MpAQG5k36FNABofGClsklws7Zz2uiP2FP7Yk/9fZgmAQBUuJse2HEssod+ezURhilCiI4wTBFiBBimk6SflHjbWMezBQByAhw01V1LaABdpQl+1w7obN8iqubwpKKjPj7AxX6PkuS2bcZ3s9v7KcnWXGZBFeT3wrTtlZ8RH5OA9FY5+Z165x4llrXTedfGYZgihOgIwxQhRoBhOjn6SeFm7DNn80rLyW3bxLl86fLtXlVjL9Fqk5zUVokePP+yHwCA/DLAXGKx3MWQsrZ4q9V7fF+TKQAAfdWhl7azWaUBtGT4HRUTNrhw3myH5DY92wwynXbpTzBMEUJ0hGGKECPAMJ0UPWVhVlzs6rZXzp8753jR4bDKTi2FE25xKdF5FAAAcqCOPPfcvXeruwEAINuGU8UusLS9wUtp1ebzL0bXEGYjxLXDvxWgLsH/rJ55GgCQQy23Ke53zO6j2369A8MUIURHGKYIMQIM00lA7SjxN+YUPJc9/kTPs4umMkTlU3b7ZDcrKCgobBBTsTh/1GK3lqyMgoKCFKe4hm9yQz8VGjMvKovxbZNTUJCR5pfadSuvFQBqYj3MlXWDyQAwmHvzkLLi7ofl9Nu3CTBMEUJ0hGGKECPAMJ0EtL72vHi/pKr+8SeobYWZGU9TXr9+4e9gZ2dnd84vsQaoLc8fXLe3s7M7eyGssHt4bM7ysFvn7e3s7C95xNSOPtXTUJr1PLl2EABgpCUrMeHJq4bJ36e/gGGKEKIjDFOEGAGGKfq3YJgihOgIwxQhRiAlJ/dYWxuCg+HOnc81BQUlHDxInPQw5eTkHBgYmMyNTnP6+vqXL1+m9ygQQtMUhilCjEB8y5Y1v/+uwcurwcX1gZPehg2669d/+PwavLwb5s7l4+efzP3q6ur69ddf5eXlNdBkmT17NgsLS1JS0mR+0AghNArDFCFGEBERYevgcNLW9uTp0x84cfLzr9mw4cPnP2lra3P2bGBg4GTu1/DwsIuLi4WFxUk0WRwcHOzs7F69ejWZHzRCCI3CMEVomrKxsXFwcKD3KBBCCKG3MEwRmqaOHz9uaWlJ71EghBBCb2GYIjRNYZgihBCaajBMEZqmMEwRQghNNRimCE1TGKYIIYSmGgxThKYpDFOEEEJTDYYpQtMUhilCCKGpBsMUoWkKwxQhhNBUg2GK0DSFYYoQQmiqwTBFaJrCMEUIITTVYJgiNE1hmCKEEJpqMEwRmqYwTBFCCE01GKYITVMYpgghhKYaDFOEpikMU4QQQlMNhilC0xSGKUIIoakGwxShaQrDFCGE0FSDYYrQNIVhihBCaKrBMEVomsIwRQghNNVgmCI0TWGYIoQQmmowTBGapjBMEUIITTUYpghNUximCCGEphoMU4SmKQxThBBCUw2GKULTFIYpQgihqQbDFKFpCsMUIYTQVINhitA0deLECWtra3qPAiGEEHoLwxShaWRkZKSvr29gYGBwcNDU1NTc3JxKpfb39w8MDNBoNHqPDiGE0HSHYYrQNEKhUMLCwszNza2srAQFBYWEhM6ePXv06NGkpCQMU4QQQnSHYYrQ9OLi4kJ417fffhscHEzvcSGEEEIYpghNMzU1NaKiohPDVEdHp729nd7jQgghhDBMEZp+XF1dv/nmm9Eq/fXXX4OCgug9IoQQQggAwxShaai8vHzjxo2jYaqmptbc3EzvESGEEEIAGKYITU/e3t7ffffdrFmzwsLC6D0WhBBCaAyGKWIoiYmJjx49uo/+ibW19X/+85+FCxdevnyZ3mNhNGFhYYGBgY2NjfT+a0AIoS8PhiliHFQqdfHixZycnOvRP9m4cSORSNywYYOgoCC9x8Jovvvuu8WLF6elpdH7DwIhhL48GKaIcQwNDXFwcNTU1NB7IF+GwcHBvr4+eo+CAcnJyfn5+dF7FAgh9EXCMEWMY2hoiJOTs7i4mN4DQdOarKysp6cnvUeBEEJfJAxTxDhGw7SoqIjeA5lU3XX5ac/TSpp6qZ9n/bThzsqXSSnpFZ3/yuoGG7KiY18UNo/8K2ubkmRlZT08POg9CoQQ+iJhmCLGwShh2k/KefEiMbGKTB3/kVDqELk6PT75ZUnz8PszU9Mvb51PWKDjld3/eUYz1BZ7cAHh698MYz/uJ0sHGgvSU14UNg++TdDh3tqoS8pM3/Fo30gZ+LfHOXVgmCKE0CfDMEWMg1HCtNFfbT6BQJB2Lx8abUFad66nyg+EX/iPxw6+PzP15XVFJsJyfZ/czxSmwz35t42Ud+p6539cmLbd3j5vxlfKjyYcaKW2pV3W23HY90v/gP4BhilCCH0yDFPEOBglTKHuiT7Tj999v82jbogGALTuEi+1OV8vFLuY3tVT+yo6KirmWXxKYTWZAgDUl05KywnMBr5jYdpHyn7xNDoqKiouqaCVCgBA6ax5nZ6ZQ+oGgOHe5pKM1JyiiprK4rzi4oqSgpTohJyajrcHYoebspJjo6Ji4hJTClsGAABGehuKc/ML63tGZ6C0FCTGxURFxTxLyK3upAEA9DaWvE55VdbSRwWgkqvzslKT42P9TQT/+PlbIbM7IXFZNf0AAEMNuYnxz58/j0/ILGoaerPF3rq8pGfRUVExsanl7W+f/nJhmCKE0CfDMEWMg2HCFKgvLVfO/OW7rX71wwDQW3p3x5xfVsm5VbSkOx+Q5+LmXrVk5k/MMudju2kAmeNhOgjQQ0o+L72KhZmNm5t76Sx2Y9/CHqA2xxxf9t9ZbJZJANCW6bztBwK7uM7RA/LM7GxistuIbFtO3M3uHd0upaUowH7LprXc3Kvmff8Vp96juhEarTvJjO2HP5iOJdFgeKD+2eU9a76evZKbe9XiOVwiR4JrOkYg/5rcMsJCDe+cAYD+4ANrZhEIvy1ZvuC377/56rclbLybje7WjvRWxV3fxTyTmWcNz8qlbHyaPvkdVABKFyncSnndgqUc3NyrFizYYuj1uuOLb1MMU4QQ+mQYpohxME6YAjXRYuVPv3y/404L0IYr7u2Z8wuLomtCXpSvg0sBAPSlnhP974/Ch8I6AXJvKC0nsBj4FVKh677W6p9nKN2rBwDIPss3d7a8H6mjKd5y5Y/zuGySAaD9lavCLwRu6X0nT2j8TPiGTfvSq94Jm+147mBzL6MBAKhBu5lmfS/rXTdA6U07yfXzPFaLLBisjj62ivDrRt3gdoCOxPOS3xOW73Ap7avwUF1BWKblkzsA0P/EmHcOYcmhJwlO6mwLZqjfbx4GgIHqwD2LZywVd2sGgL6Xp4V+YZa6XkGhlvjsYSEs0XIpAoCRpOPrfl2k6fqy6zNdxjVZMEwRQuiTYZgixsFAYQp9iRaLfvrl950Bnb21D/cu/XER0aUYAEbayzOSE+PDXUw2/fEfnt23KwHybiktJ7Dsv1MKlKcG3HMIXDpuwfHx8fHhp2W/+/GnfQH1pGc2bD8v4LEdDVM3xd/+s0ZG/9TR7d99zWNw50+31uquLnj5IiE+/qLGolk/8zlk9vR3p1vw/LqQ3fb1QN0zcz7CPP5TT3sBABrjTol/S+AxCM197beTjbBc2zd3AKA/5NDaeYSlh4KeX1NbPX+G2t1GCgCtKeLoku9nLdt9PSE+Pv7Z3VMycwhsymHlbaFHBAgz1mpfCY6Pj0+4Z8E/l8Ci71/2mc6WnSwYpggh9MkwTBHjYKQwHelLOLLo5znzNG5nPdZj/W21hEspbbD5hfOedd8vWMHBtXLRzG+/F9TzqXoTpvfKoP622Opfv53LzM7BxcHBwcnNs3aj+NUXbaQYy5U/L1xjnwYAHbleqjP/s0ZG/9RhuW9+33wiuvmdjXbVPzHnZVm6bCUH94oF333/08aLr8bCdBHHmYyuiof6SwgL11s+6wUA6HzpqDznP3yGUUV5PhqrCCw6d/IHASiRpgLzCUuNA59eVlk9f4b6vaYhgMFKD/X/fPvdbBZObg4ODk5Obp41EvvsMgoLb2ivIvw0ezkbD+foiNes0b3xnPSnK7y+LBimCCH0yTBMEeNgpDCFkb5o02UzZ30vsUOVbQ73oage6Mq7rjDjex7NpxSgvboi/QeBe8+EML1bBi0B8su/myl3o+idsBtuirdY9dUsrmMJANCSeJb4A4FPdjRMN5lFNU2ctSP0EPus/0o55Q8BRBsumz1jjUPWWJguWG2dM9yWfnHL1zM4DoV0AgDUBOmtJsze6lhIbvTesZIwT9kzjwrQ4q61eiZhmUlQkpM6y9yfFe+0AACQ7mr99O2c7dfePUDbm3NdYylhqZzb68/6Vk42DFOEEPpkGKaIcTBUmMJIx9Pj8wgEAoHwI6tuWCdAT4nXXq45LJqeqSkBNtsXEr5h03KvAMi5JjuXMH+PV/4INDzUFV9EWHPAO/RFSkpKSkr6y8oOKnTXBejP/W3GYt27yZEephK/fv8Np7j2MUMJwncCJuGNEzfZnXRaaM4SqZN3nqV6GrPM+w9hjV1m11iYrjiVAdTW187b5y1lV72Y+OJFwLmdfDNW6157OQT9SacV5n01V9b67ovoa9t4ZxEIS40flz4vtUAwAAAgAElEQVS7LLL0+8VaN6LTChrIDUEHVzAtmaflljLqZX5Z6yD0ZvubCvy+YNOeq5Fjz+fXkge+8FNMMUwRQujTYZgixsFYYQpDXc9t1/NwcKyVMg9pBgAYJqW67uHgYGdjU1JWUFMyUjv1qB6g7MFhaU6ZMyGlgwAApbd3yqxlG8MnaPO8lwYwUP34OAcHOxu3rLb5jesnVJT1ra+fP7iGuOdKctu726y8u09xHTs7Gwe7sfEhYTFj74Luge50S95fF7AcTwAA6CsOtpVgH129iOH5+I7R5VribfeKsbOzsUnbeDubqcrscHha29cUfVRsLTsbu6DBXRLQ+mqDDrOPj4xto+axJ3UAAL2Znsdl3j6vcTW28gv/Jh/DFCGEPh2GKWIcDBamU0V/stmqX+euPpn6cTfYn74wTBFC6JNhmCLGgWH6r6P1N78OtxIizGDTedRA78F8KTBMEULok2GYIsaBYfpvo/UW+mhyrGRbK3I1feSfZ0cAgGGKEEL/AwxTxDgwTP99NOrI8DCVht/ifwQMU4QQ+mQYpohxYJiiqQDDFCGEPhmGKWIcGKZoKsAwRQihT4ZhihgHhimaCjBMEULok2GYIsaBYYqmAgxThBD6ZBimiHFgmKKpAMMUIYQ+GYYpYhwYpmgqwDBFCKFPhmGKGAeG6TtolK7m+obGxl7K26dGBroa6xpbOgcAgDrU095YX1/f0tU/PD4DdaCrtameVFNVWVFRUVFZ1do3QqUOdDbW19VWV1ZUVFRUVFTVNfcOjQx0t9bX1VZXVVRUVFbXtnQP4Q2l3sAwRQihT4ZhihgHhulEtKFSZ7m5M+cuMonoHn+KnOmmOXvGKsWLGQC08kDzLbN/+OEHLr0bL7rG5uiKMNvMPGPmvCVMzMzMzKu4bWJbyY0hBnN+/2XWgmXMzMzMzMy8coej8qqCT2786ZdZ85cyMzMvmT9LQPtcQuMQlV67OsVgmCKE0CfDMEWMA8P0HbT+zMui//3q+yUHIgZHnyDnOKvMJMzfdCaRArSaeyZinDPn/jFrBovahZdjZdoZZMQ9kyBg/ayojUwmkzv6KNQekq/if39ZIHslh0wmk8nkjq7eoZ4cb90lhEVbHePIZHKak8bqr/8rYR1Ri0dNAQDDFCGE/gcYpohxYJi+Z6DlsdaMH/9YeiB2EACAnOOl/PuP7NvdK6gwUv5Qb62gounF84c3fL1Q2TVz9Khq5xNjvjkEkeuFPW9W0kvyVf5hNrOaf/uEFWd76zERWDU8iwCgI9Js/fcElr2e+X2TundTFoYpQgh9MgxTxDgwTN831HZPa8aPfyw99pwK0Jfvvev3H1gV3MsBBl9eV5//6ybLlMb6R3orv1qoeSu9mwYAnU+M184hrLMIf1VLItXVtfRQqL11/qo//L5Y9kI6iUQikRpbOodgINdHn4WwdJt9DKmu7NHRbUyzeA7czuzBI6YAgGGKEEL/AwxTxDgwTP9kqO7urm9+/GO1RdpIX4WP9vzvWcTdygEGc500lv2XXetBPUDN3V0c3/wgYRtfRwPoCT28bv5/vp+1aOlyZuYVbGpeRV1dzY93//T9f3+avZSZmZmZWVjlfBbQiu6Z8BK+mTF78fJlC36bvdHQM70HL38ah2GKEEKfDMMUMQ4M0z/rI91V/uanxbwWEUWPdBb9tGrLjTIaDOb57FpGWCJlE13X2FgfYy29jPCtxPn4RoDBMGO+OYT1VtG5DU1NTc3tfcO03jp/1R9mLdl6OaupqampqbW9hzJ2xHSZwtXUxhwvDc5vf5Swiqul965OGRimCCH0yTBMEePAMP0LfSRPlR9+X7hY3VCHcx6PcVA7wGDenUM8X309Y9YiJhZmZhamRbNmfE2YrXI5qQNo0Yf55hA2X8l+e0JpL8nvL84xvb2PicCi7lEKUOOrw034auOp8Aq8Kn8UhilCCH0yDFPEODBM/0pfqbf6twQCgfDVXJ79YV1A681z02IhLJE+/5RUTyKRSPWkp+e2LCN8L2mfRu6OOcI7k7DhXEbDm8rsrfVR/Prn+dKXXrW2tra2trZ1dA/25HjvXUxYouiUAUBrDDUT/JmwXNs1uxu/zQfAMEUIof8BhiliHKNhWl5eTu+BTC39Nfe1Z/3+229Mm45GDAL05PnsXvYH385beW9nybu+k3/mXKkr6fnhF7ayz5JzziO/eY3SFnJg0YI5C5atWL169erVq9cpH48rqQ89sXbWWt3beQAAbbHmW5lmbTANLR/+08ano23btt2+fZveo0AIoS8ShiliHKNhmpaWRkYTtLc11hQVFRWVlNc2d5DJrY01ZfkFZVX17V2dnZ2dZDKZ3NFaX1VWmF9c1dBYX1teUlROam5tf7N4a0NVUVFhfm7269evX79+nVNQWtfU2lBdWlRaWdfcTiaT25trK0sKiivrmtrotpNTiaSk5LVr1ygUyj//k0UIIfQuDFPEOKhUKjMz8+LFi5nRBCwsK1axs7Ozs7OtWsHMzMzCunI1Ozvb6pVMS5cuXTp6qT3rytVs7OxsK1lZV6xczca+eiUry4TlxxYfx7ZqBSvLilVs7GyrVrAyMzMzs7CuWs3+5hH67rvvZs2alZSURO8/CIQQ+vJgmCLGQaFQ1q5d++zZswr0AU6cOGFhYUHvUTAgKSmpCxcu9Pf30/sPAiGEvjwYpohx0Gi05uZmeo/ii2FlZWVnZ0fvUTAgMpmM3+MjhNCnwTBFaJo6duyYhYUFvUeBEEIIvYVhitA0dfz4cUtLS3qPAiGEEHoLwxShaQrDFCGE0FSDYYrQNIVhihBCaKrBMEVomsIwRQghNNVgmCI0TWGYIoQQmmowTBGapjBMEUIITTUYpghNUximCCGEphoMU4SmKQxThBBCUw2GKULTFIYpQgihqQbDFKFpCsMUIYTQVINhitA0hWGKEEJoqsEwRWiawjBFCCE01WCYIjRNYZgihBCaajBMEZqmMEwRQghNNRimCE1TZmZmVlZW9B4FQggh9BaGKULTlLm5uY2NDb1HgRBCCL31ZYeppqYmHx/fGoSmHl5eXnl5+cHBwcn5W7C2thbgF+Dj5ePjXfuB0x+z/pj9x5wPn5+Pl4+fX+Dw4cOTs0cIIYSmoS84TKlUKhMTk5OTUxhCU4+3t/eCBQs6Ozsn589BQlxym6aY0307R89THzhd8z9z1f/0R8x/74y6gbwA/7rJ2SOEEELT0BccpiMjI1xcXNXV1fQeCEJ/oauri4ODo6OjY3I2Jyuz1fr64Wrqy9z2559pqhxOv+Jvu0l48+TsEUIIoWnoiw/TvLw8eg8Eob9AIpHY2dknLUy3ym47cd4oryM+pTrsM0057XEO7icxTBFCCH0+GKYIfRYYpgghhNDHwjD9/9Snet2ws41t/HxboCNavv/xHUTB9Yrnn9f0fOAyjSnuRySIGzYbu72o+6yD+yANz2zO3Lid/s8fzzAp7cZp7ZOhNZMwqDcwTBFCCKGPxWhh2t+YdmuvuIiQ4IYNGwSJ249eSen+HzZR+vjwXtktXuX/40jprTHd7Zbduff6uiFCj19EytDRPyyT1E35oPX05jjtlOMTM3EPiM+r/1PL0oZTb6puN3bL7wMY6Ui9b23gl/P/rKzp2Rmt3YbeGW0ftSvvKPOUlNE9FvzPH89QUZCu9Byhq//P/2EqHxzQENuwYcNGYVEJsc1Cghs2iEhLW1+9bKy+/17xxGGne95yOPNs/L1sT7thLC9ucDOpfvj9NWKYIoQQQh+L0cK0o8Bfj/PnjQec796962W9V0Ra2i7x09OnPOSkkYrSvSlwcPB/Uh9tsl9O+W7DO09We4lLHLqU9TE3M+pOMN+1W8Wl7G9epjYXPn+WUtQ+AgAdYfZbmC2T/5+V9TdkJyYkl7QMfMQA3lN3T0nlgGV45T/OOFQSdlCZRdq58O9n6SyODX94967/JR2uH5fLHXPyufvg8ePk2IeGxJnEW0Xjc1EqHxgrCcjavOwdfUyOOaotOeOb77QvR1W+/05imCKEEEIfi+HCNN//kDjn4RgKAEB/qu1+OTH7dABoib91QFKISCQSNxn7vWwGAID2hGuXw/Kjr2koChOFt2ndzu4p8z+4iUgUVtK/mT0EAFD+xMrMcJu1k4cBkUgU3mrpl/mmMvK8TFSEiUQiUVjMIbkfgFr15IyeV3r3MAAMt2QFOhneSBsGSkn0Az+T0+cu7Bcibre9V97fk3jeQEKISCQSFRxCinoAAPpfnN8lLUQkEoWllVwLAQaa88NvXglNDzQjEoU2KRx3TiuvCbWSJRKFpY+5JLaOD6DY/4TGZiKRSBQSsX3WPAAA1J7S8Iv7XJ+GnxHbTBTapKzvkg/QUxJiK8W2cP4fs1esFTdwiKoEABgueGCmvOq3OYuWcwkQTf2K2gGg/7m9miSRSCRu2qruWQwAQG3IifTRt7nlclSYqHzw4Fk7a7FFC+bPZl0jtOtMUPEIQJnPsZ1CRKLQZnH78Jo+GuQ/PHbkTnJbW8n9A5vYl/7+0xJOopzWleR+gP6S0LNyRCJRWETb9nZBHwBAW/LNE9duJdZQAWofH3cMcHZQVpYlEq1jyUMAzcGm0sJEIpEooXkgsP6dj7097fZJWWEikah4zvqg8C6L0xEVAAAwnHF93zYhIpFIFN96NfPdShwNUymXCoDuTP+T0kQiUVhk36Wgij9neesjrZVbL6WOhSc0J1tJz98yXqaUsgCD7bxbLuSOHR4lPzuofuiY5RGVrUevhJS/d8wUwxQhhBD6WAwXpgX+h8Q4TKKGAICS76EovE7ZpxnK7hloCe8wvenr6+tuoiy0yzaopBugxUeFnY1NxcrZz8fXTmHZPD4JopGjv6/LWV05EcXrGcMAdbHnlJb9yit/8oavr+9p9Y3ciqeelFIBCv0ObhCXM3P09vX1dVCTEla5FFn53HHrwkOBbRQAoFSF2e9cqhUwBJTXtw/wEX7jVz1xxTcgKT/V/9jRPTonXfx8fX0DUkrbhgDKHusKyqufu+nr6+t2UklK5lJ0WVWEKcdcPhkLT1/fG6d2C81dQdy5+4yrr6+9lqis9tnYWgBojz+9VUn60BkvX1/fi1oyG409XnUMw+Aruw3/Xci+zeyS/+2rp+SIK3YGVlDaS5Ocj0hLCGzQv3g3MqWiAwCA2loY56rLuVZqh/lV32d5bYPkuMs7eLbsuuzq6+vrbCYjKqbnXwIjpORzooSfOTYb2vk+jolJfhF5ZqvIpnW7bH2fvChpqwy65XzJ+oafr+91Pb4Vqpee13RFHl88a/etms72gkhnE5U1ixXMfR+FZJA6itKDzxs6+vr6+trrCInKHAmuAoAa7+1LxeWcX1IACux5Vi6dIaB23sXXN7G6pzfJfftahf3uvr6+ro4G22R3uKT3j3++TckXdWU37rDw9fV1P6u0buY8ZceEOgAghR7ctF3F5oqvr6+3jYqkiEVg5QD1zb+KoZKwg8qrFP3SS14EOhpf8PX19bVSXSumdvrZu9ELMFJ+W411i93T+rFkHWqIspJeLHWrYvTFR0e2rxG6mDN25kNn3AkVvf0+RaSw/RLKxzwLu95ZFYYpQggh9LEYLUy7yoKMuX9cwL5x82bRzfLKR9wT8toaok8oi6raZY7NkmkhqmDmmtkF3Q93s0ru8ioAAOiPMuP9XcosqxcAOp5abl8scoMEUBdls0tgrXlI1QgAQMEFSeldh8PItLLLYjI7HCLHThGo91Sdt/1cZNgFNc6TYe0UAKDURF/ax2nwZAhGcm7rCC0StI8jj27aWnCVpGHg29MzyckniWs1R4cAQC27tWONvvfzR+ablu++VjoMAE0xJrKca44GtwNAX7ShyBbpM8kAlR4qwtInAsaOnlJDdDhVric29Q7mXZFepGAeVgsA0BRsK7v6QEg/ALTFnzqmuTvw3VMa6u5sVTN3etkDAECOOsC+5cDjsW+6mxNsJWdrB3dTSMlnZGevPOg/fipDX6qNsdFOzxIAAOgsflXdPXqQsOOeEs9+99TKsDPcyw3c6wcBoO/ZFaU150bfckprfXVp6eisVc67tdSPRvQANNzR5Nyu7vWKAlB0UXDphu23ckcAAEZKH+/lXnc4fqxFq8NPbVt7PHHsTOGGMHM95R2X82kAAK3Rtuv5d56ObQBq9lkxfuXraWPjbPRUXb3Lt6DnTZkOlYQdVF6xzSOrjVRdNXYFVK6d/K59DgnvnSr7fpjCUFWkpfgCSa8agJGaR3Z7hTVcSUOjL9U+MtymbHAlbwS6H2qtkT7gm/tOmWKYIoQQQh+L0cK0s/jhofULRIxvubueUt20Rf5cKUCtj57IornsGyVFRURERCU3sn67RPtKSjv0BuisPuSbRwaAka7km6qrreKoAAB1sZY7mTZcKgGoCTl5aKfa46bRdbcH7RNV03QtLQ1R41C3CCkbGdtmqZsCn4nrgzMK3KfC3w/TLDdtxTXqgS2jc3aVJ18x2CLETRTTuBZbPwzQdl+dmYmZm7hZVERERHSzMOeKWZJnnjw4oyxwORsAAEix1mZqO/xJAADtMUeEt22xSgR4fVqMezHzWmFxUREREbEt/EsI7OaR9V29uTeUV1rFDQIADJOeXzfi1HvYCQCVYaYHVTT8Kt55+4rdtygednxeBwCQfo5vkb532VhC9TU9tRdffzl3oOq5rSarsMubi4tan53Q11V1ejn2sDnK3lBGVEREbNOaxT/scMmqCbHjZjZwrx8AGGoIPivHZf18bE5q8ws3HXERERFxQY4FAhrmkV0AjRPC9MIGpj3nUkbfpN7Xl0R+Wci+QUxUREREVGTjGubVTLvGGrwv7YKSirh+SPvoahseqWqaWEbWAzVan5OViV1ws5iIiIiIiAj3sm82nM/ooY0PfKgk7KAys7RnAwAp/LKmmIiIiMT6VX9s1L+U+N7vMv0pTGGoIf78TmH5e2Soj7I7ILr7fvPYCzX398hs3z+a6X2huoJyJ/xzeyesCsMUIYQQ+liMFqaj55geeQYAkOtquFlC92l16QM9TbEtR657uLm5ubm5efrce/KypmsYWu7uWb3fJaOZCjDSkXBFYaVZaC8NgEZ6aqGxnHilDKA65KSx5o6AsUuwWx/rbNPe41PV/Gwfj/bpJ2PHAIGWfVl40wmfh2cUuWyiuygAAM1Jt4xGw/SV+255LuV7tW8GOFydFu7lbqOxSfSEc3pzfZjOKrm9Npdc3dzc3NzcPW4/DE/JyQmylec5O3rhUM1TCxNFRc9SAIC2KJNN26RtkgAyrTcpKOjaOLuP7pGX34OYwrahwa6sqwqsZqGjpxPUPL28j8sgoAsAKsNMjVU171S98/aNhmkcCQAg74b40v2+pWMJ1UMKPckr4VI+WBVvq7Z847Xc8UUmhmlrooO6+laDkzfd3DyvGW9atNctveq9MOU+nQAAMNLwwslMVEz7tJubm6e9jrCC9rGwzj+FqaZ1bB0VAGjdmdelFmw/etN5dN88vHyDY7ObRr88p2Q7a+1WNAgeO1Tc8EhV45BlZB0MR+pzbNtl5ug6+oa4e98LSijvGnmzr0MlYQfV2NVuxCRePSomo+fg5ubuZaPOq2jkGP9eNv45TGGkPcnFYJOK45PAm4dE1d9cQtYUdlJ4/m9zVm+QEBMTE+OZ/98Z682e1E44aRXDFCGEEPpYDBemBXcOibIZBrYAAKX+ycmt0sqXokOv7lXWPPOnexfV++3+hzBtjLWTmz97m21MOwCQw/fLyO+7ljkI5Dvqwrz6t4oGAQB6k8z415o8ysp23rNE6FoeAAzl3ZJhZeMxCqMA9U9hOiZej0XR2Keog3Rti4Cef9HEl4argq23cf1tmFo9H4H2e7vEVCwfk99dJ4WcfvmvwzTUZKeUokvpO3NPDNOBV3ZCazY5RI9eIV/ot4dzg10uZaQ23mbH34VphcvG+bIGwS0AQI3dv36u3LW0CUdMKfWBFhIrD4YPAwAUeGhKLJB6CADQH2PKu3qraVT3X4bpCADQBuoiDwusO5Xyl7cLaIk8qSy01iSmGwBaI61l/5i33SGhCWg116XX73bO+KtFAEbDVJNH+7y7s9IWtt0xAABtd/ewcqo7JL17XuhfhSmMNCS7GHHP4ZXW2qLpM9al/cU3d4txbNQ+5+Xm7Ozs7OJxy2QzE/s+r7z2N4dpp3SYVoWn1cW8bo171RCVVh2KYYoQQmiKYLQwJed66/Ev3H1/9Nv31iem0vxrD4aTMh9ZKW3ZKDlG0zGqrAeg2Vtlgfa1lEYqwAg51kFinnFgDw2AVhNhKj+Ly6EEoDrsqtE6NgkVdXFJSUne9VIHXJIa+gGgvcBdg4977XpxSUnJ9WJa1iEF5IGh8nizjQtXS0rKqoupbN0mxLwniAIjL2+oiC2T8qkGAICOTFdLLUlJSUlJcW4Jdedn5d0ATa88jykLi4uMjmybpl1EYdGjk+LLrRIAAKAqwnSfpOToVeGtoft4RYhHI7oBOorCHHUlJYTG98jQK6dzmNqbcU5ijnFg6+gFWBFnNZdp3SUDQF++10GR3xbwSJtcflo9/k4V3BCU1LeNHn1MqU07Lb6UnSgiKSkhsXHbwRsptRSgVUYfl53F6fh6fJGWyEM71WUupgIA9FU/OrZt3Vp+CUnJ7QbSG37S8EypeHiK6Q+tG7W9ALTeXB+dRT8xC6rouWR21kRcU+RbTpSU3L5XauNyScODwW0A9d7bl4hvc35JAcg/w/779uNRtSMAADRqd8nTc3pbBMUlRvdN1ehmyviZoCPtpQ/Ntwqs4JeUlFQz2qeyTszwalglADS/vnNKXUR80+gi0gonAioH3yQiDBUG7ZWZL3UzuzrorOyalZskJRX3Sa2fL3XM9tl79xIbKXXdOkfwVARpYhcPt7y8Kk4g/M5vGj02e3fK2U3r2FQ9JtxCtSdCb9EC1XMJTeMHaqdwmEa8bAwKfmZ+5ISi+YPL4VUxGTUYpgghhKYERgvToc7qrNiwl2NdQSOXvUgMS2oAoDW8fOLmNMY7prBlEGCoOjXsZVnbAA2ANtRcnBj6um4YAKCvMSc55GlxN0APqbIiNzM3O+G2k5PTrYD0ijeXylBJz4O9bzo5OTk5B785s7At09fVycn13sO0MlJO5Ms6KtDI5akJEUnVfQAA0F/zItTHycnJyemGS2RB29g1NFCfdN/9xujInL0jC1q7SPmJkQVjZ1U25mQlJlZ0AwAMNmQ9S3ie2zj6tXZXXvSdW+N7dD+lboAK1I7ixNDXdYNUAKD2NRalR2TUDgEADLUVv7jr4XwrILa4fXwPusqfJ2YVNvWNP+4rCvR3vuHk5OTiGztWr71NuS9CYkrelNVgU3ZG+ouSsVVQm1LD/ZydnJzuZ7zODM+vb+uuzY8IySjvGwYAoLQVRnq73fS4k1QLQCUXxLjfdHLyCI+ITygpf1U7ADBQnRKRmFxBpgJ0FcY8Sclt6n9bkpSScI+xt8TJ80HCxHuEUlsKYm/fcnJyCsgsLc8vKa8gjR30bE4L9Bpb5qZb8Ou24bero3bXZyaFxFePAKXxVZjbDScn76exSbFFlQWN791GldZTmRz6PL+xnzrx2ZH+6oyg+6Gxb3J1oC4rOiG2sI02Yab+yrigpKz6N5dcjYZpT8+H/qrW/0hum/wHh2nkq7ZHfneUhQT+kDp7/GFVXGYthilCCKEpgdHCFKEpoq6ubvXq1QUFBbW1tVWfWVNTk8hm0VOXjD8wTLNaA+480JQUXapw8WRAVSyGKUIIoSkCwxShz6K5uXnhwoUqKipaWlo7PzNdXd0/Zs0+c8vs/w3T0JSaiIzG2JyWxOL+iMdB2ltElipdtQlvTitqf57TFJNRG56MYYoQQoiuMEwR+iwaGhqWL1/u4+MT+PkFBQXxcK+xvHr4/wnTVFJUaom/3/29Bg7qhy6p7j62Xkh+uYih2F7HncbnlPVcrO69Dsqsi8AwRQghREcYpgh9FrW1tZycnFQq9Z9n/TcobFc0czT8/8K0/lla3i1786ULiD8u2/TLCukF/OosfHJzWEV+Wkb8+o+dChcTHuU2RmKYIoQQoiMMU4Q+iyl3VX5tZGr5w+BY2wv3La4HHz95TmKzDNMWMzWrBzbXHpxwDL0eUvAkozYcwxQhhBAdYZgi9FlMuTAdO8c0Lrc1qWQgMjBYe8vmpUpXbcNb0ovb43Obn+I5pgghhOgOwxShz2LqhSlelY8QQmiqwzBF6LOYymH6qu2R7x1lIv8sKftjeB9ThBBCUweGKYPrqU32PL5XS11NTX2v4/3XQwDlwbfMdLU11dTU1NTU7B8Xd3QUB9gba+1UV1NT09Q+G145DAAA1aE2Gmpqampq6ruOOT0d+yXO5uzAC0Z7dqqpqWkc8EyqGabjjk15UzhMw9Prn0SlX77ieezGM/en1VHp+MtPCCGEpgYMUwZXG+uks4ZD2dzCwlRNWnS//dNEXyM5wZVS+hYWFhYWFt7Pa7pJ9zUExBV1TS0sLKxsbyc3UIe7U331t8urGlpYWFhYHN+7Y7O00qXYOgB47WqsJCCkbWFhYSi/ScrsVjoJ2/TvTOEwDUuuCk+ve5rdHp/dGJ1WHfohi2CYIoQQmgQYpgyuMtrDzsAiDQCgyVfLUO/Y+QvHDlqefD7hxzTr/Xdre+e9/dXPrtxAfZ6NB56M/xA8rcLTUERczqMOIMfF+oytRwUAQJ6VgKbJ1Rddk7crX5ipHKafNmGYIoQQ+twwTBnchDCtdDY6fODybT8bLeGVQoq7d+/efdgzsbofugJ0iZvFt2vs3r17n9H9lw0lD83Xitwsn7CS8qAzRhJ7Ivqh0P1NmKYeltlv6ZM9+JdbRRimCCGE0MfDMGVw9S/cDQQ4JLX36Ooa7ncIeFpe/OTwDhFumb2mpqamZx6m1w1AxyPdzdKKuw+Ymh41twrNrsv3Oci0x6dm5O1KqqMsDo1XDkIAACAASURBVKlvvdcK1Q9OqAqs26azZ5++ycEbYWk13fTbs6kOwxQhhBD6WBimDK4+yd1o41o108NaokSFI27V0Bems8vkSEjbhFnu7Nl580Xj+MO+igDz9Zuul0xYSUWgrcFmnagBqLx3QkNIdPfhw0oCG/ScwpvxDNO/h2GKEEIIfSwMUwZXGe1hZ2CVBQAkv4MSO2yCEx8e0zd9J0wb7uxWuxBeMB5QIx05vuosgobPx2dpT7JW3bxVP6QZ4LWL9Rlbr1qAwSwbBUG9m3Etk/SDm18gDFOEEELoY2GYMrjysBtmKvohPQDQk2x/QMtIUUtum9CSjSr6+vr6+vpXw8vI1ffVt9oG5ZLHF6ENkKKc9mzcKDo6y051WTmj849KBgFoqVdMTQ86pFIBoOWRzhbFozdyyH+/7ekNwxQhhBD6WBimDK6j4lX8k5jyIQAASs3zyGeufl7+106YGhsZGRkZGTlFlnd0lEcEJpe2DLyzXGvi9cOjsxyyc3nRMvokrSHz+fNnaQ1UAIDegrt3w6NLMUz/BoYpQggh9LEwTBH6LKZ+mGbUR72sj0quwvuYIoQQmiq++DCtr6+n90AQ+gv9/f3c3NyTtjlZma2nbx6th+zCnqQPmUr6k6Nz7ke+vls6kPqBi9TCq+v37YSFMEwRQgh9Ll9wmFKp1AULFmhoaBxGaOrZu3fvV199ZWFhQaVOxhVi4mLibGuZNfZvV9oj88+Tjoyq7tZNUuuJkgJq++Q+aJE9MuoG8rxC7Hy8fJOwOwghhKanLzhMAeDSpUt6enp7EJp6dHV1TU1NT5w4MTlheu/evYNGxnp79ffpGnzYpM++moOLk3vfBy+it1ffyPCAp6fHJOwOQgih6enLDlOE0CezsbFxcHCg9ygQQgihtzBMEZqmjh8/bmlpSe9RIIQQQm9hmCI0TWGYIoQQmmr+j737jmoq3/9/z/3ede/3fH/r3O+ZdubMjGPFEZUiGKqCFQVEQYqggBVBsQsqomAvoNg7FpAmnSBdqg2QjoD03ntvgeR9/4htyhlxjiSBvB5r/5NkZ+/PJzhrPWdn7x2EKYCQQpgCAICgQZgCCCmEKQAACBqEKYCQQpgCAICgQZgCCCmEKQAACBqEKYCQQpgCAICgQZgCCCmEKQAACBqEKYCQQpgCAICgQZgCCCmEKQAACBqEKYCQQpgCAICgQZgCCCmEKQAACBqEKYCQQpgCAICgQZgCCCmEKQAACBqEKYCQ2rNnj7W1Nb9HAQAA8AHCFEBIubi4uLu783sUAAAAHyBMR6vk5GR3d/cHIKicnZ3Dw8PZbDZv/j2kpqY+8vR66Oz60MVtmMupE6dPHj81/PUfOrt6uj9KSEjgzYwAAEAIIUxHq8WLF4uKis4DQSUvL//NN990dXXx5t/DsmXL/jnuaxklcUk5sWEu0ori0oqfs77SzJ8mfa+kqMSbGQEAgBBCmI5WixcvDggI4Pco4N9qb28XFxdva2vjze40ly0/cnVvGTslqyV2hJYS1quL7sfnqcznzYwAAEAIIUxHK1VVVQ8PD36PAv6t6upqXobpcs0VB89tz2l/mlgRMkLL69a4s3cPzZ+3gDczAgAAIYQwHa0QpgKuqqqK92Ga3RafUB4yQktWSyzCFAAARhTCdLT662HaW5eV9aagvudLj+gThlpL0l48zW/hfMZ72H0t5W+SCmtbG95kPE+u6h6xwY0AhCkAAMDnQpiOVh+HaUtxwvPcyt7B4b2z1HWl9qad3vlfdjwNOZHBcZkN/UQ02FKemVDUzPkoQVktpWEX9Feu2eWZ+zlXqQ9UPHHYLLXXOcpnl/ZETdeKLzvkkYUwBQAA+FwI09Hq4zCNtJ7yz7UXi1qH9856PyPDrVZ+hV92PBkuZmv23EpvJyLW84srptrGf/wqpyru4S3b4JrP3Wrzs8sW8gfc4h9f3LV4fzSvD/L+RxCmAAAAnwthOlp9HKbRtuITTK+VthMNdtTkp5Q112cEBzEfhzxNKXv37TenozI7OpjJZEZmRV/XW2d5wL+AiHrLUmODmUwm83F4Ljdr2QOddYUFDd216UHMoMeRSW9aWdSSHcVkPg5/9aaeRURE7RU5ZXVlxRlp0UxmcHhCaQuLiDqrs7MqmvoHOsqeeZ3YID9e/6h/aHRGTT8R0UBL3tPwsPDIsLD412Xvbp80UJv1MiyIyWQyn2RVdbA+nhurIf1JCJMZFBUR6nNpl/z+gJS4B0eMt4V2EdFgc/GrUCaTGRyeXFjfz12/pzQpNjiIyWQy4/Ka+olosCE9MjiIyWSGRafVsYjVWVOSnVHD/SxYbaUFhfkNTQ0lpbVv8lKSY4OY8XkN/UQdb55FMpnM4Ijo4lYOEbH726oLUsua6tIfM5mPQ56nVbwP447KrKhgJpP5+GVeNffJ3vI07hAeh+W0coiIqhGmAAAAnwlhOlr9KkztJCZuvl7eQ9SecFb9n2oW+4xmyTLEp/zC0L1d2EtEA20JtyzmTRRlMBiLzLSXii2wOB5RN9T2+uLmuXIzZzMYjOk/LDsY8aaLTazmZMflKuYnj5vJM2bNFJORtbjgcWzTAgZDfIqCzqHA6m4iSnTQ1lu1UH/5BjUGY/o/x+lcim4YoGd2Yv/aeDW/rsh31/wZP3/1Pz/+MnuRzqmoVmJ1pAXs1xCfLisrKztdZunmGy8bB4g6SzxO6c+XmC3LYDBWnA0t+nC3T05Pkb+F3PjpDIac2jw1PS1dhX2BuVmRrvbXk/v6GyoTbu8wVGYwGKLfzTQ4Gl7DImrLuL5HdY7EbAaDwTC6k9LC6qplWmpJycswGIzFOkfiu6gh4fJudYUrr4mIqPHJ/k2bjVwDfA5uXiuhKLdsgTRj7e2XeUUZXlbq8xkMxvSf/q5xIbVliFgNcafU/6lusd9IisGYOWmaguGDkn4i6q6NclyjMmkag8GYoWziEF3CYrWnX9qiIjdjNoPBmPGDxoHQnM4hqqvhw1X5CFMAABjVEKaj1R+HaferY4r/O22uVXQPUVvq6U1SiqfTiFivnffqqpt4lhBRX6KD4fhv1E/HlTx31JTbciGbe0wzwXaOyp7H5b1DPcnHFb4Wn3/1DRGnLnKXxN+/UjGLbCNqeWKpq7rk6PMhoswbq2d/9/Nm58xeogYPval6ByKK+5LOSP+86WpxBxF1x1/WkzgaS0REgy2JzuuXKe6I7SUi6n91bO3K1aeT+inDTl5t05kXvz/htL8x3nb+LAvfUiLqL/dcO36qlIX/u7hrfhn82N+3nIio0WeduqHloxKiqM2iaja+pe82wOl45bDw+9XeLR+2WZtw1Upr3vUcIiJqijm0xWKDR2jw8WXj/yFvG1pGRER5Dx2C8hqIiLojrGbNs4trHRzseGkr+3exBYee9hM1vbTbMGuBYzZRa6j1CmnJzf7VRNQScd83Mrog5pymvLl9Zh8R0WDSkbnKu4NL+2oa6yURpgAAAJ8DYTpa/XGYtr04pzPjSCyLiIhV8thhi/TuSKJSD4vNWsaP6rhrV/uarNt33O2mjfoCzc2O3pERERER4WH2et8on45raG99dUlH7EhsHxFRS8a1wzoLr+UQEfUkndHWUtgc0EWUem6F2R77pE4iInp9dY72YeeMxmcOjImm14o7iDitUY4rxW0jh4iIWl/dNJebon2GGRkRERER6XNcW1VH92Yhp9Zn34IlWnuvMp8klLZ/lKdDrc/OLZhsFdLaT0Q0VPP0+lbJLb7NH1boq8t7HhkRERFxecPsVXuvpwxSzo11cmomp11ColJr+4mov/DRrkVSBge9w2JeFnUSEdUmXNunPf/GuzA9vHXbRs9Qf+tFejr2yb3vNsyqSn/xJCIiIviu5YKft/k39nS3xDuslDj+nENE1F/oc8pc/kA8cdLsDfVV9oR2vh/RQPwBJUW1jQ5ekRERERER4Q7638yxj2koqm+aJYEwBQAA+AwI09Hq34bpyum2T3o4RNRfFHjWTMYyiijnlomB8gbfRu7a9QHrNu4/7nbLdsW8KVMlZGSkpaWlpWUYCsqb3fK6u1sSL6wUs33STUTUlHbFZuWCK1lERF0Jp7W1lMwDuWFquuv0S25xZVyes/Lww8ymD2HKbnlyfqW43ZMhIqK2tHvbpv99yiy5d7uRU9nqGFZORFTgvs9QRnqapK5tSFZr/9tL+Aebgw5On2wV0t5PRMRuSLy9/UOYDnXVxNzdrCYuLi0tIys+/qt5u++mdhPRQOqFdWoy0pMV1l9KLOsZImKV+pgpyIhLiesfjajpobrEa/u1F9zJIyKijhcndu3c4BHqb71YZ+WZRO45BD11Ly6bK8nNlJaWZkhN/fEb88CW/p6WeAdt8aNxA0REvfmPTmxWOPiUBpNPm21QP/3yw19i8Nmh+fITRT98kvJzN7nndpXX1UsJbJiWhSRVRaY1RKfWhCciTAEAQGAgTEerPwnTw5HdbHoXprsjiRqC95suV7/MvUFU01P7BQs3nwxwP7ncyOpe6m/uMdXX8Oy8ttjhyC4ioqa0Kwe1F1zOJPpdmO489YJ7tVTGpd+HacQZzRkHnxARUXuqk43W3EMJ//bupW3uyyfq7PErGuA+ZHdk317505r7Jf1ERB3J17doiW/1e/u1fMfTo0uXyllEsImoP3K/0sodl152fNhU8SXZ74wupL4/vMqpcd82ZfLRFGpNddq1XPZ0JhFRd66LsaaRmU+4v/ViHe3TCdwjn+n2s34wOJXSSUSslyeWTrbwa+jhhumR2H6id2FqHU+Uf8NQXUbnVgl39NW1DdUxRxfp7bmd9Kvrt4iqKgX24qfQpMrHcTkPfWKv+6d7xZeHDbNNEaYAADDSEKaj1cdhGnFg8rcmF0u7iVqfnlIbvy+0i01E/QW+x9dOMwsaJHa+34Hl4vO33oqOjn50ykju//tW0z6uIM15y+oNe+/4x3LFp5V1DlF/U/zppT/v435T3Zh8fu9S+XPpRESdz48uXSK1zreT6NUpVWMzu6fcWkx1kFbbdy+9Me7k9G+NLxS2E3E6X1xc+bP8dpfYl28aBlpz/Y6ZLDI/H/J2N0/TChv6id1akP4iJjY2NjbkmPFcq9txVW/DlFidcafnic/bfCs6OirwvJnk+Kkym96dL9qTdc/cUFHb9nFsbNjttYy/TTO7mtLLash69SwmNjY21mufntJx//y2pqJn8bGxsbHBHmfNdDVc8ohT/fKk+aw52x9GRz++aT7vb18pbAmI8N6jpL706HNu2BY9MmSob7z4KCY29tp2yUn/Z7V3Y19Pc8zJpZOso7hh+sb1sInE9rAhGsrx2LNMYtH229HR0R7H9l1jxuUmPtyyZsOu235vpxiXWto5SNU11eLi4p2dH77zH1GfE6bhaU1+7o9WL5o3TuvcQd+ymNRKhCkAAAgEhOlo9XGYvrq5SvOEd20fUWfmQ0vdG4m9bCIaqIx7cHLNufgeIqKm57d3zZGUkJDQd7jvfPGum3dUJRElXd6wREqCS8b45utuNrs7y22vzo3EHiKitrxHV/eaeRYQEfVk3d+7d8OpuB6iNw/3nDh3L5ObdPkeGy1vBBe0pbsYa57wquwkImrPcjaRlpJUUj8a2UxEHfmBNqpv9yIhZ3w6vIb6k86YcZ+SlDK/k14/9PHU+go9TBWlJCRkl+s7+D5zP3omuv3dSz1v/O30pCQlJFQPWu5be93fP4/dGrlLX5m7qVnWzPpuNjvxwnyFWRISEpKMBaucMomIaKg60WmjlKSEhKb1vrPHbl09Hf485upWq733s97dAqrIa8tyBUkJCUkDx6untK4ntfb2dKS67NW/lTJARNRfHuF0Yt3FF31ERHVxV7cpSUpISCjtuB5fR0TESrpquvTdJym95vrrLqpvqJOUkCgrK3vx4kX8CCsvL1+moWlzfsfww9TD22jJwgkrzx/yQ5gCAIDAQJiOVn/9J0mBJ2pqaqSkpCIjIxUUFMRH2K1bt5aqqtle3P2JMK0IfVX9JK0uNqcz2Md/ndrCibqXjjyufZndEJ1eG5FUgTAFAAA+Q5iOVghTASdwv/xUEZpQGhidec834d7jzGtXnHQWL520/MS2WwkPg5Ju+6S4xxQFJ1WEIkwBAICPEKajFcJUwHHDtL29/dOrfgmfDNPE6qiknNvnT4hPX/aD1Ipx0jqT5A1F5fQmSGv9JKXxjeiWNVee+2XVhiNMAQCAjxCmoxXCVMAJ2hHTxKonSXkPbt1Q17BQ0t6lpGEqoaQ3Ze56mWU7lLUtGEuO7bj3yj+9BmEKAAD8hDAdrRCmAk7QwvT9F/qJFRHpzf6e3sZLF03UcTzkXx6bVhWa+KkTTBGmAADAAwjT0QphKuAEM0wTK8KSKiMzWgI8fUyWLpqoc+Gwf0VcenVYUkXoJ+9mijAFAICRhjAdrRCmAk4wwzTh3e2i3B8ZLpz743J73McUAAAECMJ0tEKYCjhBDtPUBn+foC2rV8tuvH2CWRadgjAFAADBgDAdrUZNmA72dbY2NPdwiDj97XWlJdVN3WwiImJ11DW3d/RziNPTXFn8Jjc7Ozs7O7ewqf/9WzmDXbXFpdVd737sc6inuTw3Ozv7TUV99+Af7EqgCHCYhiSUhySUBb8offyyLHi46yNMAQBg5CFMR6tRE6ZVLx6c3mgV2kPUk3x906T/mrbRJWWQiKjQSefAxbspPcQK3a08c9wE0V9++WXqlIkml9PKu4aIiAZrk06pfC224GTiEBGx+2ueO22eP/6XX34R19zjldnB+tPd8p2Ah2liRWhSVdif37gUYQoAADyGMB2tRk+YPnM6brw7uIeo49nlI0v+67+Uth9kFrOIim5rWp679aqbegM2G5xwf17d09PTmX3dRHLqfNuETmL3VMacWyK/xERH+XjaEFHnqwt7Nyw8FsdhD5YEBASHRVTze2Z/TsDD9C8sCFMAABhpCNPRavSE6fN7J9ftDekh6og5Z2OtskJdY63esbBuqnuovc/xTnI39QaaG58LzOAWXF9DwC4x0X3BdY3F8Rc2bLkT7n7UYNHZLDb1Zt45ZL5wr3tRXbvAf41PhDAFAAD4fAjT0WpUhumpndvX3A8OOW1uusWvvOCR0cF3YWpk75fSxF2/v9Xfatr6O8+yn1xevzuMRXUxzgc0ziQMEKfjtY/lgikTFm68ElHW0MHi8Hden4IwBQAA+FwI09FqlIbpZp3rxVR819DswO0rp9cev/77MO1rDLScfdg7IeCI1oqzcSXFeRG3rHRmbQ1tJyLi9HVl+tpq/PTPxVbubwT7JFOEKQAAwOdCmI5WozVMV5x7TdTItDTbv2D+tD23XNN7qDfQ3Njx8esuIiLqKnPbLqnj6H/L4Pt//ThZdOrUqaKTfvrXzEX7g2t6eruHiIio3NPUcON69zx+TuuTEKYAAACfC2E6Wo2aMK18eufomp2Pe4g6oo5tXa925hURsdOvr50pIvLLLq83Q9Trv2nlgevM9LKyspI3TnvklHSPeVzZMH3NneyW9ra2tvb6tIendios23LrwdFr0WVl5ZUhZ1dt3nUsvonfU/tTCFMAAIDPhTAdrUZNmNYkuV/cYfekl6jz+UWbvSbXM4iIqDxg+/zxsvv9i9nEirJRk5k4aYqoqKjoL+KWPmVVlSHHVExd3x8RHcgNuHzA0PLag5MrJomKiopOUtl09XnDEN+mNCyCH6aJFaGJuF0UAAAIEoTpaKWqqurj48PvUQwT+92FShzORzk5NPDuAiYOq6+7q7Ozs7Ozq4f7FGfgt9c2DXGIaKCrs7Ozs6ufPdIj/s81NDTwOEwPX9xV0PsytTZyWEvdk1dV4UlVYal1T4b5lrzu5+ed7RCmAAAwchCmo9WCBQuuXr1aI/hqa+vqG+rrampqamrr6xsa6mu5T9c1NDY1NtTV1tTU1NU3Nr3XUMd9hvvS223U1dc3NNS/X6/x3VYEWEpKytSpU3kWpupqGlttTKLf+DKTnIezhKS63Q++6BToGJLqNsy3PMnxPmC/bc6cubyZEQAACCGE6Wi1du3a8ePHi4Kgmjx5soSERG9vL2/+PZiamv407sdJkydMHPby7XfffPvdN8Nff9LkCeN+/klPV483MwIAACGEMB2turq6GhoaakFQ1dXV8exwKRF1d3c3NjTW19UPf7Gw2LZn957PektjQ2NnZyfPJgUAAMIGYQogpGxsbI4dO8bvUQAAAHyAMAUQUgcOHLCzs+P3KAAAAD5AmAIIKYQpAAAIGoQpgJBCmAIAgKBBmAIIKYQpAAAIGoQpgJBCmAIAgKBBmAIIKYQpAAAIGoQpgJBCmAIAgKBBmAIIKYQpAAAIGoQpgJBCmAIAgKBBmAIIKYQpAAAIGoQpgJBCmAIAgKBBmAIIKYQpAAAIGoQpgJBCmAIAgKBBmAIIqf379yNMAQBAoCBMAYSUtbX1kSNH+D0KAACADxCmAELKycnp7t17/B4FAADAB6M7THV0dMQBBJWqqmp/fz9v/luwtraWlJAUF5eQGPYy/ufxP/88fvjri4tLSEpIbt26lTczAgAAITSKw5TNZouKij548OAZgODx9fUdP358e3s7b/5zWLpEbZXpsgehl657nx7mcjvg3O2Ac8Nf/37whY17DRTkFXkzIwAAEEKjOEyHhoakpKRKS0v5PRCAP9DW1iYhIdHW1sab3WkuW37kyp7SweTMppgRWooHki66HZs/bwFvZgQAAEJo1IdpdnY2vwcC8AeqqqrExcV5FqbLNVccPLc9uy0+oTxkhJasltizdw8hTAEAYOQgTAFGBMIUAADgcyFMv7Cuqvh7+00eCtagPge7qyLiosGRkEZi16fftdU18yr6Tzc5UBx15qChTUjNlxjfqIEwBQAA+FwI02HrSr9mpc2QkZGRmW1+M75m8I/Xaivwtlk85ejzL733soiT505eft7MfVQVvF/PaId7ZuuX3g0Rpz3P2fynlU5VNFD65JTheD33/7gn+zLcjNTHaTj9WeFm3jdetunsi4YhooFsH5s1N1/2sv/NqsXBRxzO3E56G3xlAbt1jC19c3l0jdHwIUwBAAA+F8J0mMoDbZbMXbTO3ic0JOTyrs2XQhL+uNfaiwKOrZCyf/Wl95/varhptUVQE/dRb112UnJGRdvAl94NEfWVeO6etuZ+JbHrXz06stLi8X9cv32vvUx1xfScS/5knfbylITU/KZ+IupPvLhsvGXIv51bjtPKDcb7It4Oq7smKyk5q6qD9Z+O8ktDmAIAAHwuhOkwZZ7XVFQ39aglIqLG4qqGprrY8+sd/TIaB4mI1fr8prGdf+kQdZU+tjeS3PfAx1KWwZBVWL3PtYSIlea856DFrVedRETEznywc9epBxnNRNT/zH6NqiyDwWAoLz6fwiZWe4bPqbVXAv32yzIYsvL6O+4XELW8erBnzqRv//nt96JSC3dcSWqhrmf2W+2vv6zk1lhX7Am9hbIMBkNugcblNA4RUWdpjPvZTVe8vHYzGAy5OWttHhUTUX38pe0LZBkMBmPxgYevmj6eX0uMnfZCWQZj/vz1Dme2TVv7sJqoKdX3pOFG/yYioraMRweWyjIYDIacwSnvNwNE1J9yxXSXo29uNxG1x5822nMrKinwvAMzI+TEImUGQ3aJwekXXUREfdm/CtPq6Evm87ibMr3z8m3f5/rs3Xw9qLKl/PE+VanxX/3th6nSC7TPRpU1JFzTZzAYsvIaZscSe6k18c52+Ylff/ftD1OlFu25mdZGbTEntjg4pb49gt0WabdyniyDwZBfpHUji4iI2gsiXO3Nrz7y3MFgMOTmbjoawJv7OCBMAQAAPhfCdJi64+1XS30zdatLWtfbZ1o81k5cdy6qgkVE/fW+O3/UuJA5SP21kftk/iaqtPHcIybz4XEjhbk6Z1+ymgNM56gsOf68h4jY2eeXymvucivqpwp/U0XdtZceBAUF+Z9fv2zhkYDcyiibWSI/yxiddWcGXj+gsXCWeUhVf2Nh0u09C9QWLj/0IDQht7GfypzUf1I39nw9QNQdd15fUn3jdTcmk+l9xmDx3FU3Moi6SvzMJ4tMmGN+2Y/pf958/pKFJ+OTn504aLL6sOvjoKCg8OSixr4Ps2uKtFVWWXXYJZD52OOo7s+ik3TvlhOxupoq3hQ0sWigOPywudKyvU5BQUFB57Yt1dnqGF9DQ02pDmtkVtgxK2oSzy1esOpMTH7WFfUJUyXVrG8EM/3uHVCXm7Peo4SIleNtqium51xKRDVR57WWLjA56spkMr2PrVWR23T5WSWH6MWR6V8bnsxs6KpIZp7brPizrp1/WEjk88Dz2y76BQUFPThmqDbXwCmzryEv4cZ25aWL9Y64hCXlNQ9QwfX5PywzDcwfJGqPPK0tsczsziMmk+lxUm+R8hqnbKKOPPcNE0QmqWy7Hsj0P7tBWXWB7dNmHvyLQZgCAAB8LoTpcPU1FQQdVpWZMkFSUftsaAmLWMwt4luuxFWxiKi/gbl/mt617EHqrQw5NH/S5tu5nUREHU9ObFox73wR9QRtW6q+7ETKIFH+NQ0V3YMB5UPslOPzFNbcTH17LmW1s4nkultRgcfUpmy8kt5OREN5d/ZryVrHsImo3M905+b9UW+ruOiejpiumW/eEPXG7ZZavssne4iIiNozLmh/b+hZz2kv9ts/T9TCOa+HiLoTT+5cY3jO+bbpnLnal8t+P7fGkK0SK+2fcQ9e1oQf0BU1cCr+cIpn08tLWxcv2Bry9jeMym+brDK1DKgiop74fXOlVyxWn6Gy6UZyPZtKbumM17EJ5u6iNNhu+RSz8D4aeuNtqium51JFVOOzfd2y1VezuN/TDybYSC/ZfuFFG1HKGdkJ6x2ym4mIMu4YzLSLJSLqbygq6CEiorawI1uWrXKpJ6Jid5PtW44+7eWO5s1NjV9W7QwtZlPHE4uZy60e53Ofb06y4ROnOAAAIABJREFUX/GDsW8ztb1x36sitsOtsI+IOp4eMtPRdEzh/OV/B8OGMAUAAPhcCNPP0VueGh3oYbNSTkbzWFjKw+1yO669DdPGoLdh2l3KPLFS5mIm9w0DGc7bDKSNH3dRq5/5vKWa1wp7a+7r6Zsfj6wfot7HmyWmjhdjKCgpKioqKirMmPyPhceD/M/oyzgkExFRX96jE1vkLUNZRJTjunbLul3Mt198F9/XEdM188tnU8EVpfGmN7Mauc/3tz53UJt9OpHV9Mb7qI781VwiIupMvXJgq8ap2OrCgCOr5ovNVlK39cjp+GheSWdn/2x+N7+FiIjTUxmwT8zoXvHQ+5fros6umvj3iTLKcxQVFRXnyk37x4/Ld3kVExGxW4OtZb4WEbOMrieiodybBtNsQluHiIg4delXNk1Wvl5I7DwfU10xPbcGGko6oqG3fN+Td0ede0N3qGw97ls8SGkO78O068VlnekHHndyiKgn28NMWVFRUUlWfIKk6hrXCiLKvGtotvFgWD13E3m3NH5ZtTO0hEPZjrI/m93Pf3vuaW9DzJmlcudS2U1ZD211VW4WEBFRe6L9HnONM88RpghTAAAQQAjTz8cuv20ww/jsrVNrla1uP68ZIiJ2Z8QhMf1r2YPUXcY8oS3tmM5dtS/truVauW3h/UQdEftXbrC55OK4ecM+h/AmImoJ2CyuY3bq1iMfb29vb2+fgLDYtLz88NNa4sfjWEREPbluR00V9oW/DdOt63c/ruNulxumvnlDVOuyYor5nYwGbmn1NIQfllG9ljPUnOdtp8U4n0JERO2vLlptXHIqkYhaChIDfW5sXzZvq21Q0ftfcc+9rTHFwjmP+wV3b4Wf1bQ1H4dpVdjRrQvkd9728/b29vb29g0IjkgtaeojImqKttyxVU12yjz7kOpuDhXcXjXNOriZRUTErk25YSaq9bDu3RFT1zrivL6gt26NZfi7S+jrPQzUdp4MrWJTqv2vw/RQJHuwo8j7xMI56056e3v73DlsaKC9yvltmJpvsol42+Jvw7SYTeX31CdtdXnTwn2+qyrooIza7QJO8+uHh7SVLmUQEVHri9O7TDXtXyJME8pDEipCEaYAACBQEKbDws4LuP3QJZp76VNPwu55UvqOT9xt5srtvlPKIuoM36Ug9t3iC3kc6q8N3yvxt1k6lzKIiPXmxk6txVv8momI+mJPmW1SmPi9+tGrT6o5RDRQeHWFwtobSR/fFoldG3lq+YyjH4WpPDdMc12N9bRNPcq5qxXdWzlNx8w3d5DYJZc1ZstZ+3AzLd9jo4TSsZR+as9/ZLti9ocwtdyoevLDLaxSbRV11596+f4OS/1Pdk0SN7qWziGiaq+1M0XH6dwp/dBuvVku+/WXbmD+LrEan+xUWLTeKyr6pIa0tI1PdUfhXa1x0xhbg5qJqOfZldWMZVdK2DSY422qM03XuZyoN/H8Bsb8jS4FHCKigluaSquOBhSziBJPM8a/DdPuZw7Lpph691BHxmn9ryQu1xIRZTsunaqk71pFRJlOq3R0dvpXc8fw5qb6VP0dIUVDNJjnsFha8UgQ91hwtvM6SZXTmQPUmuVio6X4cZguQ5iWhSRVRaY1RKfWhCciTAEAQGAgTIeF01zgd9Z4ocxcZWVl5VmSSy1uxVb0tFa6rpMRl5Gdu1DBaNv6Bd+oX8wZ4nSXx5ycL6GzYc18BWVlBkNZ09av9O235t0vzq74XuT/1nSIb+K2KKfpjf+xNSoqCsrKysrKyguWW/u9Lgw+rjbRJopFRNSd/eCgkcSO4D4i6k65uE7pq3ESSyxvJrdSzQONcerGHq/7iTgNuVdXis6YLa+srDxXVmP3nVfV/USt2S77FoudSiIiorYE+z2mmnuuuV405e5JfL7++eDctg93WGov9N47b6qU/FxlNeW12/YbK+veKRn6EG8DrUUR18xWyM3hvl1Zfe/9Vy3UHrVVTln9YlgTh7qfHVKcusIxLPa6sZjmZgsjRVVlJVmGjOm13EYOUV+mm5H6OI07RUTUX//Cft28GVPllJWVFeW1tzvFlnUMEtHTI9O/NjiR2UBEQ1Vh+2b8fZzMUp09Z29un/+jlLLyYoPFC5W0Nix3KiKirpf2a+S/miC59MDdjHYqv73wh2WmgXksoqG6147LJ09nKCgrz1WWX2F5P62WRdSUemfPEimHVCIianl6xNxo4fFnwh2mYSn1AYGR+7fvWWblfj6k7ElyBcIUAAAEAsJ0uPprsqK9XF1dXV3dgzJrud+CD1TEhz5yc3X3SqpuyI/PrOjk0GBPS+XrrPLq3DA3V1c3/7jUhg+b6KlNiwuOyyjv/iiLmjPCfd1cudv1js1r7mooTo0vaOYQEQ11VhdkPn/TOERENNCYl8j09vCMTqvtI1ZNalxKVm0nN3AHymOCH7m5urq6+z2v5G6b1Vmdn/ysmBtFg20lebkZufnZr0K4e/KMzqn/6Jp87kDSwnzdXF29A9Lqemqysqp6ftNuneUJ/q5veUVl1vRRf2l8eGp+0wAREaclJ/pFVtGr60YzrAMzn3t7urp6BEWVcq9xGuqoyUyJS63kXsZE3aVp4Z5urq6uroGvqt9ewkQtRc+iM4o7uRvrrkgI9Hb3DnpZ0lKb7uPh6uoZHvEys6IstYJ7+6n63JcBXh6PYjPq+2mgKjk2Nbu+m/tR9JVGBXm6ubq6egYkvD2kOtBemZf84u3/HbBainIyXxWNwA8T/I4Ah2l4WrOvm8cqFYV/apw54FMWm1qJMAUAAIGAMIUvZ/DNTf2pln4Nn15TCFRXV0tISLBYPLrz/+eFaZOfh7fx0kUTdRwP+ZXFIEwBAEBAIEzhi2H3ZF1a9i8Lz4puHnxTLvAKCgrGjRtnYWGxb4Tt2LHj6dOnyzQ0Dznu/ESYVoQl10ZnNMS/6Q71C1ivtnCi3qWjwfWJuU2xmXWRrypDXyJMAQCArxCm8MVwhjpKXkW+ru4d+vS6Y195efn48eMPHTpkb29/eiTZ2dnl5uau0NSy+dMwTayKTCxwdXEz2XBUZ8tpbaM9csorp8zfMt/khL75seVrr9q4pwemVYchTAEAgI8QpgAjoqamZubMmdXV1T09PV0jqbOzk4hWLNf686/yE2uik7Jvnjk8+ed5f5+y8KvpmuPk1kxlaP9LbPH/Tpn3//5rne6Fp75ZdeEIUwAA4COEKcCIqKqqkpCQ6Orq+vSqX8KnzzGtCEss9g1+Zn8t8JRThN3RC+oLNSapHzI5xbS/E3TsSuSt0LygV5V/dmdThCkAAIw0hCnAiBC8q/KDEyrCkutis5qe5feG+QeuV1s4Ue/ysdCGpLyWuKz6J8k4xxQAAPgNYQowIgQvTHFVPgAACDqEKcCIEOQwTW/2dfPQV5H/Th33MQUAAEGCMAUYEQIcpqGvqoOepF676WHn9PRBdHl4En75CQAABAPCVAg0ZXrZ6WlpaRna3k/r6cp96Pc4KOftJTnd6Q/tXKLym9nU/vzG7nW62lpaWtrG5jeTO4iooyzy/No1+tpaWlpaWuannHz93W5cvvO8kfvOhEvXXL1Sm/g3LQEnwGEa8rIs9FV1VGZzXEZtRFJ58HDegjAFAAAeQJiOdf2VUXcOquqsd7C3P2hx0ivh4aX1B+2sQ9/+OlOzj/H4NfZRJQNUdXuZlKbZobP29ofMtdSWPygkVnncGc2/Saw5Ym9vb29/xz86MenhHtV5G46ndBHn9Tmzlfrn/Uo6+Ts7ASbIYfrXFoQpAACMNITpWNeRdH77avmzBUREjbVVFeHXTY+cOf7k7ZHOFuYWSbMr8WX9VO1ivO4R9+flEx1mK515TX0lUZe3yR1M+2hjPaWuu5Yan/F44mFpvN7OtWSA17MZRRCmAAAAnwthOtaxmtJ9z2jOUVpl7ZTOIqIOn7UHTvw2TMtZVOtsIK24aMWqVTpqSlIqF3OIODUJl3T+MWWu9qpVqwytHAKLhoioO+WajQFjhpLhuaCMFvzy6J9AmAIAAHwuhKkQ6K544XzaYpOupupGx8ePr5mePncqupn70rsjpgNU42yopL3J6sixYzbWq030DsdWDVW+uGz4L9k11seOHTtx89HzajYREevVsQX/JfJ/aV3I7OfnnAQfwhQAAOBzIUyFRkPSzTVymnuX687fddYurI77ZHfkzpmbL8SU9FG1i5HR/Zw+IqL+9HNqP5uHlBVHX7WYvSfu4430F7s67F9tpLVo8Z7bodxShT+GMAUAAPhcCNMxjlOf9SouIJUbnDEHdu1ctW3duuXG+yLbiYh6n+6Sm2v2KKt9iCofGBndz+knIupNOKH88/aIquKY34Zpc+yRtQabb+aU5lzdrb739ssGpOm/hTAFAAD4XAjTMY7TkhN6yUR9iYmJicmSxao7rz8vyk84YbFg8SIDExMTVUUVk3sRdT1EnJJrGqKMRTpGJib6ekoaho5pjeyK+LNLRX5U0jcxMTExsbzoygy6YLVi3dmAWiJqCzNTk117NLKKxe8ZCiqEKQAAwOdCmI59bUVP7x+2tra2Pnw1MKmOiKjzdcjtowetra0PX40q7yEiIk7H68c3ztgeOmhtbXPcMaiEQ0Q99ak+DqeO2FhbW1tbn3v4OCY2IiYyrpJ7lHSgKNDJl5lWP8i3eQk4AQ/TxIqQxIpQhCkAAAiUUR+m1dXV/B4IwB/o7e2VkJBobW3lze40ly0/cWNfNWW+6Xz+ySWv63l2a3xWS2xe16dXfr9UUvpVr1PzVBCmAAAwUkZxmHI4nJ9++mnFihUbAQSPvr7+V1991dnJo58gWKK6RFR8/AojVTW9+Z9c1PXnaxmpaRktVdf/9Mrvl+VrFs9kTGUwZHkzIwAAEEKjOEyJ6Pbt21ZWVrsBBI+lpeXly5cHB3l0rgOTyTxsY2u1d/8+ywPDWPbLzGJIzJTaZznM9Q/sszxgtXe/zcFDjx494s2MAABACI3uMAWAv8be3v7IkSP8HgUAAMCvIEwBhNGRI0f27dvH71EAAAD8CsIUQBghTAEAQAAhTAGEEcIUAAAEEMIUQBghTAEAQAAhTAGEEcIUAAAEEMIUQBghTAEAQAAhTAGEEcIUAAAEEMIUQBghTAEAQAAhTAGEEcIUAAAEEMIUQBghTAEAQAAhTAGEEcIUAAAEEMIUQBghTAEAQAAhTAGEEcIUAAAEEMIUQBghTAEAQAAhTAGEEcIUAAAEEMIUQBghTAEAQAAhTAGEkZ2dnZWVFb9HAQAA8CsIUwBhdOnSpZMnT/J7FAAAAL+CMAUYCxJevnRydr7m5DTMRVNPb/GyZcNfn7vcefAgLi6Ol/MaGhoKCAi4cePGNeAVZ2fne/fu5efn8/IPDQDAhTAFGAvUNDR++fvfl06btlRUdDjLCnFxLXHxYa78dpk2TeLrr+UVFHg5r46Ojq+++kpFRWUp8Mo//vGPcePGRUVF8fIPDQDAhTAFGAvUtbR8162jgABycxupxd8/bscO5QULeDmv1tZWSUnJ7u5uXu5UyJmZmTk6OvJ7FAAgpBCmAGOBhra2y+rV5OZGd+6M1OLqGmxmprJwIS/n1draKiEhUVNTw8udCrn169fj/GMA4BeEKcBYgDCFLwVhCgB8hDAFGAsQpvClIEwBgI8QpgBjAcL0C+qqTIkN8vZwc3V1dXV1dXtR3DXIy93zG8IUAPgIYQowFiBMv6DX1xZJTPlJQk5ZWVlZWXn+qbCaXg4v989nCFMA4COEKcBYgDD9gl5fXaxjey276zdPD1a+CHzk6en5yC/yReUgEdFga2VpaVJmZmaslyczsaC2trK0rqWqKOU509PTNzC1dojdmBsV4OnpFfiyuo+IiLoLo7weeT7yDopOqO3nbra/Lv+pj6enp7d/EJMZ8ORVUTOLiHqKE8N9PD09Pb38UhuGeDh5hCkA8BXCFGAsQJh+Qa+vLtY9ciOv76OnOJzajBtrlacpKikpycrKKe24X9hK1JPkZG34vcQCHTVppZWnfBODr+3autlk6wZTLSXFKf8rv/nMGbud2osVlSQnyW/xym7qrH5x9+hq5blKcpK/iM/aFdxMxOksjrA3VJ6upKQkPu5v//jf7zXsmG/6BxtTz29RUZCUV1JSkvppyS7f1OYBNs+mjzAFAD5CmAKMBQjTLyj7pvqSVWvPOPn4+Pj4+CVV9Aywml6f1ZupcZ/7Y0j9cZfXztW710DsHPctkv8zwfhCMjdiU65oz/pe4UhkDRGln1X919fjNntWsIkaHm2cNO+A35sY54uJHCKi3uizRvJrPDqo46nDXhPV83lEVOO73mKHTWgDUUf8ETU5c4eMAe5ozi5U3ub5uoVnh00RpgDARwhTgLEAYfoF5d5ZITd9griMgoKCgsIcu4i69rasK+o/KG655OXv7+8f4H3d1kRtyuZIoqx7G3Rl1vjXcd/HeXFGw3z/hZROIqLWxzultl15UTVERJ0hB0UnbvduYlFremigv3+Aq+M24yUqV0uoOerYvnX6znVE1OC3fo3BJrdyomS7+XNU1xy/Hxjg7+8fyDyt+42iLbOUZ78xgDAFAD5CmAKMBQjTL+j1NVWdw1ezOt4/welMuaT67S9SSgrycnJycvIKSsqrtt9+TeyMuxtXzjLwqny72ouzy0z32Ce0EhE1BW6XNHeMLxsgovbgg2KiO1yTn97apTZDVk5OQXbWNAm5hTdKiZV2c8+KX7RPBwR42Ogp6a69mzlA7ISjS+aKTpOWV5CTk5OTl1dSXmj+MKOFxavpI0wBgI8QpgBjAcL0C3p9TXWl9YXk+vdPDHVkPTCaYeRS+5sVe5LvbFg5y8Crgvvw92F6Po4bpiGHJaasO31E75tfjqcQEbESzqxdNP9GBbsm2MF48kzlpYsXqy41uxJcyiEiVuoZVZ0d114M8GKufwBhCgB8hDAFGAsQpl9QxgWlpbtPJ3yUoUM9+Z77VVdZXmWGhoWFhYWFxSS8aeJQX9I1w6Wiy93KuGtxnh5bYLT1+PMWIqJGn02T156KKhkgorZAy/Hfm5y7fWiOjN7JkLAw5k2zOT9JKVwuGyoLcTtrctolJiYmJiY65ll2ZRubaCjj/lajdVsuunL3FRb+sqClHxc/AYBQQJgCjAW8CdNQc/P5ixfzcl49PT2SkpI8DtNiv90Hb3rmNv/62YGih+ZzGTIyMjIyMrOXrjv/cojYBcxTB9fbRb89tsrJcrU6e8Utu5OIqP3phbUOnum1LCLqenHTcPW1qNr6WMfF8jIycsuXbT3r4rT9URmrqzzquukiURkGg8GYLSmxZKdTdGMPEVHG3e1actydyTCMriU39fNs+ghTAOAjhCnAWMCLMHVx8d+0SU5Jqbq6uopXsrOzZ8yYUVv72y/RxwZOcdB2HfmlV/K4D9uZm3WMDJyz+TsohCkA8BPCFGAsGPEwvXuXc+fOJT29H8aNO3To0D6esLa2trCwmDBhQkNDA78/4BHRXxhuY6a43No1Ojo6Ojr6trXemh2noyr4PCqEKQDwEcIUYCwYdpg60b0H9PDhr5b794YTpmwnpyt6eqLTpt2/f/8OT9y9e9fR0XHKlCn19fWf/ghGp5aMR/tVZ0lJSUlJSc01vxDH03MW/hjCFAD4CGEKMBYML0ydyOnmkOPprkOHOj8stj0Ol9h37g7nHNMQM7N5ixbxcl4dHR28v/hJyCFMAYCPEKYAY8GwwtTpPt1zbDOUeyYiEisiEiciEiciEi3y/2Sobem960p3Px2mvL8qv62tDWHKYwhTAOAjhCnAWDDsMD3fqi8TJyISJSISLSISLSISKSKSpmrWc9dNMMOUL7eLEnIIUwDgI4QpwFgwvDC9R3cvdpqqp48blzxuXMq4cSnjxr0aNyXfcG//XReEKXAhTAGAjxCmAGPBZ1yV7+T0u2V4F+YjTIUDwhQA+AhhCjAWfF6Y3r37q8XJCWEK7yFMAYCPEKYAYwF+kpQnOIN9HQ1lTb3vHg/2tlTkZaWnpqSkpGSVlFZVVha9zkhLSUlJSUkpqO1isbrri3My0lJTUtJel3VyuJvoqivKyS+q6+V82G5/a21xXn5Fc88Q7+f0OwhTAOAjhCnAWIAw5QlWVbK75eyTL989roy5uHrqt+OniYmJians2bFNS0vh65+miImJiYmJbbqV0VAZsk1u2vjJ08TEZogusQ0u6+Jwequf7J3+3+PlNj768GtWrTGXDL8T+dHgZEwTX6b1awhTAOAjhCnAWIAw5QlW1Su3PbOOv3j3ON//ytGtts8GuY9qPUzW7NjpXfZh/Wr39fr2wdkdLFZj8GGZqZYhvaz2ypeOi2S0zUzMHpRx3zdY/fSi7aL/+Z/F+2zDBeGHBBCmAMBHCFOAsQBhyhO/PWJaFHTloPEW57Tc3Nzc0rrMB+vXbjQ+F56bm5tbWNfez6Y6z41rrj2tIiKq89k0wzqqZ6C17NmtdTrWJ+wM5h1LHSQiduaj6+d2m5iuPrBzfxDCFACEHMIUYCxAmPLE777Kj764WvSbn6dOmzZtmu6JI3br1jG++mHStGnTps2z9X/TQe0+ptrWtx+nZue+cjuyZKd7wSC7vSj68ibzW49djq1ZfDaDaPC1m+PRk5cf3Ni+Z4slwhQAhB3CFGAsQJjyxG/DtCDw6hEz68jWvr6+vn5Wuft6k20WD3O4j4bYHKp/ZCrzy7hJU6ZOnjD/QGRtHxG15UeeM94aVlgUfNtyxdXc1iSn07s3hpdXu5tuMUOYAoDQQ5gCjAUIU55gVSW7W8nap757XBRw9biF3TMW91Gt57q1e6wC6z6sX+O+0cAhOLO6JeeWySy90y96iDqLnpwz3BzU2VccdmXHYv3dhxwOm/q3UNmDtQhTAACEKcCYgDDlCVZVsovF1O2ehYWFhYXlNU3pPpftTA/EvL19VLWHib7x6vNPCgsLCwsLq1t6B6vc1+qdjyzoJ+pOuWUoae5T39Vc/MRex8i7iYaqnh6d8//+12TN8684RDk3DDdt2BlQ9+f75wmEKQDwEcIUYCxAmPIEp7XokfmEiVOmTp06VUxji6OH/6Prhx0S+7ivNkYeXa84cfKUqVOnTp06df311LrKKJsdd+IKuomorzHQbsEu/zf1RS+ctu8Nqiei5udXdulpn3rBIqJ8913W+49HNvJxcu8gTAGAjxCmAGOBhra2h7ExeXnRgwcjtTx6FLl1K+/DVFJSsrm5mZc7/QT2IGtgYGBgYJD9Ry8OcV8cGPiDVzm/f0oAbdq06cSJE/weBQAIKYQpwFiwRFPTQV297Pz5shMnRmo5d+6egcG8RYt4Oa+2traZM2cmJSWVCYqKyuq3qiorKsorKioryt+9Vl5ZWfXu1erKivKysvLKDy+XV1Rxn6uorCx/+0xlZdXb1ysqP1qVr7S0tI4fP87LvzIAwHsIU4CxwHzLlonjxolOnCg6YcJwlmlTpohNmTLMld8uEyd+/+238+fP5+W8urq6vv/++4kTJ4oCr4wbN87Z2ZmXf2UAgPcQpgBjQV9fX2t7e3Nr6zCXqpqayurq4a/PXfwCArS0tHg5r/b2dhUVlTdv3jQDr7S3t7NYLF7+lQEA3kOYAggjJyenixcv/oU3dnd3f/HB/AkOh8PjPQIAAB8hTAGEka2traWlJb9HAQAA8CsIUwBhdOTIkX379vF7FAAAAL+CMAUQRghTAAAQQAhTAGGEMAUAAAGEMAUQRghTAAAQQAhTAGGEMAUAAAGEMAUQRghTAAAQQAhTAGGEMAUAAAGEMAUQRghTAAAQQAhTAGGEMAUAAAGEMAUQRghTAAAQQAhTAGGEMAUAAAGEMAUQRghTAAAQQAhTAGGEMAUAAAGEMAUQRghTAAAQQAhTAGF07NixAwcO8HsUAAAAv4IwBRgjOBzO0LCXw7a2ey0th78+d2FzOHyZGpvNHgJe4fDprwwAQAhTgLFh//79M8XFZ8ycOczl2++++/qbb4a/PneZKS5ubm7Oy3n19vYuXLhwBvCQuLi4l5cXL//KAADvIUwBxgJVDY2DysoJhw4lWFp+erGyemZpGb93b4KV1bDW5y42NmfV1OSVlHg5r7a2tgkTJjCZzATglUWLFh0/fpyXf2UAgPcQpgBjgbq2tpeJCfn6kovLp5eHD8nZmR48oIcPh7U+d/Hxid62TWXhQl7Oq7W1VVJSsr29nZc7FXKbN28+ceIEv0cBAEIKYQowFmhoa7usXk1ubnTnzkgtrq7BZma8D1MJCYmamhpe7lTIrV+//uTJk/weBQAIKYQpwFiAMIUvBWEKAHyEMAUYCxCmI4WTemHpAiXZIzEdA3wbA28hTAGAjxCmAGMBwvT30u+t1TrpUdbG/uu7Z9cEHVq47aDTQ9ud8/Z65HUPERF1lATe2mfukfdXNtjXGOe83+Rexm+fLw09Zn/88vPmvz7ULwdhCgB8hDAFGAsQpr8Xe1js2zVncxr/gzClgYaCjLp+oqGmrIK6Hu6W2nJvWavJOqT9le311fqfUJ9m9/S3z+c6G2xcszOo4T8Y6heDMAUAPkKYAowFCNPfe3pi9sRNF/PbiHqKH5855vMqwEaRITNbefXegKya6FMrZGRmK5gc8qkkKgl44OX/wPmC7UoZGRmGxqnHeV1vt9EZZ2+yVEGWIT9nme7N10SsluTL+jPG//CPv48TY6wwu/eaqDP9rtWS2TIyMjLK26/GVH/Yf9/LC+uXMmRkZGQUVE4+7+UM9efd38AQ/ekf//PjL7OXGp6Lb+OuV5twb6fSxG++++b7KRLzt11+VkdE2bctdBgyMrNl5W0Di5vLouz09nq87iKi9nTXPbo2wVUcIuotizqtNVtGRkZmtsbuC8/f3rmgJOjwujmzZWRkZNSPBeT+hdsZIEwBgI8QpgBjAcL097hhWtBO1Jd2UvHHGQq7ncJDfe/Zav70wyxN7ROuISHOtqtW6O55/Oa1155Ud5bmAAAgAElEQVQF//p6odmFRyEhwSdXyUqtu/iymkM9sfY6Ess233kUEhLiZ796ydxVN5L6mvMibu00VBQ3vRwal1jUVh1zznbtSmuX8LCw0Mjk/Lqed3sv9d+irGfk6BwSFhZ6zXz5XEu33K6O4mcetuuUphjbh0Y/y61/e9Jqb2NR8t29izQW69i5Rr7Ka+gt9b1y84ajW3hYmJvVPDF9+6g3eYFW6gwL95z6LJfNMkt2+Vf1EKc+/aqV0nyLq2FhYWFOtqtWrrEKLCcq8TDfsdHirHdYWFhoTFZlO+vzPzeEKQDwEcIUYCxAmP7ehzDtSTm3bILx2bRuIurLubKJIbbNvZGIOBnnDJer7AuICbBYo6p9M7WdiGgo8fBs9b3Xk9o6nltJa1kG5HK/wG9Nv7jyewO3GqLBCreT+guvc88xLfPcqiI///BvTxrtTjq+UMngwrO3ndrkYTLN8H72AFFX5MVVDIeU34611HvTTjObqE4iIuqqKKjjns5KDZ76klvuZzb0tHmYTBLT1NaR1DjwpHGIqLvA205DdtWDOu7725iHNhoZP6xmFzosnrlki2fdX/i83kGYAgAfIUwBxgKE6e99CNOu5Et604/GdBMRtebcO66/4Go2EVFvyiUDvXm7vYK9zXftsIl/+7V3mZO6zHrrkPJXd+aLmt7KbuL+cnxf81MHNemTz9nU+uaurbaKIzcuB5pLgs9tVBWTkJu/6/rL9+eItodtnz3t5ylSDHlZWVlZObnpP/+30rmUXuqvCzyzUvp4/G/Hmu2ydst6y6B30yzz22+sIicrK88Q+9d/69963UjUX+S44h//+09951oiIup47Wox/b9/FJdXkJWVlZWXnf7DDyqrrmRx+mtz7+/RVBaTll9xKrik+y98bAhTAOAnhCnAWIAw/b2Pw/SirphNSAubiFpe3zn8Lit7ki8Y6M7f6xPqbb7Twjq2lfu+ktuqi3eciq4t9l4ltuVuZgP3iGl3bcghadWrWRxqy3Wy1Z538cPFT12VmRFBLgdWLdyw4+Fr7tmp7SHbpHXNjt3yYwYGBgYymSFP4tOrujnUXeV/eqX0yWe/HWu2y9qtG6yC64iI6p8c0jbU2efoHRgY5GqjOn6TU2Yti4q8VuoYrlgkvfLhayKitrS7BxZON7sezAwMDAwMZAaHR6Xk13YREbHrcxKCmde2LlTe4xhf9fnf5SNMAYCPEKYAYwHC9PeeHpeZsPFdmOpMO/g+TA9pKb8P01U68/b4RIVbLfrnj8ZXEzqIKP+Gporx2dAy1lDZNc3ZstbeDRwiopyHGyWUj7/qJerIub1bVfZgzG+u9n9zcZnBqr0RjURENFh2R1/J6NyTrl+vQ90VfofVpm9n/vZQZraLsZ62uWcZEVHpnfnjl1sEVBNR5+MNjH9qXUuvS/LUnr3yVNJzb5PZ4mr3MogGq2Mur1fRvFX6b6cfs3X6Kkvn7J5/u8K/gzAFAD5CmAKMBbwJ0xAzs3mLFvFyXp2dnX/9dlG2Yt8Z2ee1EXUm2mv8bMlsZhNRc+b1fUsZZ5KIiLoTz67QkNvmGca0NNWbo6trrqWoqDBljtHFsOLOQSJOU94N3akzpGcrKioqMjStHqRV9xPRUOOL68Y//u+k2QaWvi9ex1zdrKioqKioJD5X+6hvesu72/C3FoU5rF8wl6GoqKioqDhn0Ta3/F6ioe4cj62T/s/PUsuMLz5r+zDW7pTLG+Z+M27mwt3XX9XUxp/WV5wlrqCoqG6hu+TbDU7XDivO0tz/rILN6c64YyIx3Sysmtg9tcleBw0UZ3N3oDhvw+nQKmJlXrfSVVRUVFRUmKa64f6z8rfnqn4OhCkA8BHCFGAsGPEwdXIiFxfm5s0MefmS0tL8/Py8kVdYWJiYmDh9+vTa2tq/8Jm0Fic8zSnvHiQaai/PeF7YyOIQEaurqjD9VVkHEdFQe1lmRnJ+XeLd9bss93rEpUV4eXn5vShtH3y3jYHKpxH+3l5eXr6Pk97fCYrd11QYH+TvHfq0sKa5MiPKy8vLy8vLNyar6tcHQtvexAd7c1/09ovNax0kIhpsL335OMCHGZ5e3f/RugPNhSmhgb5+8Zl1A0TtOS9Cfb28vCJzC/NfFtcVpETEFjaziYg4XVXpMSll3COxg82vI97uwMs3Mrmsi9hNmc9CuHv0Tyj9K9fkI0wBgK8QpgBjwYiH6b17fTduHNPQ+Pq774yMjQ0MDFaNPENDQ01NzZ9++qmxsXFEP72MG2tMTa1iOkZ0J6MGwhQA+AhhCjAW8OCI6eD9+/fWrJGYNSs2NjaGJ2JjYwMDA3/55Ze6uv/k9keflnJFx8RkW8jI7mTUQJgCAB8hTAHGgmGHqRPddyZX118tD+7RndufblM3t/AtWxaoqvJyXoODg5KSkn/tHNPhay9Ly8zMaej/9JrCAGEKAHyEMAUYC4YVpk736O7l7h0Gb6Sls6Wlc6Slc6SlX0vLlW2yHnByJqdPX/w0uq7Kh78GYQoAfIQwBRgLhhem9+ne+VY96TgRkSciIlEiIlEiIhEiImmLN/fcdaO7CFMgQpgCAF8hTAHGgs8IU32ZOBGRKBGRaBGRaBGRSBGRNFUzhCm8hzAFAD5CmAKMBcM7x9SJnG6wTv7/7N15WIz7/8fx29nPcQ6OncM5VCjTYldaVFJREirJvlX27LuSPcmS0J4KlX2JVFJKtIr2TbSrtO+zvH9/FIez/L5xmMnM63Hdf+iee/l8plzX85qZ+54tpaamJW+WV6bmFbsOcZxc8FY+tECYAoAAIUwBhMEHXPzk5kHe3u8t7q5tuvgJYSoaEKYAIEAIUwBhgK8k/cy4NWkX1+tN1tKePGXqjOlTJmlpTVq40S2RiJqyLu6bpaWlpaWlNWm27b3E2BtHVk/R0po0ZfoM/Sk6k7S0Jq30flrOI+LWRNsvNF17MZmIqDrrxmnLredTiYioOe2K55l9lzIEOcE/IUwBQIAQpgDCAGH6mfEai2L97I8d3btprsYg6Zm7jh495n4xMjc//NQG7Ulz1x05evTo0aM75mpPNJq11fb0yaNHrWcPG6w+08Lq6NFj5x7l1RGn6eXtpSN/HzpE/mQ2ETW8uu+wUHniLL88opc39i7VWGkT/UrQk2yBMAUAAUKYAggDhCm/FN93mL/Cv46IiBoTHLZOUVzgld7U+mDZjTXKWhtOPSMiCl638Lj/8zdfCsqpybmyRtf86OFlYye6ZBIRcauiHZcaLN1+PcBl2yyDrQ9q+D6Vf4EwBQABQpgCCAOEKZ+Up123MV7sk09E1JjovG6J9pqgd76Rvjl4/RTT9c6JTVRzY7nJAZ/44pb1nJrsqysNrCOeP715cLqWS3bLysIQT7PhYiP1ze2v53/U19p/FghTABAghCmAMECY8sm7YVoVc2LLQqU9D3jvPB6xX3Xh5uMxdVR7850w5TS/uLVu1uEEIqpPcTPQ2vukmoiICoLXDmIYsekXCvk9j/8HwhQABAhhCiAMEKZ88m6YNqd6blimb3bznTfh628v0zdb65HKpprrf4Ypj510ZsLvPWXV9WfM0FGX+/3nYbseNRO9fuxzeIbR9FnTFljsj60XzHz+AcIUAAQIYQogDBCmfPJumFLtE8c1yiMMT6a3PlgRunfiGF3r8+m1RGVXl5sc8Il/RUS8xsSTCtLTVlvt2bd37/6925fP1lQ5klCef32fiYZF4IvCwOPGJhvOJLeXNEWYAoAAIUwBhAHClE9eJ1/crTPzbG7LT41FsY5b9ZUUNA0NDQ0NDbSmTDM7FZheRURUdGHelF1nY14RUdOjPaOlLa6UvDlGXuCBCWJ6i7fMnrT6WFYTUVOawxpVtelH4isFMqW/QpgCgAAhTAGEwQeHqYsLuboiTD9YY8Xz+LshmbV/ril7dv24tZWVlZWVle3l6LI3Hzitzw4LjMssbSAiTla4R2BSUTO39aG615kPHdw8bty4mtbQsqYk7tZN7zsZ7xxVgBCmACBACFMAYaCtp3d5/ny6do3Onfvfi49Pia1t7sGD5Ovbpu1blqtXw1atUuJ7mMrIyDQ0NPDzpCLOzMzMzs5O0KMAABGFMAUQBhqamiO6dp0zcuQcObn/vQwfPnHQoPHi4nNGjGjT9i3LyJHjevceOXo0P+dVWVnZuXNnfX39OcAvPXr0GDRoUHh4OD9/0QAALRCmAMLA39/fct++zZaWm62s2rKMUVIaPnZs27ffbGW12dJy1969ly9d4ue82Gz26dOnt23bthn4Zd++fdbW1vHx8fz8RQMAtECYAoiigwcP7tq1S9CjAAAAeA/CFEAU7dq1a8OGDYIeBQAAwHsQpgCiCGEKAADtEMIUQBQhTAEAoB1CmAKIIoQpAAC0QwhTAFGEMAUAgHYIYQogihCmAADQDiFMAUQRwhQAANohhCmAKEKYAgBAO4QwBRBFCFMAAGiHEKYAoghhCgAA7RDCFEAUIUwBAKAdQpgCiCKEKQAAtEMIUwBRhDAFAIB2CGEKIIoQpgAA0A4hTAFEEcIUAADaIYQpgCg6ePDgzp07BT0KAACA9yBMAYRBSEiInb39/iNH9tvZtWWRV1UdMW5cGzduXY4csT1x4s7t2/ycF5vN9vLyOnjw4H74Ajk4OOTl5fHzDwYAvnQIUwBhMFFbm9W581Rp6amSkm1ZZo0YYTJiRBs3bl1YrBHdu48aM4af86qqqurcufPEiROnwhfohx9+8PPz4+cfDAB86RCmAMJAW0/v0vz5dPUqeXt/ruXKldCVK5XU1Pg5r/LychkZmfr6en6eFD4VHR0db29vQY8CAL4kCFMAYTBp6lQPY2Py8iJHx8+1eHreXLpUme9hKi0tXVBQwM+Twqeiqal57tw5QY8CAL4kCFMAYYAwhXYIYQoAHwphCiAMEKb/jFOZEX499kUNm/dJh/VheE0FT26EpZQ2cgQ4iE+muS4z6urNJwXcNjylCFMA+FAIUwBhgDAlIqL6jJBLZxwcHBwcTl+KK2ki4qSc0Olldjazmvt5x/n/4pRft+g9cd+D0kYBDuKTqXxhP+/XfmuvNbXhKUWYAsCHQpgCCAOEKVFZ1E2bOVqayhoaGhoaCiqG1gFp5fWZrsaD1/rkCfIFU6LGoG1D9G0jy4QiTKtyncwHsLb5I0wB4HNAmAIIA5EP0+aCuzsnyaiZn0tpaVBO3Gmby49flKSdnSe58WL0PU8PRyeXC9djS1rfTudV5UScc3R0dHG/9iCpmqj46dOsx9H3gi85OV6OfllHVBB8zcvJ0dHF45yvt6fng+wmIqKGjLsejo6Ojs6eN++/bD0S93XKAx9nR0dHR/fbUc+r/xxS5dOAiy5Ojk7OVyPPbx5scPxRa5jWpPq7OTo6Ojp73w7Pf7+YuSUpSS9evUiNDD7v6Ojkdj2xrPntY/kPfN2cHB2d3HxupDUR1ZXkpAY9epoQ5OLocSuigE3lyaHnnR0dHR09AmJf1hARUXVykJ+rk6Ojo4vno+KWEzSUZsUGJeW/CHV1cnR2uxqUUk1UV5icmvIo6VnCDUdHJ3ff8OSSt2etSgq+2HKEs4+KW0oUYQoAnxPCFEAYiHyYPneeMX62uWf2X14aZac7GQ/UnLd4ttIUVcXRg8THbA8vJ2K/Loz12mw+VU1NbaS4hMpc99zC2xvnTB0gN3qKtpKaqevjzOzLOycqKiqqqY0a+BPTXWriodA6Hicv8uAMBSlVNTW1cfLjxq9yTi0nqssPdF+hNVZxgpqamu5mpweFrSfmlT6y1h85bLiS2gQN3QWT1ftOtouu4hCvOSPYauoYKTU1NTUFeUWN9Z5p5e8Mt/nB3qXzTSabzJyvp6amNGiQ1hrv+IpGIipPdl6oIaOsoqY2XmmM7PzjSTlpYXYmHQep604aoaa37lhwXJjHcs2xShPU1NT0tns8ekVUnnZzk9E4pdHj1dTURvWfuNwxNLeR0/w6fO+Ezkqzl88eN0F1DGvIcJ1TL2uLAyznK/2uYbhqlpqa0uA+I+fvC3vNJqKmguBd894c4XfNlRdjy9lEtXkIUwD4fBCmAMJA1MO0PmSr+oIVdhHVf1nPzjil95vUaLPrZURUfnHLyCEW/vXUkPUkxM87m4iInh1aMHuBvc/lQ1PFu42zultARMSL3CY3Y69fFhE13rFgLfN82UjNhZHbdVgGfkVERNRw13bueGPPcm7e+cV6GnpOpX85LyfnzPRxs/bfKiMiyjwzeURvlf1xdeyGnJANk2RNrrfEaNW1PSYT5njk/XlNFC/GfsaIPhKrfNI4RJR2XLO3ttXdnIa6PAcj1gT72JaNMvxWqc3Ycz1w74Qfe01af6+KiCjDyWiStrFn5dsjcfM9TZSGLzqeVEdEVB22eVQXA8e0qob6mD2KXWU0LR9yiOoTbZeNGX80uijSdnqfHjo7b5US0ZNDGvp62/yLiV7fXj9+7OozLU8TJR9UVVhxKbOR01DogjAFgM8GYQogDEQ9TAt8Z4/UMzz2qO791bzGVEfjIZuvFTUREa80wX215ByPl0REvPK0O94eHh6eNuaqhua7HU9ZTTLWP/C4loiI6u5tGrX4aGABETXeXDJA72B0WU3lo4OqPcaY2rh7eHh4nHXZt1xfQ2p5SH1tnOfyaWo6K4+c9X2QUvb29dqC80aSiw7ezWITEVHDfUtJgxNxlZXFIVbKPRSW2Xm2HMR6sc5EuVUBfw6a9/DgZLPNx2Ja3omn5KNKqhtPxxZkehv8PsJ460nXsx4eZ91P7FmiO1h3h/POuZJqThktW5aEOy2Zqq6/5pin38OMCiKquDRXer711dTWN+V58bYqavsCCspKHtkZyOx+wCUias6+YbNy3Db/uODd6+cY++UTEVHRzaXzViw7n0kUsUlh7IRZO056enh4eHic3TK5k/zu4LKG+leuyxCmAPC5IEwBhIGoh2lFyDplNQPLwIq/rG9KPTNz8NoL2TVExC2JdV4uteB8Ca+u+LHfGr3Rw5WVVVTlpfsrLz7k7rR7soHu7gct+/Oe2I5TmDx7l4On5/qJUqqHbpY3cqsf2ah0lhytPl5ZWVlZWUVVXXPRVo+nTURU++T8Lh2VMSxVI5uLGa9bSjDDWWvwPOvg7JYXQ5vDrKQMTsRVVJaG7Vf8RXKsxpuDTNAytbqQ0vR2uLyIg5PNthyPa+ljSjmmIGNq8zA3zcfod+lhSkoqysrKysrjVSfOWXv4rK+lySCVk8/e7lsZ5b5NW2U0a4LJsds51Xm++pIm26+lv3k1Nt1RV27zlRclxVF2M1jb79ZwiKgx88oBc8Udd57cs147c4ZXFhER5V9dNHfZCp9soohtKoqSsmNVWgerpjV1/aWMek5doQvCFAA+G4QpgDAQ9TCl6odWk9QUFnqkvPny0opnUWkFFVWpLrPeD9Oll2vZGb6mk3/TPFdLRJR8cvq0BVZOZ94N0/xzxtoa8hN0pkyZMm2mSyKbiOh1tJPx0Nnny//x7ERE8VZqulrr7pYREVF9yNqhkyxc4zlERIVBljP6atvG19SWPjplJLPwUt2/HYP32E5fV2u227MaIqI6f/PRBgevZ1QU3TYfqn/s2Xvfy5oftNNYXMn+2V8P8Xizgq7+npjXz49r6s21vds63nxXI8lZrvHlNeWRttPbEKYXMomS9qtOXeMa99cTVL7EZ0wB4PNBmAIIA5EPU6IXt7Zqy442XO/g4+Pj42O/3nCJc9jzsjRH/T7mZzOriYj7KsphwW/G3hWcosija0bLzznu6+tzZoV6r0EmuxxPbFWZpLY1pKXjXtxetdf6qNslf39/f/8b/o/yGog41cnnN2sZrTl8wdfX19fX1+/m/cRSouqcuEAfH19fX789ZjrLdzsntH7MM++6hcbY8aaH3H18T26fNmZIj7F7Ymu5nKoEj/WaMy2O+rYexP9Bcsk7t93nxdjPGvtHT82lRz19fNxXTxu3+Mi9vAaikoB9Uw3Mdrl6t+x27W589rM7m/R6DrN9QkRE7PKM6Ls+Pr6+vr5WS7RW7vdO51Ca10K5sbqb7bx9fHxsVxtqbvBKruU0l93fo9l/vX81h4ga030t58luuBF7d5u5rrZry6cCcv2MZ8xf6J5IRE/dl8+eZ3roTOtgLwYnlTUTVb88Oa9rf9zHFAA+D4QpgDDgR5h6eQWYm6tNnMjPeXG5XFlZ2fz8/DZt/fza9vmqCvLy8vLyCrPto0qaiQr99y48fb+wnoh4lRm3Tyy2CSonoteJXuuUFeTltdas3L7d97b3zWte2613eLW8UsmtzL1iqaM8dqSCgoKCvLzMhCXnEl8184gaMzzNVeRbKOgvd0wgeulvu7BlheLcfdfS37lTKfuJg/n0cfLy48Zb3oq7ftD2dmZlMxFRTZLLonGtBxlnsNY17s938on38ODU1Xs27dmwdbq8vLzi+kt/XrNfdnOr7ptza8219X/2xPPAgrXXnhMRUV3axQPzWoex8PCdrJZDlgRsW6ytIC8vL6+42C2lloioueKZn9US99h6LhE1F0RcOG7hHp31xPv03t3BLfFf+tD20HH7ezktZ33ivHK6YutZlZc4J1YTNZfdPj5niVtUW75MC2EKAB8KYQogDD57mDo5Nbm4nDEykpKWvsRHZ8+elZCQKC4u5ueTWehl9MeE1dfevEobtOY3Vas7Jfy4Oz7v4SGdxRY2Uf/6Xv8XBmEKAB8KYQogDD57mLq4VJ04sVZN7ZdOnUbz0YgRI3r16lVa+tfbMX1Wz6+s1jCcuffUxatXr169aL/eWGu915NqNh/OzAuzVp1ltjvsNR/OxQ8IUwD4UAhTAGHQ5jB1Ild38vR8b3FzIcczbXkr/7aZ2XgNDX7Oq6GhQUZGpm1fSfoJceJOL5sydvSoUaNGjZI383znuvnPi5d4fovNyfOJVXw63+eGMAWAD4UwBRAGbQtTJ3I6xT60u3LDhooNGyo3bKjcsKFiw6ba/Ue4js7/O0wFcfFTRUVFWy9+gvYHYQoAHwphCiAM2hSmTq7kcrjccGQYwwQzTAjDhDBMIPNVvKZpvbMnObfHMP2Aq/Kh/UGYAsCHQpgCCIMPCFOD4fcZJohhghkmmGHuMkycxtI6Zy+EKXxyCFMA+FAIUwBh0LYwdSHnozWmUxLExOLExOLFxOLFxGLFJDNmr2909kCYwieHMAWAD4UwBRAGH3BVvrMLubq+tzg7tenCfIQpfCCEKQB8KIQpgDD4gDB1cvrb0oYqRZh+qNepsREhISEh9+PzG4iIV1+SnV1az+EREbFrSwqyUovqiYhdlf/sQUhIyIOnWWV/XvzPfZ2eGJuaX9NMRMTjVucn55U3tOWW9u0LwhQAPhTCFEAY4CtJ2xVORYbf7olKw1jS0tIyWuvOpZTVViY4GBg6Pq3iEBG9jj69VVfhcCqvoSD0zILxf8hIS8toLXOLLGlo2b8u2k53yLdia26l1xERuz5kq+Rav7RSftxK9ZNCmALAh0KYAggDhGk7wquNsJo0YrHVg3wuEXHiHHdcevoiN97RZI5nVssXzDcle1jpj3fI4zy1XzdfefdjInodEhQYENDy1aslV7as2mQ0pq/R0RtJ9US8+pAdrPUX0xGmACD8EKYAwgBh2o5U3DRXWLrvauq7X2LaVBFvP0Nry9m7DyIiIiJuu2xarKXukMvN9Nu/QnXJsYjk3No/t319ad0Km3M3zlvpzLe5ntVE1Hx/p8yGSwhTABABCFMAYYAwbUeST6kbrD/y4L0xc2oSjmj16y8mKTV06NChQwb2GTBM7VgqETvrzh49lpjKTEvP2IyCGg4Rld/cbGFzIaaeKi7qLbe7k1LF4YbvQpgCgGhAmAIIA4RpO5LpMlln3bGw98bcVB7vMNPY+VnrZ0xjHHfoK9kkvHn0RbCt4e/dFM0cnnK4dTfWGSxedfhSVFSUl9kgxXWu8SVNj63lEKYAIBIQpgDCAGHajtSHbx9nuOLMwzffeF+TW1hZXRx7yniWa1LLO/aVcc47pynbPWmqqnj9qmVV2U2LeYvmXXqRe3GFzuC+YlJSUpJSUkP7d2NZ+CUVhe4bue1WXr2A5vPxEKYA8KEQpgDCAGHanjRE2BiytBeevv44Li7u8bXjZnZBL7IfnzKYcTqhkkNEVBblsGnyOPv44sgr9qt3+8bFxz+5YGVouvl4woMLs2Yt3XY9m8Nhs9kc7pNjihPXOUec2zR04eErwTFxcQnPsssav5jbRiFMAeBDIUwBhAHCtJ2pvrffSFlq8JAhQ4ZIWVzJq25szDhvYeGXXsMhIqpM9Dm6fJbHCx4n8+b+6YOHDBkyZPAEc6cEXn3IzjW79wTlvj3Os9MGyx1uXLDUGi83ePCQIUNGKC279OKLeUsfYQoAHwphCiAMtKdOPT9nDvn5kbv751p8fQOXLeN/mMrIyJSXl/PzpPCpTJo0ydvbW9CjAIAvCcIUQBhoTJ5spa6euGdP4rZtbVnSLC3TrKzauHHrYm19fMqUsePG8XNe5eXlAwcODA4OTvzSJCWnpKSmpqampqYkJ7Wuaf1H6w8pSa3bvd0sKTExKTn53c0Sk5JTkpOTkpJTWo+WkvLuo+3dyJEjEaYA8EEQpgDCYNWqVRJiYoMkJAaJi7dl6d6tW7dff23jxq2LhISEuPi8efP4Oa+6ujp5eflB8GUSExO7f/8+P/9gAOBLhzAFEAYcDqehsbGuoaGNy+atW1etWdP27VuWhsZGNpvfH3Bsbm6ur6+vgy9QU1MTj/fFXKoFAO0BwhRAFFlZWW3atEnQowAAAHgPwhRAFO3atWvDhg2CHgUAAMB7EKYAoghhCgAA7RDCFEAUIUwBAKAdQpgCiCKEKQAAtEMIUwBRhDAFAIB2CGEKIIoQpgAA0A4hTAFEkaWl5caNGwU9CgAAgPcgTAFEyNu7nb/7iilugQ4AAO0EwhRAVHA4nPT0dH9//8DAwJ9VF8AAACAASURBVNmzZ8+YMePBgwc3btxISUnhcrmCHh0AAADCFECUXLlypXPnzr/88st333333XffderUqVOnTh4eHoIeFwAAABHCFECkZGZmqqioMO9QUFBISkoS9LgAAACIEKYAIoXH4zk7O3fo0KGlSjt06GBra4vPmAIAQDuBMAUQLenp6UpKSi1hKi8v/+zZM0GPCAAAoBXCFEC0cLncEydOtISptbU1LnsCAID2A2EKIHLS0tJkZWVlZGSePn0q6LEAAAD8CWEKQqWpqam2trYG/l+VlZXr169fuHBhZWWloMcihOrr6+vq6jgcjqD/NwAAfHkQpiA8eDyeqqqquLi4BPy/Bg8e3KdPn549ew4ePFjQYxFCAwYMEBMTCw8PF/R/CACALw/CFIRHc3OzhITEzZs3U+B/yczMzMrKEvQohJO8vLylpWVtba2g/0MAAHx5EKYgPJqammRkZHJycgQ9EBBpenp6np6egh4FAMAXCWEKwqMlTFNTUwU9EBBpOjo6Li4ugh4FAMAXCWEKwqM9himXw+Zw/+n+9Twe79Pd2P6THuz/OfanO83/HjHvYyf10Tt+KghTAICPhjAF4fF5wpTH43I4bDabzWZzONwPCB5eTf7lFawxEywuFf7tsZy7BwyGDDHa4//yE4yw6NYmQzkZ07MJpZ/gYO/j1CadNho2RmnZtRKqe3Fny2SFGfvuVf/nw5Y+cVsiPcxos3/Rv27y1F5HSVbC/GJe9Qcm5gsfs8kyEgYOMQXs/zjKj4UwBQD4aAhTEB6fPEyrXl5Zx5KSfGuc4aabuW3cl1uXdNJEWlx5y53s181/ezTdb4U0w8iZeWd8yHgqU31WDh9usOFW8Xurc72MZBhG3fZR8b/s96+e37KcKqm0/uzT+n/ZgFcbYynH/NBZ062AqtPPzxrQkWV+ueJDT/M3hREHVRlGztj735/NxzsG9/iWmeKcHudmrqasaBlW/6+B+vz27qmSymvdEuqJiDJOaQ3+mhluFfbi7087fyBMAQA+GsIUhMcnD9PXaQ4TmW97TrS8HR0dHR0dHZ+cXdbwr1vzeNx337Tn1eanPk3J//vLizwuj5d+ad0YhpFf5ZP1zu7v7//uA63/Kok+psUwQ/Xdst97rzrvwtwxP32vc/xx0T+/hf3v72w/c58rzvw89UBYxT9twePxmqtj9yl07NpHz7OQajJ950l2HbH6WuVf5vxvxfje+vfGUBR5RPu7jvLzffL+cqg/f6wvfZ6ZnpJfXhW/X7FTx47zr1Y0vj3A+yflJZ5dKM78MmVvaDmPx6Omirznaak5pXXN72zyL88A7x+f8P8KYQoA8NEQpiA8PnmYlqefmfx1j6FLr9a9XVX6+OgC6aFTN9/IJap7tHvuGOmlZ1Jz413MJg+VkpKSklpzLrWaiLjZXmaKo0aMGjlcdpz25oASIiJqzrt3bP7QoVJSStP1DTRG/PS1YmuYsmNOmWpLS0lJSUkNnXIktJBNxKu5d2CSltlR76OzRkhJSclPnW1/PdBKvfcvX331Q6e+EnLTt/okvYmqPJ+5Yzp3Nlqxbvo0NSmpoUPX+mTWEnEzzy2fpDrP5uBKKcXJevuvBuxRHz158bkMInoV5b5KmcViDRXv2+V75ptOvQYMUVrlHvXOC64JTlNUhklJSY8wNJ0p90P3/vpn84mdG7pRv7/ioaiWG8cXRZwxV5CSkpKSkhqzwjHmxbOLy7WGjl17PrOWKN1j+oRRenbhRaUP7PQmmR71tjMZKSUlNVzDwCOZiKj4vTCtfHh89cSWIw1V3ebzrIqIqDxw7yxthenT9Vn9f/3m62+69B8yUnOzfzW3LMF9ecumclNWXMjmvg4/MXvIr98z33TqOWCI0hrvZy/ivFfrjV3oElfMJSJu7BFNRRkpKSkpqdGqa67lEREVPD61SmfWFoczOzSlpIYOnWh+8GHZp/qTIUKYAgD8BwhTEB6fI0x1vu4uueD8qz/PUXhrl2pHpt9C9zu3nBb0ZaQX+V713aj3WyfVDR53IyOdNyx1i856en6N8uCukw7dj4oKu2ih0G2kvmsWUWHYQbVOvaWXukRGX9psIPnD199MWOuXR5RydtnYX4fM3u8XGRXlumTo4EELfV5UNTffXvoT82MPyfWe9295W4xgOo6YfsLn2la1H3+U1Nh15dHTzOK3t8nM81mg8uvXXZTXnQqIDT8wuVevHup2j4urU8+o/cB83b3fEtvIJwkZ8ecX/cL0UTiSQER5QdbKDPPHZAvLXXOGMl01VjkGxaQVVDW9OWDiGU3W978ZOdwKvndqcfcfvvqpt777cy6x61/lpz1/3UhEr6Kd5vz+m8K0A4FRUXdtjUb3U9jq62U5fdA336kdjb3nPHfMT92nnIwvbmq4Y97pq29+HTh978XAK7bTejGDNfc+4lDZ46OTvusoP/9yObETXFbKde6rsex0aGSkw9wRA3rIbrqSWUsV3jP7/8yo7rzitEqpV7dfpx6+FxWfmZN8z3G52cngqKg7zitGft1pwrq7pRW5gfumiTPd1FecCYpJK6opv7NpdGdGemdIHodSHHRG9WZULf3vPwhxni/+y2DljUHVnLyIA+MYpru84emQSO/NE3t802/W4fDXn+qPBmEKAPAfIExBeHz6MM10M/z6m++79JNksVgsWd2l9rE8aiq8u1Vn8C+9f+vb/cfB048lJocuk//5e/X98VVERKU5xRWp7tP6/fKzvlsZEVFz9N5x3/VT93pSet9a5atfR2+/10xECe6LpZgOimuvlvBeOhsMZPrN8ckkIqLwLRJdOhmfTSuvvre8x69dR659xCaqfWI5ukM/hfU+j8/N6vTzmDkX37/KKe/CPPmO38rvDCogokLPOb//xBi6pJYku2t1/eXnkWsjGoiI99x3Wa8fxdVPPCOi/JAD6l8xY1e7Xb24XYHpPfvkE+67x0s8MbbvT2KmV18TUeW95awfO/fWc8l6d5OyiMNTvu0wdLFvPhHRq2tzhn4/aLlHyv2zulK9eoj36/bdVxN2hpYSUYO/eY9fuwxbHVRFRAXn5vb6rp+SSx5VxByd9F1H+SW3Gint2IzfGAmjs4k8Iqq7u3lUF6bf0nPZta8vL5Ts9aPB2ey4Y3q/9+m1IphLRFRfXvQ8v5GI6MVVs4GM2OSjaUSF11bJMX1mHY9v2eTuFqU+zNi94YXNGSdHdf1eYuGlV0RENXcshjAdxVcHvSyMPDiO6TrMzLOcqCn2xJTujOxc1094xRzCFADgoyFMQXh8hldMnfS+7vy79s6roaGhoWHRT3MqeURUGXbY+DeGYb4Zuf5GPifJSeMPhmVxKefNp0+5D3aJ//rDVz0GyEhLS8uwBvf9+XuxsUcDMs/O78X8oXYwgk1E2dc3yTPM2HW3Kl6FrVHvy/zYc6CktLS0tNygPt90YAydUkvLg5f36tlHy/45EVWk2Gox/cetcAlwM+zUcZSx14v3hpl3Ye7on77Xc4gtJaLSK+aDejCjdgTlxZ7W6tOz15LL1URE9ZktYWr/jIjy7x/U+JoZtez0Ba+NY5heM488rHrncCWXzMV6dpDeGviaS9SceFjx5259prwXpo3pPmsVmK9+7iE2VEZaWmao2K8/MJKLXF9wS11nsL5lGOb3ma2faKi+YdqzZx/NE8+JqKnouoV4h95yO8JrqmKPT/qu4zjzgJLKoLXyHZhxq28+JyKidDcd1vedZ55JrSq5skiq14/TnZMjbHT69+5perOqmYio+uXlLaPlZKRZgwd0//Eb6Wm2z4hyfM1lmN6GNhFVRER1d7cq9WHk90UU5vovG9D9m1HWD6o4RNSQ6TLjm25/LLiUXvhwvwLTV2XHPS5RfbyTye+MzBznxE/1R4MwBQD4DxCmIDw+12dMTa+9d9F68cPDs8S+YxiG6Sy3+lz4tcO6YkzveS4pb+Ku8c76Xt1/ljN3vBsSGhoaFh4ZnZCc8aos5/LqoUw/lf3hbCLKvLJ+DMPIr79VkRe0SP7nbxXNHa+HhYaGhoZHxsTGvXjd2FB507RHj14aR9KJqDzxkEaH3xVXud11Nfi54+hZ596/mL314qcT0SVEVHrZVKI7o20XV/TEeWLfHr2WX63jEFF9po9Zjx/EJ5xMJqLC0EMaXzGjlp0+77lhNNPL+Oijmnefxvu7pPr+MHRjQDmPqOnJfvmOXf8SpnXJbkslmd8UN7iEhoWGhj6IeBwdm5ZXUfPM1WTYzwzDMD/0nXosooJLVHfLrGeP3hPs0omIXXRl1cBv+486msyujDk26buOCqa365qjLDU7M6OXXcsmImp+fFj1D0Z23Y1cds3lhUN6/TjdOTn80KR+vXua3WkkYpcG7x7ff+Afy8+Ghp7fM/WPDoP1jiQSPfcxk2Z6G9lG1hC9CdOxe8MLqx9bDu714/Cd9yt5RFQbuV/xp16DLB/VFD3cL8/0UdoS0ERUG3t6Zn9Gdq5L0qf6o0GYAgD8BwhTEB6fIUxPT+rQbchC33c+gFgSccSw6w8Shkcc7MwVfv5RfvuZYysm/c70XXgxs4Eow8PaLybGeVbvbr2lrOPeO1hJ5NGp33YYaHg6gyjHfdWo75kOqmuvljQXuRkN/b7LxONx712/z668tqRrtx4TbFvC9OAE5rexGy889F8xmBGfbPvkvYvJ8y7MV/qF6TjJNryMSs5Nl/2ZkT8cX1yT6aTeo1sPs0s1bCLi5IXvHsH8LGN8sZqK7+ye8BPDKCw7f8d/v2anr1S33nnvfqIvPfX+6PLDuP1Pq5sbH+4e8APzQw89t+x3wpRb8dBhZu9v+pnYJbyzW7qLidy3ndV2+p1YNbx3xy5z/PJr2NygVd1/+raz1Jo7uVUv/eZ3+7mv3OaYJip7fET7mx/HzL9aQ1UBG8b/9L3yrsBiInpiN+V3ZsCKi+mNVHVhjkT376a7pGZ5mvbt3n2Say4RO+/c/N87Si4JIaqLsh3/AzN46uEEooqgrSo/fzW+9a6o9QFbxvViRls/KOA23Dcf0L2bik1iMxEn6ZDyr936mwY3cAsf7h3D9FLcfKeJqDb2lNFvjPQcZ4QpAEB7gDAF4fHpbxeV7jyVYTr80m+onJycnJzc5BUWdkc3jWC+Yi26Xs5uirad2Iv5RXHtheunzEdL9ZZgyclprD4VVdJQkR95Ytp33fqxZOTk5OTkxkw2cU0mTl1hmI2x3DfdxOSUZi5cOluD1XPkEs9souoXwTvHsfr/JtGytZzchut5VU1Ntxb/0qmLyqE0Inr9bJ8K8ytrVWDJqwBLja7fdRs40miHX/KbOs31NBzOUpixeJ6BzpjB3RhG2eLOSzaHm3JMsXOnLov9athERM01iefNxjDf9JKSn2aycLHe6B5DDJ0zqhKPz5Ds2Ln/ELW1njFvrspnVzz3WNbr1+4DpIYp6lusMBzaqa+uUwbn3WemsSLNZ6PekI59pVrHvNRsqSarLyM2yyODmvOcZvb86qseq3xyim9v+KPXz+IK2mpSUhI9fuo4cJ1fSTNRcYTNBObrESbn84nqiwJ3aA/v/ttgOTm5P7qMWLD/1ouaZqKiszP/6MTouGaX54dvG/X9tz0HjdPf7RN2Z4fKV13FhslNVGINFx8rrm0dxSVeTcQhfcmOnfsNUVt/PjE70EqpOzNsZ0gelxqL/K2UuvcdKC0rJy0xoI+xY2xRA/Hyw6yGM13HbLjdRFQbfXJ6T0bS2BFv5QMAtAcIUxAenzxM2Q0lGY8iI8LuBQYEBAQEBITFxadnZ8WGx6bn1RFR8+vnzyJCo7Orm+pfZ8SFBN0NCHiUU90ScA15sQ/v3b0bEBAQEBAU9uh5FRERr7445cH9oIB7sekv8l+mJTzNKmn5YGr188TIe4EtWwcEJOTXN/Oo8nlMTGxyYQMRsesKkiNjnuZU86jx9YvY8PtBQZGJuW8/F9pUmv40ObuoIONJZFBgSPjD7EoOEVFdYVJMTGz2a86b7xNtKsuMeBASGBSVmF1QkJkQn1bcTLzK3NTI0HuBIU9yXr9zi1Z2ydOYsKC7gSHxeeVFqXFP0l81/PWOn9yqvITQN89MQExMbFRUzMOUwhoOEdW8TIh9EPIsv/r1jWV9evdS230nMjgwKOThk8TSlkquLkx5HJWYWdrYeqSk8HuBAQEBwfefFbWOoqkk80nM47SSJg5xKtKiwkOCgsOTC+qaX2dGhAUHBDx8FJ2ckpWQmlfDIyJ2+ZtZvKysqypIiYt8ltd6k4GqrJjwoLsBAXeDH8YVtqxqqspLjIxNelnBI+LWFmfERT7NfFVHnwzCFADgoyFMQXh8nq8khY/Hrbm5pHu3Xup2mYIeCT8hTAEAPhrCFIQHwrS9YVddW/DLz50V9z9r/BxfsdROIUwBAD4awhSEB8K0veFxXmc8inz0NK+O+783FhoIUwCAj4YwBeGBMIX2AGEKAPDREKYgPBCm0B4gTAEAPhrCFIQHwhTaA4QpAMBHQ5iC8ECYQnuAMAUA+GgIUxAeCFNoDxCmAAAfDWEKwgNhCu0BwhQA4KMhTEF4IEyhPUCYAgB8NIQpCA+E6d81vA4/bjhNd5KGqoqKioqKyqxZ83dYWuvpTpqopqKiqqFldvxmBpuIqDjk8Ka5UyZNVGvZUHWi9fVH3tuNTIzmuD7hERHV5/rv0Z22ePvdlLL4C5v1pkzWnjBeRUVVQ2v58RsvOYKdZfuCMAUA+GgIUxAeCNO/q8l1m8Iw3wwxPuDs7Ozs7OzrfXSX0SDma/Gp252dD8wbNaCz2HzX6FKiXJfJgxlmsNG2I87Ozs7OLu73U3Me7R7FMMwA0/s1xK2NOzKuM9PF2C2zOPvqajGG6TF80TFn590mo//oJGZoezu7QdBTbTcQpgAAHw1hCsIDYfp3tXleBj/2EDe5UPVmTd61tYOZgQZnsogocu/kn5ieM0/EcankvMGwHzoZe2ez39m7NHLjhA4d+mlY3n52y+K3Tt0m70nkEqVfXzuU6aSy3L+ZiJ46Te/LMCqbAvP4Prf2CmEKAPDREKYgPBCmf/cmTM9XvlmT6bdqMDNwxpksoubgLWrfdRy76Wo+j4o8DYb90GmmV1bze/sXXJsp+e23nSXGSP3eVWN7aCkRNaVeW8difhm32KeQiJ5fNh/LMPJrbmbweWbtF8IUAOCjIUxBeCBM/642/8Kcn376sRdLWVNTU3Pykp0nvD13KjA/9BiioKmpKNnjhz6TrcLKiei5u9GYX7/pOVReVVNTU1PT3COutJGIqD7NXu9bhmGY3kYuz4mIqDH1WssrpgFcogLf9bI/MgPnnIqvFeQ02xWEKQDAR0OYgvBAmP5dbf65WT926jbMxNre3t7e4dzN4LvnNo1guspMW29v77BzgeqwgSMXnQoppDKfWaM6fS9nvPmAvb29vf2FR7k1bCIuO9FjyjCGYRjmF+XF118RETWmXtsymvmmS7/hE7UmyvbsNFDR9EJyUb2gZ9p+IEwBAD4awhSEB8L07968le9T/WZNy1v5BmdSiIieuczoyzCKWyPqiq/OGfFjJ+Nzz9+7wL7A30zsu++GG2/bN2sY00VlRWARETvt2sbhzPcD5efvPn7cwcnrflIZl9/TatcQpgAAHw1hCsIDYfp3/3Txk8VgZqDB6SQiolRHg35MH4Mz6U3FF2cN//EvFz+VPdgwoleHnzSdcpuaEk8p/9qhj/bxbKLMG+taLn6q4/98vgQIUwCAj4YwBeGBMP27mlyPqQzD/DxETVdXV1dXd+miWQsmyzLMT2JjdXV1NUb0GThM50REcTPluugMYZifB4/T0NXV1dXVm27jf32XXEeGETO+UkJEDelntL9hGCnT++k511f0YxjWTM9cQc+ufUKYAgB8NIQpCA+E6d+x656He7q7nDlxxMbGxsbGxsnZ4+adYDeXM/ZHbWxsbI+dvPQws5aIqCoz9NZ51zMn7GxtbGxsbGztbj55Eujmde7sved1RETcxsL4qy7uPreSC+vyY6+6ed2KeI5XTP8RwhQA4KMhTEF4IEyhPUCYAgB8NIQpCI+WMC0uLhb0QECkTZs2zdnZWdCjAAD4IiFMQXhwOJzevXtraGgYQhvMnz9/3rx5gh6FEOrYsaOHh4eg/zcAAHyREKYgVLy9vffs2WMFbTBy5Eh5eXlBj0II2dnZ5eTkCPq/AgDAFwlhCiCirK2tbWxsBD0KAACAPyFMAUTUpk2bdu7cKehRAAAA/AlhCiCiEKYAANDeIEwBRBTCFAAA2huEKYCIQpgCAEB7gzAFEFEIUwAAaG8QpgAiCmEKAADtDcIUQEQhTAEAoL1BmAKIKIQpAAC0NwhTABGFMAUAgPYGYQogohCmAADQ3iBMAUQUwhQAANobhCmAiEKYAgBAe4MwBRBRCFMAAGhvEKYAIgphCgAA7Q3CFEBEIUwBAKC9QZgCiCgrK6sDBw4IehQAAAB/QpgCCIO7d+/uO3x41759u/bvb+MiN3bsSEXFtm+/a9++vTY2169f5+e82Gy2i4uLlZXVLuCXw4cPHzx4MCEhgZ+/aACAFghTAGGgoaUl16WL0bBhRtLSbVwWjh27cMyYtm9vJCc3tmfPkaNH83NeVVVVnTt31tHRMQJ+6datm5iYWFhYGD9/0QAALRCmAMJAW0/v8vz5dO0anTv3uZarV8NWrVJSU+PnvMrLy2VkZBoaGvh5UhFnamp65MgRQY8CAEQUwhRAGEyaOtXD2Ji8vMjR8XMtnp43ly5V5nuYSktLFxQU8POkIm7+/Pl79uwR9CgAQEQhTAGEAcIUPhWEKQAIEMIUQBggTOFTQZgCgAAhTAGEAcIUPhWEKQAIEMIUQBggTP+iMsPfx9MtPLOG/WkH1FyV/fT+7cSS1p9eJd72dbkeW8z7tGf5aGWp9yKjEosa/8sxEKYAIEAIUwBhgDB9X83txcN+/4aR3BtR2vhJo5FbdMFKW/rA05afGnJCT1mttr2Zyf2U5/gPkk5qLDA7+Pg/1TjCFAAECGEKIAwQpu+pCTJXWLDOTH/IdPuY4tZbTTXXlGbFxeSUpQfY25885RkQ+6quKeeem739KdeAmNwmIiJqzA6/7HjS3t7+pGNgdst+nOLE2xEZSeGuTs4ODucvuFnOmyzzx5R1Jz0uPi4kqslLeBKZVNxIRNSU+/Cmy0l7e3t7t+Dkyqaq5FvnTp+0t7c/6RudX8cjImrMvON60t7e/qST3+3MZiIiqsrNyspMzEiL8rO3P+V0Lb64oTIv4uIpe/szvrG5tW8nVBB2wemkvb39KQ/fp7VEnKqXqbFBT7PSbtvb259yufngeSNRVWb45W0zWArKeqsOuN6JK2okqn56vXUMPlF5tZy2PXkIUwAQIIQpgDBAmL6rLmi1woIDN6Ovb5XXtw7KbOQSEVW/vLdbffjMtduXa2qOHzVs5PA5W49aLNTV1JRnyc/Ydrmgtjb3wd7F6kqj1TQ1NZUHq5jsvpxU0UjN99b3ktYaM4GlpTd5sqn5EhVZiZ6dB43RmrP6bCKxY07qagw08solqkzzOmSiIa+upampaXz42oNr+9ZP0VTS0NTU1F7hlVDOI17eo0MGSjITNDU1VZXHKSw9nvCKiLKu2ZprqMxdtWWJpuZoMVlt47XbLBfP1NbUkJHS2nL+aUUzEVWkuS7SGqaqqqk5UVVe2mhvbF5x2oV1ip2UjFfN1dDUGCk+dMJC37yG4geO69Uku//Wf9Ao1Zl7/FLKCqIPrdKaqKShqamptdzzSVlz2549hCkACBDCFEAYIEz/xCu9skzeeP/FnLqaoA1yI1ecz6rlEVF90d1NI7rKG/kWEVGhv5nMr710d8ZxiarumOvoGJ+4cdXaaPTUrfdaPj6aZqf+q5ZlYE49Pdz0R89BI2ziWw7OLb580GDc0cSWn2qiHGfqyy28WEr0bI+qmsG6gNZXJeuvmfRR2nqt6O2gmgqirHRZ+udzW358fGaRkq79Sx4V3tut2+t3E7sEIqoO2Dq6V0+VnQFlRPR036hRJgcfFHKb8hyNZVXtIlt2LPRfp6K1JyDWb7VM53ELnDOIqNh/5RzFqQ7JREQpzvor1h6LYRMRVV426aey9Wrhhz7nCFMAECCEKYAwQJi+xXvpbjhm5qGgUiLiROwao2hxLbuOiGpf3t43TfZgFBERFUXs3zpT3y2biKjq/tZJswzMLRZOX2ZhF1nXepgcJx31La4xRY0Pd7DELHwKW68nqszwtJo6Zn9rJtZGO87Ul1voV0RUHGBnrDPRZMMxt4vRL+saUtwtxmtP23DwjEdARg0R1cUc1ug5ar61o4uLi4ur4wGLGep/zLvFoTz/rRZzjC+21GOs/ZTla+0iKomI0hzVJYy2BmSxy31mDRgxfe2RM64uLi7Ox/cv1u6nt/+Sh5WRsn0yERHVxBzdYKZpHUpEFH1cZ8nyAyGlRER1Ca6rVbWnbdh/2uNOek3bn0CEKQAIEMIUQBggTN8qPL9g0BDF2btOuLm5uR6YL/eL9Nqb+UTUkHt771Rp69BmIqKCB3vWT9c9k0xEVHFv82STmYvMDXQWmh17/ObLT0suzBq5+tTD3NpHO1kDl7s9by27ygzP3fpjDz5u+ak1TH1eEBFRafAxC021UbKaS11CCtmU5rxqppoqS2Hm3rCMyup4+4ndWWMmqKmqqqqqqqpraC/Y6JbEo5e3tq2aaeD9nIiIF3VMZ8nygy1ZmXJabfDM7Xez2RUXZw8cNkxJpWVPNXXNWSvsroR47ZoubxvTMqTHtuuWaO99QEQUfVzHdOWh+2VvnowU51XG6qoseUProOQqvJUPAO0fwhRAGCBMWzXmnJo9VmrwSBV1VRUVlfFqE+QHd5ddcjmPeA0Fd/b9W5hqGU7bcezgqoWGqzyyWy6wr7q6UHb6wRtZNbzwbVLvhmm6+9ZJI61bw7TmvTBtFTh/sM4i54zWnwpOyXefMTnlfQAAIABJREFUeyIu5+nFRdJGbn97Xz3z+taV/1+YZjVX31sto3fwcdW7e9Ule++YOubw38P0sZ2WyZID4bXvn6To9NguxraxpW27dwDCFAAECGEKIAz4EaZeXv6mpuMnTODnvOrr62VkZNoeplX3N0pKyK+8+Pztmlf+q6V/VLFLqa3Iu71L449twc1ERHkh25drqh5/RkRUfne1vIbSFv8nYfs0FMbP3+7o6elpv85k4kqHBwX1xLm7uk/XBaezqlsHlHdj9+TfRi4+fun2k1fUEGWvqzHQyDufOCVPQq95enp6erqvnzNx2wF7zyt+np6enp5HFk2fYBeYV1mbd323rqG5taunp6enp6fXpdvR+RyizEsWi3S13bKIiHgPD403WWAVWEJElHhsVE8dixsZHKoOs5tpuHjTSZeWPS9ce5j9IsFtg4bUnkdERFQRsXeZidKOEB4RZXnPnaCovGS/74PU8qKssNstY7BbNE3dxj+7um2X5SNMAUCAEKYAwuCzh6mTE3l4XFy4cOTYsZmZmRl8kZmZGR0dLSkpWVjY1it48vx3Lj5wOqrwzwTjNce7L5nvGF5V+SrBb8/y88/YRESvky647LW6/ZKIqDbBffvurS5PeMR94rDVQEVJSUlJ2eTYo1dsIuI1xbubLXIILK5vPV7TqxgPUw015emmzk+Jcu4e2rPyaGQtNSc6b5+lpKSkpKSkus476fH13WZTlJSUlJRUNA4Gv275gCo3189CU6VlIyX9pccim4iKH589fXD//WIiIl76NcvjDhefVhER5fpvWXLAPbqAQ0RUFWxtOLF1R03jvQEZOfe996273PKqbG3aZefjO32SuEREeXePWmipquhaXcqKu73LVFdJSUlJSXnCgeDSBmojhCkACBDCFEAYfPYwdXbmnTlzZPr0Xn37bty40YIv1q9fv2TJkv79+7969UrQT7AIQZgCgAAhTAGEQZvD1Ilc3cnL653Fk9xcyPHM/3zFlOvsfNLQcJCk5Pnz5z35wtvb28HBQVxcvLi4WNBPsAhBmAKAACFMAYRB28LUiZwc2AcsKywsyt8sry3WVe+x5To5k1N7/IxpbW3tB33GFP47hCkACBDCFEAYtClMnVzJ5XC54YhQhglmmHsMc49hApkO8RNN6509yfl/hekXcVU+/GcIUwAQIIQpgDD4gDA1GH6fYYIYJphhghnmLsPEaSytc/ZCmEILhCkACBDCFEAYtC1MXcj5aI351GeDBj15s8QNYmXO2dDo7IEwhRYIUwAQIIQpgDD4gIufXFzJ3f29xcW5TRfmI0xFA8IUAAQIYQogDD7kdlFO5PT+0pYqRZiKDIQpAAgQwhRAGOArSeFTQZgCgAAhTAGEAcKUD3js6txnEfeDAwMDA4MexKZXvPtgTU5CaGBgYGBgYPCj7MqGyhdPI4MDA4Pvh4eHhQQHBQaHxL6s5hARr6ks7XFM4quWb5Li1r9++fRhWEhQYGBgYODDZy8qmgUxs/cgTAFAgBCmAMIAYcoHDUWhO+W7/DZEVlZWVkp2rPpmn5TihpYH0q7vNdGUkZWVlZWVHSQ9deeZI9sWTBkpKyv52y8de/4xhCU7UmGRd0o98dhFjyzHdhwwal1wIxFRffxZC4Xvuom17Dp1o2d8xf8/Bj5AmAKAACFMAYQBwpQPql/cP2I053wuEVFtmp/pWDFlM58KDrfgys7JCkpbrr1o2azw5rJxwyfb3isiosILC2ceCXxZ23oEbtWLoH2aqkZLDcdsCG8koprIk5uXTtiXIJD5/AuEKQAIEMIUQBggTPmg+kWo3cy5519wiYiIk3Flw8wx0y4kZ3svN5+9+nrZnxvmOE+Zss72fjHRK99Fxkfu5lS3rOdVZgXtn7PSK/TSgXlqWx+wieqinDYbD19wKiwiIuJR0vPSBgFM668QpgAgQAhTAGGAMOWD6hehdjPneD9nt/xY9/TcrjVaDpeCbNaZTj0W/c6GDQEbRy3e65deT8W+C2fa3smuJCIiXt3ze4dmbwjmUWXMJUvNrffrif3s3Ebljj0GDmWxWKMW7r+Rw/dJ/R3CFAAECGEKIAwQpnzwlzAtj3Lfv8rkZnyi7cqlhocevbNhvf+KcUv2XM5sfC9MeXU51zeqqm/xe/Qows9upc6ghbebmp44bl2iujOcLYDp/BuEKQAIEMIUQBggTPmg+kXoUeMFl4pbfqoIObLEQP1gCufVtTVLpho7JL+JS05p4GYV/R1nYl4TFVx4G6a8mhzvGd37iUkNlZIaOlRSvL+M6oawjATXHWYT98YLakr/BGEKAAKEMAUQBghTPqh5GbJvkvquK5HR0dEPLx+fpztq3rEYIsq/vXeS+vilx+9ER0dHR0c4rdYcPmf3vRfNRJRz1mTqgVtZ1US86meOsyVmu2c0cLhcHq/h+Y1Dy1XXnLzsvMWINff0w+jo6OjoZ1lF1YJ/7RRhCgAChDAFEAYIUz5oeh17Yqa0ZIsxuuY+GW8fyvY/YDKi9RGlNS6xJa3rC25uW+f2IL+eqKns9gFtC9+0N+HZnB3stm/xLle/E7Ml35i81j0Wt4sCAJGGMAUQBghTPuHxuBw2m81mc7i8vzzCaXmA/dcH/tz1bw/weLx3DsnmcP9tX35CmAKAACFMAYSB9tSpF+bMIT8/cnf/XIuvb+CyZfwPUxkZmYoKwb+OKDoWL15sbW0t6FEAgIhCmAIIA43Jk63U1RP37Enctq2NS5qVVZqVVdu3T7S2Pj5lythx4/g5r4qKCikpqXv37iUCv2hra+/evZufv2UAgLcQpgDCYNWqVRJiYoMkJAaJi7dx6da1a/du3dq+/SAJCQlx8Xnz5vFzXtXV1T169BgwYMAg4BcxMTEvLy9+/pYBAN5CmAIIAw6H09DYWNfQ0PZlzdq1m7Zs+aBdGhob2Wy+XjZeWVk5ceLEFy9e1AG/NDY2crlcfv6WAQDeQpgCiKgtW7ZYWloKehT/A4/Ha25uFvQoAACATxCmACJq06ZNO3fuFPQoAAAA/oQwBRBRCFMAAGhvEKYAIgphCgAA7Q3CFEBEIUwBAKC9QZgCiCiEKQAAtDcIUwARhTAFAID2BmEKIKIQpgAA0N4gTAFEFMIUAADaG4QpgIhCmAIAQHuDMAUQUQhTAABobxCmACIKYQoAAO0NwhRARCFMAQCgvUGYAogohCkAALQ3CFMAEYUwBQCA9gZhCiCiEKYAANDeIEwBRNSWLVssLS0FPQoAAIA/IUy/VGw2u76+vhbaq7q6usbGxvr6er79PTTUN9TV1tXV1bdhqaurq1u7du2WLVvavEt9XV1dfX0Dm83mz4wAAEAEIUy/VGZmZuLi4oOgvZKQkBgwYICamhqHw+HD38PKlSvFxMQkJMTF27BISIhLSIh37ty5S5cuEoMk2rJLy15i4mJz587lw3QAAEA0IUy/VOPHj9+/f38StFfBwcH9+vWLjY3l8Xh8+HvQ0tSev2bGlUg3r7v2/3PxDjp5PuS00SK9mUumXol0bcsuXnftLz10WblzoYL8OD5MBwAARBPC9Es1YcKEixcvCnoU8K/KyspkZGQaGhr4czrdyVN2Hl2T2fg4/lVQm5bS4KBE38BE34Sye23cJb3+oe1Zy/EqqvyZEQAAiCCE6ZdKQ0Pj3Llzgh4F/Ku8vDwWi1VRUcGf0+nqTNlisyKxIjTyxa02LlH5d6Ly7zxs8/ZPX4cccN6GMAUAgM8HYfqlQpi2c+0/TD90QZgCAMDnhjD9UglvmPJ4XA6Xy4/PZX5WCFMAAIAPhTD9Uv33MOXxuNxPF4CP7fXVd557WfXfjsd5ed5cQUpKSt783HM277NdNsTjfb5jv4EwBQAA+FAI0y/VfwhT7lPPDfpyQ4dKSUlJSUkNNfVKKuH+5/EEbhHvNscuo5KIqh97rNG3j/z/wu+Z+1LLA95Pav+yuiH84Mg/9HfffRyfmOCxafzkTVeK/vPA/q4q+vQSIz3L6zmf4dh/QpgCAAB8KITpl+o/hCnnwW710eONDl+JjIyMdDYdJbvyeOJ/TtN7u2T6L7bPqiLivr6zX3vgRv/mfz8kN2Kf4hxTm7Dyv6yu9t8opnkosp6IeKVZ8U+zSpr+47D+8ew1BWmJz56Xft7r5RGmAAAAHwph+qX6L2EasUdTY/6u8JYsfLRdctLmi2lVRETsbC9TBVkWi8UaMWHamaSWzcuTz2+ZIM1isVjDTbZfziNK81xtddD5SRUREaV5zbOwv5FeEXZg5ECzUxlFGT7mY8V7/fJ9jz+GjptkGVhBVJN0aYc6i8VisSaaHYhppoLbe0ykenX8tWvvgZLqm7wSX7cOK//GZjVW9++79BGTVVTffu7cfoNFHglE9PrpxdOWc/efcVzAYrFYI+buupzdOo9El1X6MiwWiyW9zDW2jEdEedd36O+76LVFSZHFYo2duN6/9RXX6rRrlhosFovF0l5jf9P/0pYdq5yjWybAjjljpi3DYrFYLNYqn8xKImquijg5dYX94TUs1ujxuvYJH/UsI0wBAAA+FML0S/WfwnSv1v+xd59hTeV5w8e5n917753dmZ3izDiOHSWgFEVFUJTeQYp0xYaIDVSKnWIXC1WagiCChabSQZqEEjpIF6SE3ntJSPk9L4JlZsfCjEgiv8+VN4RT/v8Qr+vryTknsltPPG0GgNE0O5k5avbpLTQAasp1mZXb7OKIGRnJ4Rd2KMufS6FCb97NswayR+9nZmRkZD2vbhsDyLwot9XULo0VlAVXVipa+xZ2Eq+uWWTiXtM73FqS4Hxg4+Lt11My86q7Bl7kP75yyDs1IyPj4bnNygq7AsoonTXFN/evUdU2d4/JqWoZHJ8Y1lhHZarLtgUbD3glkHKKcq9vnbX0RBIA9BbeMpjNtUT2WBCRmOxqvF5J4UzaEEDLoxs3PR1DMzMy4i+pL1c5Hlo9BNDopfrjL3M3HvcjPosPOay6UNI5HwBaspy3LVtleDWRSIxwd/E9paKwSnvj8ZguAGiJspTR1b4QkJqRkRF+Wnftdqf0jjHmWJTJP3+YP2/rpURidn7DwJ96lTFMEUIIocnCMOVUfyVMSY46K3/8aRGvgIDgcvE9V6JL28foQHkZsn35eqv4DtZC5KQLmwUtMgZ6iZc1VgnujB96s37m1U27zS9ksA64Fjmv1zwdUNxFvLJ64e4bLwcBgJLupiN4Ng0AABjDA10tTawPzWv99xrrmob1AkCxq+I+K8+CcfgtRtqZ5TpuxXSA8cYbuxcI2qUCQFeul5mU8KnoFhoA9CQc2aWv614MQGlv7BxkfRF9b9hWIWPnVPI4tPjpLdG3i64DABjN99yyZFfIEL0t+azhkpWns2kAAONDA2W3zSW0pG0ShwDKndUlNx0NbmLtfjzmgICmYxJ5YDj2yIJ5W66Ujvyp15eF7cM0hkSOIZExTBFCCLERDFNO9VfCNPOy6ka5LVfDUlL8TfkFD/mV9QMArdxDcdYvC3iFBAUFBYUElxPm8fBsD+9mDHdk3z2uQVgqKLzl1OMagN+FabHLb8J0AIDR8/SaJv/p+IlzTMea4q+orxAUFFyxbPGPglpHnnQBQNZVud3mzun/dY5p/Ck+zWtZ/QBDda/DtCPrxjFtOZ+XAADQ88xmn6mOSw4AQN3j41vWCgoKCgkt/fn/NjmRWmjQ7G/IaxXWOAIA0FsWcIRv+4M+Sl3UeWNB0yeDr3YznHZORk3idNIoQN5ZxZWz5/AIrBQUFBRcsYr3l/8nbJfY2DcYa82z5HjU4F/5kns2D1MSOTanOT6nMYaEYYoQQohtYJhyqr9+jimxDwCa3LRWqp570kYFqLylsUD/XGhUclJSUlJSSioxr7SulwYAQOuty0qJuLpPUV/3Si4NihxVTQ5dymJ9wl3qJq5l8wdhavuUDgCM1nTHQ2JSh3yTkpKSA05p6BvuC+sAgKwrsiaHXDP7fzuwd4Qpyd1aU9qDdcZrV/LJvSa6XuVAyTinqbfJwjUmKSn5yQU17u0uz8jj0OxvSDgU9KIfAJg9z/3M+HY+7B9viDm1laDqQ361m/5ke+lNkqeTRgBItlK626y8YlhzTkpNJ5U0D46P9j45soTbMrTrr1x6xcZhGpvX8Sgs5pCxieQBv0uR9Yl5jRimCCGE2AKGKaf6i2EqY3gsjgwAMBRnsZJ/3+2qPvpo/nnpVQfCye9arT7Q2EhZP2IIuh4aiWkbBVQCQImr3sp/cZuGvOgnOqxaYOz2cgCA2ZtwXnnpzsB2AIDa8ANqcyVv9QBAV/SRlQtl90V0AwDpqqyqoV38724GxRiMP8mrcZUVpm7G8wVsUwGgg3TDSkPK/VWYnjDdreNdBSOPdAhKW25WAMBQ7J4130pfSmulQbOfAY954KswvX2Qd1tQF3Os/P4hsdmy14sAYLQoNdVFT0nUUN42oR9gMPyAnJblxNHY18a6ww9xL7YI+VLDNK6gOyzwvp7kutmql4+H1ifnY5gihBBiDximnOov3S7KXmqDjmVMAwAAUFPNuBfvuFHUB+Od5UFHVYRWrhQWFhYWFpbSvUxkQEeWt6mwsLCw8Cq+tUqH/Em9dGD25Vw1kli2ZKWwsN6JvWrzlY4HPe9+dlFg9jbn6j4AoNVHWS/76hfejWqX0vp7cx+aiv+yXFhYwkBORsTQYk9wEwAMpJxWFf5+AZ/cqftlPa8HxhiMObpI5XJGH8BQrfO2n3lOJgNAe6bLYZX1riUAANCZaL1ru4ZzPjB6s5x3bBRYulJYWP6AjvxPO32fNVCgyUd7wf6Aqj4AYHYX3dq7SP92I8D4YHn4cbWlC1YIC69Q3e8X5GYluUn8eGw3AAy35PkeURYXEJ5g4JbXS6UNPTo491fzh3/pZlVsGqbkGBI5vrA7/H7IVgWZhVrXT4c3pBQ0xZDIMRimCCGEph2GKaf6C2HKHGgsK62q76WwfhxrKyZVNgywLkRqL0qKjWZ5mlbawYSxzhfZrJ/jiM/rX52nOVhbmhYXEx2d39xGLqlr7hgaH2gqyq1uHaUBADBGWotTnsYmpJR2MAHGWksTY6Ojn+bmlVW2tb3sHAMAGOuoKkhKiE0squ97q/7ovQ35Fc2DNAD6WGt1biG5HwDGB1vrKkpaWRcijffV19RUtgwCAAzVFRPjY6KjidW1Lwsbe/rHGEBtr8qv7WSNgjbc/jL/RTvrwitaX21mfEx0dFx2RcfQSEdF+fOGvolLr0abiolxE3OOJlZ2UxnA6KnNy6vrGv8rXw7FCtPBwcEPL/opbFJT/4gwjcluSshvTS4diAgO26YovXCzk21Ec3pJ+9P85rjsD10IhWGKEEJoqmGYcqq//pWkaEq1trYSCITMzMyKiorSKVZbW7txg4SN46H3hCmpKSG76o6P72Yda/mtJ2W1DqwU1+LeuFtM+5jiFmtJzSuWd/IeFbbEYpgihBCaRhimnArDlM1VV1fPnj1bVVVVV1dXe4pt3br1++9+uOB14n1h2pyUXeblYEdYLPs9r8JPApvmixgsWaP5K7/SLF7Zf88z1nUmhj5vi8MwRQghNI0wTDkVhimbq6+vX7p0aUJCQtbUI5FIYqLrbJwOv++jfHIsqTY8PufGnSTXB5lXrrhvklFcpGJn4pTkeT/Z0T/dL+FFZE7j+840xTBFCCE01TBMORWGKZtrbm4WEBAYH//9lwhMEU0NreNXDnzgHFNybE5rUlHHs4rhmLBH2xWlF2o720e1k8q7kovbEnIaozPxHFOEEELTCsOUU2GYsjk2vSqfdbuorrB7wVsVpBdoXT8VhreLQgghxDYwTDkVhimbY+swxfuYIoQQYksYppwKw5TNsXGYxmQ3RSYV3wqIvBKUHZjS8OEbRWGYIoQQ+jwwTDkVhimbY+Mwjc6qj8luflrUlVLYGp/dEPVRq2CYIoQQmnoYppyKg8K0vybh6jZFWUkJCUklixvJnQAAPVnetlsVZaUkJCQkJCSO3q8agPYnB7VlJSUklU7GNFMGaoKt1eWkJCUkJCR1TG8VMaAr/8kDj/vPKdM9m4/F1mH6px4YpgghhKYahimn4qAwJSe679+wwfymn5+Hla7M1n1+RTToDNSWl5XYc9nPz8/Pz+9pSXdhyDaDLZbXvPxu3b5y2jmlOu6stPCOSz5+fn5+wZH5bUyoeXTx+NZj8cPTPZuPhWGKEEIITRaGKafioDCtS/C9YHoyCwCgK9j04K5djwag74He1hPn0umvF0o5OkfxOokGADBU+fzFy2TnLabxb39XfXWk4xlT++SRzzv2Pw/DFCGEEJosDFNOxWFhuudEJgBApYvZASP7DCr0P9qjsnKB4HpZWVnZLS7J9aPdlS6mYqISUpaPWwAA+kjnJecuXyctKyurvtMiuhmgPgrD9D0wTBFCCH0BMEw5FQeFaWuWj4nQAmEZOQUlQ1PHiDzyIEDrgx2aqnKmF7y8vLyCiNU94wBjVRH3btkYKUhobzsXmZ/moCa+67y7l5fX7QcRFf0AtXjE9H0wTBFCCH0BMEw5FQeFaVOazxE5WQv3G7ZbFDX2nsvrAwBygL6hlU3Cf1dbXbTXAcXFWpd9ruibRPS+9YsaDNP3wTBFCCH0BcAw5VQcFKZ1Cb4XTE/nAUBPxElVHXOnCgZ0BekZWp2Of12evWk3Hj5nNdxo5P65Wmf9LmnvCKp76/s8MUzfC8MUIYTQFwDDlFNxUJjWxnic0DWNGgQASvGNA5v1DiZ1d0Rsl+KbLSChoqKioqJiH15AcrZW2SSvrKKiuGHV1hPxxKcOqlq+1W+FaVUYXpX/HhimCCGEvgAYppyKg8J0qKW6OCO3hQYAQO8qzMhMejE02l7wNMjrhrOjo6Ojo+OjvE5af2Wov5ujo6OTx538bialqyqN+HKQ8WYrg43lxVlFbbTpmsVksX+Y5rXG57XGZ9ZjmCKEEGIXGKacSlZWNiIiYrpHgd5peHhYSEiIyWR+nt2pqqiddbdqgsLygbQPPioGiJVDGQ+TvR8me9dQSB+zSvlAGhnyXR+cl9iIYYoQQmiqYJhyKnV19dWrV2sgdqWoqPjNN98YGxvT6fQP/zn/Mh0dXe5l8yWURdfJrvrgY73canH5NTz8i3n4F29UWvsxq6yTXSWhtJZXiFtOTu4zTAchhNDMhGHKqTZs2KCpqXkJsaujR4/+4x//cHR0ZDAYH/5z/mUyMjKaGlpXL1+7duX6xzyuOlzfuEFCWkrmqsPHr3LNaMu2VatWfYbpIIQQmpkwTDlVVFRUe3v7dI8CvU94ePhn21d0dHRLS8ukVrG3t798+fKkVunr63vy5MmkVkEIIYQ+HoYpQjPUsWPHbG1tp3sUCCGE0BsYpgjNUBimCCGE2A2GKUIzFIYpQgghdoNhitAMhWGKEEKI3WCYIjRDYZgihBBiNximCM1QGKYIIYTYDYYpQjMUhilCCCF2g2GK0AyFYYoQQojdYJgiNENhmCKEEGI3GKYIzVAYpgghhNgNhilCMxSGKUIIIXaDYYrQDIVhihBCiN1gmCI0Q2GYIoQQYjcYpgjNUBimCCGE2A2GKUIzFIYpQgghdoNhitAMhWGKEEKI3WCYIjRDnTlz5vLly9M9CoQQQugNDFNOFRMTc/78eRvEruzs7Hx8fOh0+ud5P8THx12+6GBve/aM3bmPfKwWXiMqIvbxy9vbnr144dLjx48/z4wQQgjNQBimnEpCQmLVqlUGiF2pqal9++23g4ODn+f9IC+vsJAwR15ro5Sq2Ec+VPVkVXRlP355ec0NPEIL16wR+TwzQgghNANhmHIqWVnZyMjI6R4FeqeRkREBAYHe3t7PsztVFbVzHlbNUFQxSJyiRyMUuD24ILFR8vPMCCGE0AyEYcqp5OTk7t27N92jQO/U1NTEz8/f19f3eXanprrpxNWDpX3Pshqip+jxvCflss8pSQmpzzMjhBBCMxCGKafCMGVzGKYIIYTQZGGYcqrpDdPB6uSHztcuu0UUt45MyQ6YYz1VGSGpL4Ymux6ttzwxmFQ7RJuSYU0ChilCCCE0WRimnOo9YTrW+/zxFQcHh6uOru5e3u5OVxwcHNyDn0468t5ptO7WDjn+pWKqO52e1gx8ePnhloLspMQX/ZPYBb2rwHPnL1o36yc5NMbIcyfFH/cG1g9PcsVPDsMUIYQQmiwMU0717jBlDrUkOqirq6sriPH89A+u2auV1dXVd10IeE75VPvuizCU2nkk5qMv6+kl2R1SVQ5om8w+xl/cOci3zb9hkkNjjpZ6aPNYhU5qX1MCwxQhhBCaLAxTTvURH+Uzyv2OKIoezwIAgKHaisokYnLyQxdn/6SSXoDBoqhAF2dnF49bxJeDDACg91VnRhQ11aZ4uTu7uPmH5nQwAACAOViTEejm7Ozs7Bac/KK7uzbZe/eqNRtld592CcloocNwcaSfq7Ozs7P7rYwOAACgDDQURzwrfZ54w9nD0/PuXbcDCpJCgvon3e7FlPYA0JsyI2+6ODs7O9+MLWr5zakAtOaUu94uzs7e3oGPvY7wbb/bAgDU9ux7bs7Ozs6ud+Jz2v9rmoMlcffdXJydnW+k1A1TKTU+hoSj4bnx3qxZZHdM3EiU0VudfMvZ2dnNIzj5+SBAc05uVXp6VGSAs/N9UsMoQEPUfW8XZ2dXTx//WzdvpdSMAwAMlz72cHZ2dna5Gfa0fmJLtI6ip7ddnZ2dnT2eZNa+64gxhilCCCE0WRimnOojwrSbdGO/zOrDCUMA0Jd00VRlFkFUY5O0srFbbEFJetgZAx0VZWUp3m+EDz0sH6YDrcxJ4T+im3duldFSkl7HSxA5ldEHMNaWEXJUZYOkqrKysrq1B7GhgeRxUHTOnAWLV0koWwdl5wXbbl8vuUFJWVl5PbfigbDifiZzoO7ujr9zy8goCytr6+ru27dz7dJFs2cLSqibX45v7K0MvmYkv15eRVlZ2fB7u4jjAAAgAElEQVTKk7K3wm3sZZiJGK+IrLKyjqqatpQM787QDmp/9sODMsIiysrKyuvXS222D695+5SAMXLCGc2Vq9fIKCsrC2tZRVe1VvluWSxjsHOr9GYl6XV8BJGTxF6A8Y5Gkp/Vfh1lZWUxAo/kNv/G5shDesrzBVarq8kpHwoqfFkVeEx2o5SssvK6pf/m+mWFhmsmlTn+MsVWVUxQWVlZWUpCXOqgd2kvwFB9hJepwnpZFWVlZW27AFLHO159DFOEEEJosjBMOdUkw3Qoy1mX8J2gxcNaAABoib6TVNEEAAB1btKiBwLK+uhQe0N5tsAGy6fDAND14NhqPutkOnTGn9YVW3uh/jcbjt6x3cI2sRtgMGKfqOix+92s50svSogcim4ZHmwNNPjn92v1wyYOb/blXj5hoPeA9VPBBWlJ9YNR//2FSMzBLLsNaw6EVAMAjBNt1gjx7woszA7cpbDeOpe1CPmWuY6m+aOu1+sMZR5fwS9lHtoJANAe4R5XXpfrpjlfUPxI/CAAdD88voZgET8KozVFz56ENbNG6bDNyNj9YfB5lSU/S11J7wIAYBCtl2s7RDYBwFis5bL991vpQCGnWCkKboliHRKlPr26TdogsIfR6L9VUVbr9gdPmMUwRQghhCYLw5RTTTZMUy6oa0ocevr6g2cmOT3ytqeHh9e1/Rt/3uZd1EGBam9dnlNxvQwAYLTn3jJftuthP4xWx5wxkpXaauvpE0VqpAIAADnY0PDA0SeNAKlmK1fJGJ5y9PLw8PDwuGEu+6/1V3K6OuoD9i7mv0h6ta/GZLsjmzV9XwAAQGvSDSM1OR3zq95BGbVvX481nu8kOd/8fkM/AABzoDr42Gpj16i75iK/SB1y8fbw8PDwdjqsJK4kdz6L+WqdFzdl1+46HVv3ZiuUck8dwsmYbjoAMDrybh2aOB8AGJ0lj256eHh4n9m5Xnv/JV/3U/IGOtcLWCfeDidar9p9I6UTAAYebZ+76Vpx/1Bv+rmNs9YYX/Dy8PDw8HKz2akkI2CeShkpDDyoLaOy56KXf3JpN+Odrz6GKUIIITRZGKacarJhmnpRY9P6fVGdAAAwQk69biYrtVZGTk5Jbu3CbwxvlXVTodpbZ6lVWNMoANDbsjz3LTe+1wYAQG9IcjVQkFwhqXTcM7d1HKDpTZgeXiMmuFZSXl5OTk5OXl5Za6t9XPNYT53/noXL7JLHJwbSmGxnoa3lV/NqYD1Er2Mq8mIr5XZ4x9X3v2o7avrFVQsPBjWy2nm4NuT4amPXmPvWq78TklaVl5OTk5OTV1bTOeGV1Pg6TKu8ZeQOXkhpejNparmnNo9lCHkEAOjtJM/9y4wf9jKHmp8F7FURFZOTk1eSWLlQ2tQxwPu0go7GxSzWN4YyCxzWrpHXP3Hdy2ufxHJ518ShcXpf+qUN3/JvUFVg7VpRRePgheAKGgAMFz88p6mwYYW07pWHFV3vuDEVhilCCCE0WRimnOovhWntzQ1zVPc97gAAqHbatMjAvaDj3WE6gXzbUENk84NugPZgQ8MDRx83ADy3X6diea/8dzvurb61++0wJSeeMlVV96n73WKpe5apbHXJe3VjJ3rbA6NflC+kdwIAjOa571TmN/ZMCLuoK3Yo9V1TbI8wWiqmfZVIBQCgVGZWtbbme+rz/iZMTZ9QGZV3dyjMVQqmAQCUOKlt2nX+ttfbYdpwR0tRUVJVR09X12j3g1oAAGYXydtAYOuDd3/XfZHdRlVl68SeP/4tW4dpfUx289OirtTC1vjshigMU4QQQmwCw5RTfUSYdqVf2y7Csyd6EAAGn9rISglse8S6VKeLeFpNWdH49C1f3yuW65b+j8KNwi4KVLoq/bT/PivpWojO2+YaBvUwh5sKYnx9fX19b585sHn3sWs5AwBNgZvUdh58+AIAnt85YLTN5LyTL2uZO9HPexnM3hoPg29/PRr/Kkx781z3bFwkbX4zgljf0lr6LNTX19fX99YRQzlrj7i6sVfjZZbdNVq3RsHC3cf3lq3pRiF+foM71S0Z3hbKW45M7MDX/zGxsvutOXY/O6clvlbvuLOPj8/5Q+YP8mtIrhpz9gfVDwMAvTXdefuvhvcGmW2ZzofFRHUdfH1vO5ts/HHZjrM+zpbrlGRtiKzjs+SnFhfsr3vfCw0NDQ17GJraMAZAHyx/eFpVZ9/ZiV3fDo4r6gTor8p4zPr5+E5lM4fA8neUKxuHaUx2c0Riodft8AsBmQEpDXHZZAxThBBCbAHDlFN9RJgOvojxtrXyLRoDgLHS0EsXT3jlvTrHtD/H1VJPVkpKatfN2x4H7mXX91KhNf7qfv+sbioAMPqq4rzMPXPojI5cfwspKSkpKSkZI7uA56MAAJ0Zjtdv+pNaWJsq8jHXkWYtIq106H4tjTHaleyxx+x+yesLnIaq45y3KMnJHLhKLCgKvbidtbSchV9uO/M3Qx4gXjRUkZKS1t56I7UizuUGcQCA0ZntajSxAymFPQ6R1b9dp+beyZ2y0lJSUiZ3S/vHoTPx2n6/zE4KADD6XsR5m7mlDQBAb9mDEwoyUlIaJ45dOP8kOSw+KujM1UuhVaMAAPSel/dPKktuWC8lJSUlKbVKflfA804aAFBeBpnJTuxaxsDqbgVAY5TjHtYTsnudE+re+Q1TbBymcQXdoYH3dSXEfla5fCykPiW/EcMUIYQQW8Aw5VTT+5WkXxjy7U2/yFonvPrGgPgDP0qcTewdf+86H8IK06GhT/Z9W++nvkljEmHaFXYveKuCzEKt66fC6pMxTBFCCLEJDFNOhWH6CdU+tlDQ1bV3Crx3716Q/+WD+mqnQstG/vuOVpPBCtO2trbR0dGRKUalUpWVVE5eM/tAmJJjc1uTizvSKkdiwh7vUJReqO1yJrqdVNGdUtz+NKcxJhPDFCGE0LTCMOVUGKafFLPoppnWRvH169ev3yB1OLT23beB+lhtbW2LFi26ePGik5PTtSnm6em5dAnPmRvW7wtTciypNjyW5Owbf/1u2sVLrqoySotUbHddi3e9m3Dl1jPf+KrInMYYDFOEEELTCMOUU2GYsrn29vZ58+aZmJgcmnpHjhz5dc7ccx7H3hOmpOak7DKvy7ZLF0p/yyM3a7naPBGDJWs05yxT+J5H+qtfd+k4EUOft8VhmCKEEJpGGKacCsOUzTU1NQkICFAolM+zOw11zeNXDrwvTJsSSFUBt/11DU8o77BT1DFbJa7FLWGyXu+U2o4TcrrXjwbkPypojsUwRQghNI0wTDkVhimbY51j2t//we8u/TQ+6qp8ckxO89OCtpSywaiQ8O2K0gs3O9tFtmaWdiQWtsZ/8KZRGKYIIYSmGoYpp8IwZXPseruoGBI5vrA7/PVV+eENKQVNMaSPuJUphilCCKGphmHKqTBM2Ry7hml0VkNcQXdY4H09iXU/q1w+jvcxRQghxD4wTDkVJ4Qpbai1LDkyMjI6Nv5p0tPYqMjI2KxycntHfWFKfExkZGR0alXX2FvLj9RnZWRUd7KuiO+rSoyOjIxKTKvqBQAYH2guJT6NjYqMjIyMzSxp+Uy3B/3z2DhMY/PaH4XHWuzZJ2t+xyGyPjEPwxQhhBB7wDDlVJwQpiP1idc0hIWFly+e8+M3PywWEhZeb+oYHnbTWnnBHF5hYWG+5WpW93K7Rljf5ETrur9r6Zz/SHs0jo+PteSe0V28XFhYSEzZ8nbhIEBLsrP+4h+4VwgLCwuL7770tH56p/ZhbBym0VkN0aTGuLzWhNymWNLHLY9hihBC6DPAMOVUnBCmr7Skel/YfTpl4puUSI7H7M/4VAJAb6TRMt0jgYVjAAD0iht6uof3yC3c+aS6sSzowDz9B30A0NVGDAioAaiN8Dhvdi5/+iYxWWweplkNMSTyR51aimGKEELos8Ew5VScFKbkRM9zxqeejgAAAIPkeOLcxYB6AIDiszIHrwQVjQAAverGFmPvlJQ75hv3Bpa9iLq2UdPcPzWnfnRiG7Wx7tZahtdikpKSkrJKavv+2veFfgZsH6aTfmCYIoQQmmoYppyKk8K0/qnH2V0nE1inhTJyb1ib7Tzik5SUGu5oeMQpsKADAJg1N7fvD6joZ0Clu+T++zWtHQk2wgIia/TtQ3JKWkYBWp7d2MrzM7eAkJCQ0CYrj4LPdBemPw/DFCGEEJosDFNOxbFhynzuZya/cB6voODCxQpnoiuoAADUUkd1iT2X7selpkRf0Pxxo0PWKADQOtMvSHMvEzUK6x1vivU6u/f0M+p0zmNSMEwRQgihycIw5VQcG6Z0ktNx+zO3awDKvHUUNE/H1dKAkW29VpiHsFxQUEBAUJCf+9cNpx+30QEAoC3VYRufNbG/JcH7zN5TqWPv2w9bwTBFCCGEJgvDlFNxUpjWxrmcNrSMHQQAAHqGw5ETJ91LAICRd15G+7B3Ojn15Bot+ycvhwEAgNETazbnn/9Sv5RIJKbH3LE10dUNbYKGSNdT2y0nzlPlBBimCCGE0GRhmHIqTgrTFtJDbzu3rImLn54Hunh6hlYzAQDqQvZbugYFXtlxwieifnhi8fGBlDPrVwvw8/Pz8/OLKO0KqgGAxrSHXufccvCI6TtgmCKEEPoCYJhyKk4K0xmJ/cM0uzE2uzEWwxQhhBD7wDDlVLKysmFhYdM9CvROPT09AgICny1MVVU22boceTmeU9SZ9DGP4q5kEjmGRI4p7kr+yFWqKSTHu/YYpgghhKYOhimnkpSUPHPmTB5iV9HR0QsWLOjv/0z3tVJUUNyyX+N+iqdPxPUPPyKv+0U7nXG1tne1Doh1/ahVIq7fS/IwPW4kJrru88wIIYTQDIRhyqnMzMx4EXuTkJAYG/tMZ8VaWFhMdng//PDDrFmzJruWsbHx55kRQgihGQjDlFMxmUwajTaO2BWNRmMymZ/z/UCn02njtI9nZWV16tSpSawwTqPT6Z9zUgghhGYaDFOEZqgTJ07Y29tP9ygQQgihNzBMEZqhjh07ZmtrO92jQAghhN7AMEVohsIwRQghxG4wTBGaoTBMEUIIsRsMU4RmKAxThBBC7AbDFKEZCsMUIYQQu8EwRWiGwjBFCCHEbjBMEZqhMEwRQgixGwxThGYoDFOEEELsBsMUoRkKwxQhhBC7wTBFaIbCMEUIIcRuMEwRmqEwTBFCCLEbDFOEZigMU4QQQuwGwxShGQrDFCGEELvBMEVohrK2traxsZnuUSCEEEJvYJgiNEPZ2dlduHBhukeBEEIIvcHZYToyMtLX19eLEFsaHh7+bP8WxihjA/0Dfb19H/8Ifhh8/979Sa3S398/Njb22SaFEEJopuHsMJWUlFy8ePEShNgPNze3sLDwZ8u4vXv3zV8wfzH3oo9/zF8wb978uZNaZcHCBfr6+p9nRgghhGYgDg5TOp3Oy8sbExNTixD7ycjI4Obm7uvr+zz/HJQUlU2sDWKKgkLSbn7kIyzdNyzd9+OXjy64a3F+z/p14p9nRgghhGYgzg5TISGh6urq6R4IQn+gq6tLQEDgs4WpmuomG+fD1WNZBe1Pp+hRNZJx/Y6dpITU55kRQgihGYjjw7S0tHS6BzJFmAw6jUpjTNnm6ePjNDqDOVXbn/Gampr4+fk/Z5ieuHqwtO9ZVkP0FD2e96Rc9jmFYYoQQmjqzIQwZdDGqeMfUXhMBo1GZ5tQG6tP8DyudjbxPZfPMGiUsTEqnQEAwGTQxyeVmbUPtu89553V+lfH+T5MBp1Gez0oBo1KGZvC1J4STAb9T74rMEwRQgihyfryw3Sg4M7+tYtETN3y+t+73Hhfhs9eReesTzjCv4RaE35+O//+x4PvXqQqaJe8rlXEyxEAqA0+LHM+quvjr7Sp8pZSPXghkfzXR/pOQ3WhzqbaPmWsn4ZL7h8xkD0UUDGFe/zkRlvj3E3VPYv+xKoYpgghhNBkffFh2p/uctpg1uwfDY5cT+thPcVk0BmvD+MxGXQGk8lk0gcan5xTWGwVOTxGpTGYTCaTyWAyGTQKhfLqaCuTRqVQKBQKlfb2MUAKhUKh/PZgJZPJZDIBmDTW0oxXzzKYwGTSaeMUCnXiOOLrTY6/OY5IH6dQKBTqQOVjhz2rD0cOAQCTwXh7xK9+GO16WVFN7h2jM2ijeW4ac01v13aNjdN/t+XfHqJk0sepFAqFSq/0UdS2vJLS+LupUMf/6Oggk05l/XJ8fHycRp94PRjjE+vQ34z91VboDAatvdDdSn7FOSKFOk5nAGOkq766vL5rFH6/y9erM5kMOhOAtbNx2n+PZGKP43TG75753UbevFivfnjrD0qlMxgMBm1inG+9EZgAjPHxt/4cTHpXZcBJ+eWnkyjUN4d6GeMTb4P3H6DGMEUIIYQm60sP0/6sy0fMdtldPbvb3Px8Sh8AwGjqpc2n3GNqKQAAlEwXFTPfTHJxgMnqRT99/Y9Z83jEVC9mNjek3b2iuPPoSQMewlrjcylDwHwZZrNZgEAgEAg82lfiX9IA+hPOqqwnEAiEZQL6t4r6X5dR74u0OzZWNx977yQQCAQ+lb3eRTQA6Ey4eNZx2179HXIEgvr1p/VMGEu00xDjIRAIhGX8lhFtowDQl+euxcdDIPAryeofsNwnZhlLA2iIu2h3xCKW9al7c9Thw/YOCQ0AUBO0W/mke2F7S+IpRYHZ3/zj+znc/GsOBJNhrOvZNU0CL4FA4JXdcpX0OgWhJszOQJCHQCBInTyyY6WOjUtaEwAAtIVbyKwiEAgE3pVr7ZKHaL95DSn1sQ76PAQCgYdnKQ8Pj+Jh37whAGaO5x55PgKBQCAs3XX7eRcAk/zQfL0wgUAgrJEyC8xJd9RaMnvW1//8acEy2S2exQCVD48cNjiX1MX66xXcNldZzlrdyCOriQYAdHKYtbxNgK+lyFoCgbBi44FHTW+nX0e65wERHgKBwCN30DmnFwCoOZ6mr8fgW9DGAABK9T0zuUuxLaMAQO8qumeneDx2CKjVT287KO+yOqFHIEhZXvL1cdmzhkAg8CzVOhv2YhQA+hPOaNr6uR1XVFlJIPAIGPhXjlCGyjx0eefM+vqfP87nldC6kjYEAK1Z3ntEeAgEAoFHzsI7+z1H4TFMEUIIocn6wsO0P8vloLG6U8lw5Y2tqrqHIxsAYCzSTGi73b2KMQCAsYQT3MoXElsHOl+mex2RWrLHK7+ksnlw9GW8jSjX16u1r0YVlb5s6u8iOuroyR32ySgtLc31MZPUPhb09N5pud2n/GIKSktLSmo6Rt6chzhQ/Wgf9/8tlTK7m1NUlOhusm696omkERhJsFae/7cFmy8GZxZVtfb3pFzQXK6yLyC+sKioKPSY+ipxm8fVGe47VqqeelxUVJwWZC3+3dJ1xxLoANUPD+7erH2f9al7faCmlsnh0GoAeH5NbLaWZUrDWH9jZbit4oItlxJIJXXdA+QEV4NVB/xLSktLSipftgy9OtRXHXJER2WTfWhRUVGKh97ab3/Sdc/tAoACj00rthyNIJaWluYEWquL7AuoobyezWjFk2sHNuy5WVRU9Oisorq8tltOxzC9JcJKWlfncnBeaWlp6vWdogbnI5P9zUR3X44iPi8tKa+o7xoabM17ZL9HUvBIUHFFTfsIDGc6qSgu2xncDgDld8zWSqnbBmYWFRWluRiv5d/hntfOZDZ7qc6aPVfSLrSwICP2uNbC9dden1lBqXx0XJV3o/mdoqKieCc757uPi/MfmovIaF8KJhUVFSVdNRIRMPEr66Ezq9w3zTO73zACAPS2TLfdi7bc7wdaTdTxNVz/EdF3e1aUfdfRzcnhcUlp6fMAMzH5nVdT2wBGHu3ln/sD3z6P1LyiAqeti4VOPeqhjLSXxF05ILnsoH9R2YuWAfpoWdih7aK6V+JLS0tLQ85qaGy3jax913sPwxQhhBCarC87TFtibLepadjnAUDhdTUlraOPGwEYcZZrTc4HV7HCNMl2uYZDShcDYCTNZbPgWSJr21WR1qrzxRwyRgAAoOHhQQ1ZncvZVAAAoOacld58ysZaXUhw942Cgf/aa2/F/eOyy6wft1EBAPoS7E305ByrgJ5kJSElbhbdxvoYPtVqjc6Ru/kU1v46Q/ZxK9m6nNMQPPiolwkAMFLsc0h3zZFYOkBNqMV+wy0hrE/dGx7oGxw4+qgGAEpdpBYZHH9GZgJAdYARr3VYLwMAaHVPjqybL+7++5M5q/2Nd27ZF9QMAADDGVc3yO2/nt4BY6mHV4kZ+xYOAQBAT4WX4WL9uy9en6zaluJgqS3v0QAAw89OHNyzzb8WoMZ9s4yqeUAV6yjx6FOLFer2l6zkuAWsw1vfnDkwWhd4Vmu9y8QfaCDLTUt9lenjXoAqt81bthwNb2H9gpZ+UkDx5N2SPmj11+fedjm5CQBguNBr29LtdycuzqJUBu3X5FdwfcH6qb+/rzv9qvqWHXbRnawFxpOt+RTtw6v76XU+ejyWIeQRAKC3kzz3L9sVMgD0qvDDKos2XiONAQB1cKCvhwoAMJZosWHbcZ9CKlAjDqzUs/QrHgEA6Arfz73ZuXgEgNnxxEFL5Go+AAB0pV0zkd6wP4KVmozqm1t1jA8+rPuDNx4AhilCCCE0eV90mLYmndSXkz+ZNMqkM0cz7JQV9I5HdQIkWa/dcyGEFabUFLvlGg4pnTRgdCdc1eC3eUpjAgCt8rGVDkHev561oRd3D8rN/nYegX8ZHx8fHz9h7r959nqlVT33N14ruISXT88jp3/8zW57SoNstcTcJq75Gc25sUNHZH8SHZKsNmqqnc1kte4LL9klW84k1r86fbXSV2PxFg3duUvPPGOdzEitj3Xet/pwzOswDWV96t4YbGD4uzBlAEDJLQOew/eaB5kAzPGhhnSfvavn8fFJ6lwjDk0Ma/DZaYXNSlZxE58+1weo6lldedYOo5E7eRf+spDAt4yPj4+Pl3fBgtmqNytfz2cw3992x/qTGXT6GMlRXUPS7EkvwPMrmmt++mkR73I+Pj6+ZfxL5/yf8Knwwoq065q8BAKf8N571QwA6K/wtVEXu5o7sSFWmEYOwljCPrHNW65lvjrFoDd056qDrmmNY+13ty61CiWPAAB0l/kf4jPyb2AtMlRw02q7+InkNy9z35OdwpuNPfKoEz933DdaaX4rt2Wo3lefxyq0cQQAGB053gdYYVoZckhnudpd1lHn5hQH47V8fHx8y7ln/0vi2P0yGlAj9q844J7WygCA8b6YU7xaznnDAKMNwefUV1/IAACA9pRrhgu++mUp622wnHfB9/M0j4W965AphilCCCE0WV9ymHZm3tBe8NW/Z3Mv5+PjW77kl39/NV/TIXeInn5CdPf5kOpxgNdHTDtpwOiOv6LOb5vEBACgVT6x0l4qe4t1gA7KfHbu0DR0TMwvKCgoKCgofF72onWQAcDorCnNJ93Ys1LEJqzp9ZmcPWX3bNRFruWxfhpKdzy4TfpcIZORaCmxSdk2jXWIteuRscCOC9EvWKdz0keenV0taXXSUoLvdPIYAwCAUvPo0u5VrDANObLPYEso61An+YG+/h+F6U19niMPWkdevzp91UXZYa67dMS2BrOO6dGLXPV2bjkU0c1aoMpHQevI1bR2GIk05tU7cSc2Z2JyxeXVTX2vcg+gN8/XlPerWYv4+ZcvElI7fOfFKAAj+7yCwTar288mXpCikvKXnWMAQG0uL0qPPWckJOGUyYCBF7dt1MWusQ43vgrTJ/3AyD+nuN30Qsqrg80VLlLyJ3wKOhmtdwyXHg6qHgAAZvfz2wf5tt2ZuGvA6PPbpjort9xrfz0uyrNTUtvMnDNf3U7r+bUN8rb3y7updbd0l1iGNlEAgNlB8tg3EaahhzbzKd9uABjLddtuILXTKbmgIJ90c5ewwYnbhVSgRuxfYer0lDwOAOPdkcd4N7vkDwOMNjw8u2n1RdYZBc1xZ80UJU5HvHobFJdWNHYNvfVfkt9g9zAlx5AaY0nkGAxThBBC7OPLDVNK9YMjStyie+9m52RlZWVlZecEHV6/RNbyETn3jtpKo5OpTQB9cUfEuP+1+nRGPxOYPU/PKy3Z5t/EBAB65WNLLW7pmxNhOkZy3qWlZxHf/od7qvVU/tXUv2bw1WmZgy8fHeD5arnqhaxxgPZnZ3aobjpNpMJotPkGVUWbZ6wcY3Y83L2eb+uVgg4AgOr7e1Yp2kaQbu1auNL0IRmAQo45KfQTt6hVLBWg/9mVzepilvFDAA0PLSS/+Y/imQQyAJQ6SyzQO5bKClMvnUWa1/J6f3PdUk+200HJta8+S++OPbZJfM3+x40AUHZzp8i/ftZxz+0GRvMtXREDp5Q/vo5nuDLYzXzDiYc5WVmknFJyJ6tYh+KOqWnsdywY+qNVRjIvSs0/mkCHwRp/S1lBswjWjAczXTXUVpqEdQJQ0i/o8svuCSodBYCBZ7brNuy5ldNFB7KvHvehwFdh6rufsNV/IkyZAyT3nWu5NTxKAKAj/s7Dx9GkhKt6Akpm4S8oANDz9KjohgN3SwboMBxixi14PGKYTuvPuS41ZxFhR8gQMCpDzDQJir5kgJHkY9KK4hYJdABKlo3sD4L7/UtpQH2yV9DEMWEiTCOO8mg65w0DUMghJ+SX7QnpAgAYrwqz26Koc/vFH7/jfof9wzQbwxQhhBCb+WLDlFIRbLKJoOD69m+rb6gIbNodVD5YdFF5Fe+S5fy8W2ysN89Xv/KsYxyA1hh7XPBfs5eIbXLIan0ZZbV5sZR31cSa4/2NcY47ZPn4Jyjaxz72MNbbyM/Pv3w5gdvIoaiV+vrcyt6KUDsNHl0LG71l/PxLBWW2uGZ2UwF6npiJqyicfvbqOOFIe+QRMSHepcv5+fkJshZBJR2j472lgeZrflnCz79GWXGv5cUjWw5FDAAwR8mPL+qv+JWXn1/N0lh/zeb9p5+8BIASpwoELjgAACAASURBVI3zdI+mNNABYCjfUWr2zwuXr7N6UFz76NQKAX5+fn6CkLjm1fjuifNFmcMdiQ6GGxYu4efnVz9qd0h9q92d1EYAGGxJvb5FZOXE7IQlDj5oeH2LAcZYe2HoYS1BUVFRUdG1a8R3Xo6uA4Cx7qoHJ9XFeV+9IJuvpUZe2yQnws/Pv3w5/4qDNxuHmMDoL/Dbs+ibX3nlt3k/B0b+DXXVFSahrQBA7c113CK1bAEfPz8/7xqjy3EVfVQm0Gtu6i42D3zBCtNin/08W/xe32eVOlAUeFh58QJ+fn5B1X03sztHxvpJDtrifIuW8fPzE9buckquHqABAPS8vKm/aBHfciHptdvNj2jz7QodAHpFiJkGj4LPSwDGcFWYvYbw/GX8/BKmm5WWGDv7FY4C9cleAZPrr8PUeqmGU+4AAHOkMtiM5+s5PJLa14jD9JGO3HtHNQWXTcxadLfb6/tt/Rc2DtPY/I7w0KiD23asN/W5GFGfmNeIYYoQQogtfLFhyhjuqqstbxx8+yaezMGmqtraDgrAUG1ZdgaRmF7d099W1dg1NM4EAOZY14tcUkZWfm0fhTrQUl9R0015a4MDTWVZxAm51Z3t5JIiEpFIJBIzcsi/OXLYU3bPXmftlfSuCiKRmJ5X1cj6La2/ubq2tnWI/mY8/dUl2elEIpGYVd4x8TS9pzI7g0jMKiprGaD0NTVN3IVqvLe5LCudSCxubG5taG9v7aMAwFhnTXl9yxCVdfZBX31RTmYGqbJ1YKT9RXo6kUgkpueU1PS9fccl5mDri5wMIpFY0trX29bZ3TswMcPB+iJSOmtuGdllraOvV+opvWu7VXGfY0pGRkZGRuS13VsPHgivAgAY76wpynz1ghTU9XTU5edksjZQ1MraLHN8sLU8Nys9t5g8CDDaVVdb1dg38dH3aEtNYWY6kUhML2gYYu2OSemur2jupdABAGij3U0VDT1vzikAoPTWF2QSicSscnIvaysjTS/yM9KJRGJ6UdPIWwu2FeWkEzPyChp6B9sqG/vowBzra66rqJ34g473NJRkpROJubX15OqOvp4RBjD7m6oaOwepTABg0vpbKuo6R+gAAPTh9opcUnp2YR3raDS1uyb31ayzShq63/mVBqwwHRj476vjpsQmNfWPDtO4gu6wwPv6Uut/UXU4HlqfnI9hihBCiD18sWE6jXrKgk6prbleON3j+BSoLyL3qy+W9Zy49LwlbJ+ayp/7IqQZhxWmg4Pv+equT+ljw5QcQyLHF3aH3w/ZqiCzUOv66fCGlIKmmI/5TB/DFCGE0FTDMP30ekoDT6qsdMid7nF8CozR3oIndtoreYUEBQUFBfkVjRxj67pHP7wi6ujomDt3rqGhoYmJye4pZmpq+vNPs897HPtQmMaQGuNymxOf9z1+GGqkIL1ws6PN48a04tb43KZYEhnDFCGE0DTDMP30aKPdzdXlbcMfXpIzjPfX5qQkJSUlJSWlFdf1Mz68BgKA1tZWbm5uNzc3X1/fm1MsKChoGd/yM25W7wlTUtPT7Er/mzc3aRyW1LWW3LRXaP1m7g27RDQsZXQPr1e9eNgv91FhSyyGKUIIoWmEYYrQlGB9lN/Z2UmlUilTjEajqSirnrxm9r4wbU7KLvO+Ys+3VOHH5cqzhTQWrDVYIqI1T1Dl5+UK/1loou+SHvq8LQ7DFCGE0DTCMEVoSrDdOabk2Ky6R0/zve498wzLdXL00pBVWKR6Zq9bmk8o0S2IFJBYHZn93jNNMUwRQghNNQxThKYEO94uihyT05JY2J5aPhQd+mi7ovTCzc72UW1ZZZ3JRa0JOY3RmXiOKUIIoWmFYYrQlGDHMH19u6iusHvBW+WlF2hePxWGt4tCCCHENjBMEZoSbB6mQQ/0pcR/UcP7mCKEEGInGKYITQk2DtOY7KbIlJLb9+KdHubeS22Izf7QjaIwTBFCCH0eGKZfuL4XMRd0JMXFREVFRWUOOGcOQnfiVRMZ8XWioqJiWo6Jda+/uag7wV5VSlRUVFRUWtUuvhMAel+EHZOWWC8qKioqKqq691pqOwCMPQ88qcN6xvZx+WeqLk7ExmEanVUfnd30tLAzuaAlPrsh6qNWwTBFCCE09TBMv3BNyZd2iPAYO4WEhPidMJTfe9TD87SVqeEex5CQEMc9GzYcds9pBYCKoF2Kqlvtfe+HhITc8XKw3uFWDpS6ZAetHzZY+oeGhoaGRqUWNlNGi+8cMJHbbu8bEhIS4mJ90CMyuxnva/rH2DpM/9QDwxQhhNBUwzD9wjUmXbLUV3/QDgDQGWa2c7fq9i0n3L0etQIAFJwU3HU5vJxCyTm5Sung3ZxXXzdPbyuq7IGx6qfO+1ZbZ761sUgrE3Wj6/kTy7WW1za1TXzPPfo9DFOEEEJosjBMv3CNSZcs9DYFtQFA31Ob7Xp7j589buPsFtIIAH2PdBUsbqQ2dRKPC2s55XXRf7sqrTHTSf3fv/CtXb9+/cZtNmGtPXnnd5kYXcubjnlwHgxThBBCaLIwTL9wbSTP7XzfL12zYcMGIRE5kztFTfk++xUIPKs2bJBU2X/mcVHT4Dj5rhG3pV9NPxOo2Y6qshslpHRMAquBRiY6b1kga3kzKCjoXjTxxVBbyvH9JrreRdM9J86AYYoQQghNFobpF66F6LRXQsjY4c6dO3ejsl+MABQ67TfW33v9zh0LRbFdLtGt4zCWaL1kpfXjljFgtmQ/DHC7uEdh3rFMoNQlu+wVPpz8elvUnOvbTHfZpo5O43w4B4YpQgghNFkYpl84ctJFi1fnmAIAwPizCxYXnMI7AKilDptXm90mdcJgwfG1S4WMb9exFhlOteO3y4LR2mQX05WHkt58wj+SeclIeMOuuy9ZP5b53o/Pqxr4nNPhIBimCCGE0GRhmH7hyAln9ipJeFa+fmI81X7vcXufMgCAgSem4pvtA2pGobMw5qQmn8hGKRkZmQ0iK/glXGqB3pxxRYHr+2UbZGRkZGR0j7im9421FnpabxJfIS4jIyMjrm7s8rSuizJtc2NvGKYIIYTQZHF8mJLJ5OkeCHsbbydXlr0dR/R2cmv7q8Ocg4Ul9W0TN3xqJ8aEh4SEhISGxzyrGQIAgK7nCTGPQ0NCQkJCotMntkIl50aGhoSEhIRmNo0BepfBwUEBAYHPFqaqKmpnbliSmfmlvc+m6FFHz3W5d05io+TnmRFCCKEZiIPDlMlkzp8/X0RERA69m4LyJnUtLVXFN88ob1LftGniCSW1zVrqakrycnJycsrqOrp6+vr6+vr6ejqaqgpycgpKalr6r+hu1lBRkJOTU1TV2DyxmLa6iqL8dEyKI4iLi3///fdDQ0Of55+DspLy7PmzRCRXCK/nn6KHiITQvCW/iIqKfp4ZIYQQmoE4OEwBIDY21tvb2wMh9uPl5fXkyRM6nf7h9/GnQCKR/P3ueHveuunl85GPwICgu3eCPn55b89bfr7+z549+zwzQgghNANxdpgihP60hISE5OTkDy+HEEIIfS4YpgjNUGZmZlZWVtM9CoQQQugNDFOEZqhjx47Z2tpO9ygQQgihNzBMEZqhMEwRQgixGwxThGYoDFOEEELsBsMUoRkKwxQhhBC7wTBFaIbCMEUIIcRuMEwRmqEwTBFCCLEbDFOEZigMU4QQQuwGwxShGQrDFCGEELvBMEVohjpx4sSZM2emexQIIYTQGximCM0gNBqtp6enq6urp6fH3Nzc2tp6eHi4vb19cHBwuoeGEEIIYZgiNJPQaLTAwEANDQ1tbW0CgcDHx2doaKipqZmWljbdQ0MIIYQwTBGaYYKCgrh+a8mSJYWFhdM9LoQQQgjDFKEZpqenR09P7+0wvXz5Mp1On+5xIYQQQhimCM08wcHBX3/9NatK+fn5i4uLp3tECCGEEACGKUIzEJPJ3LZtGxcX19///ncXF5fpHg5CCCE0AcMUfVFcXV3Nzc33o/cyNzcXEhJiHTGVlpY+ePDgdI/oi3LixAlLS8uKiorp/teAEEKcB8MUfTloNNrs2bN1dXWnu0w4gIWFxYoVK8TFxS0sLKZ7LF+a7777TkxMDMMUIYT+BAxT9OWgUqlCQkIdHR3TPRDOEBcXRyQSp3sUXyAtLa3g4ODpHgVCCHEkDFP05aBSqYKCgpWVldM9EI7BYDCmewhfIFVVVV9f3+keBUIIcSQMU/TlwDBF7ADDFCGE/jQMU/Tl+Gxh2lcS7WR341HxJM4ZGOsqjXRz9n/0vHfqhvWlaSb6eLpcjawYGv+rWxqrCLlsZ+/gkdvzKcb1IRimCCH0p2GYoi/HpwpTBrUuxcvt2uWzp44fP3HK7qpPcMXIm9/2lIWaiy/8admeO9mtH7/N7iIvJS6ueRLuLwGG6tLvX3cPI9aPvnMEvYXh3h7u8TVj03zfewa1nXTP3dsnlTzFn/m3F0X5XvdNLO+kvXkuYff/cHFxiXuSB/7KlhmUygcHZL/9D2HN/H+u2nX3+TBQ+ypjPFzvTNl/EjBMEULoT8MwRV+OTxWm4/3hRn/j4vqKX83IyEBDbOG/v9G6kEamTvyWUp/odd07dZJXWPWU+ut99y8BNb92gN6kEwJcXBLH0pjvXLzlhuRX/4/LKPbPT+JTqTjHz/XP78yzpng3ZV7qP3LNMnlY99ZzDUk3XK9dfFw2+JeOmDIo5aGXHT2IrUNFwdeu3i0eg/GmEN3/4Vogc7v9Lw76HTBMEULoT8MwRV+OTxemEbt/mj1H2acbABiVF9Zy/e9cmVsvAQBgoCL2ppOTk+PVK66PcprpANCYFuZ58Yytje2DnO4xgJHKqNs3PePKRxkA1NbMezdu+sXVUKCv/I7ed/8W1vUvbiHd2i0+l+uf3OsNLc/7J1VTAMiR/ldtbGzOOVy/l9tMYQyXBJ/atOSbf/1zhY6V3dX7ub2vAnaUTPS5dNbGxtblfnwDFQCguzDu5sUzNjY2Zy55p9aNAgAMv4i7c/NG1PNBGgC9MzfYw9s3+sUgtfdF6sOge7EZKQH21x6EpWVlBtjY2Nifd3CPzG4aBYCBsqig8OTi3Jg7rvb2F687pzTSmIx+ko+ZzNx/fv3t2q0nL7g+ej705kUarEryZW3hZmJWDjH2wXX3uOftFAAYb3h2z8fxVlL9KEBXuuNFexvbM5du3E6qHweAAXJWdGB4amFhjJON/XkHv7jcHoDe4id2asu+5/pulcae49fDCltZB6jH6rMiwoMzyWPUsfa88IDA2MKyFC87+3OXvcOSa9q6M+/Y2p938IvJ7mACwHB1YnBYXE5+SvitczZnL1+PqRx69bINlz0O9Lxy4byDy73ogub+5piz6vxf/e9PS1X227kG5/Yzxmqf3b1y3s7GxjumpPMTHBnGMEUIoT8NwxR9OT5xmKr4dAPAKMlyCdff5m0Oa4TxrtLAfYqr569UNzDQEuNeKb7vSVbOAzuR2QuWK2hv2bzzaFhp11CDv/w3XFxqXu00gP60wwu5uP6jeq8HBisD9L/79yp9/7y6+Etqy2dx/WPOMqnNxheD84qSHlw30tUzMNARmc313ZpTya3tmR4mG+Z89X//4N6wedsBp6QOJgDASHu6o+baH39dZ2CgqaxzwDuxuqni8WERnoVLN+oaGIjP/2m12rHomn5a+0ONWf/DJX29fgRgLO8UHxfXV3J3GgaqHpjO/9+/L5RS0JXbvlvXxGjvTgMDA4UVP/7fT1IXE7oAGm/KL5m9RERj604TI7nFXFz8m+8U9bclXNFdNesfX/2bV1rPxNo7s3/iFeotTw2w3GLI2sJ/FipuN1Di+RsXz8GHtVSAtntKc7i4BE4Sy3NCz1loGBroa0vM/9+/rdoT2wXMhqTT6//+n+Xq2w+bGsgJfv/Vr1JXM5pb0n3M1s3/muvrpWJKumaez+oHAQCg3l3+2//hUgts6evOPSvE9TduBTM7Mx154dn/75slivvsLA9ukhf64atfNl6Mb2FAV/C21fPmCYmp6eww0F7/K9dSuZNRLwdp0J3tZb6W65fV2vq6muJ8s/iM7JzsjDcu/uffv/1VRHWrlVtM8TMfI74FP4uqGxkY7HWKKW6nveNt8dEwTBFC6E/DMEVfjk8WpgNR+37+4WtuFYvz522sDdct0zvjntELlJqQAwu5ftrs0QAA0B9mxDdbQUFFQOB7LtHzzwGgNy+/oa2vJkhn4ayvDf07aQADWadW/mPWIoOwXlaY/ktAza8NoI94fgPXD5vOkAAAoDz4bnJZDwBAjbPkXC7ek8/aAfr91ef9/MP+pNdjYg6VBmz/gWueng8ZAJoK857FRtw6tPr/fS16LqkPAFoDd3Bzca21S2xrjDLm++kfGh7kUQBK0QWxf/8w9/+3d9/xXP3//8dP9W5PDU0hGe9UyigNpVRK9haSphaVipZKWpoaGhQtJEk0pD0UIiOFIpvsvV5er9fj9weNd996f8rvXV64Xy+vP97vl+c55/kUl8vtcs7rHNqeaaVJ/taDmbb9pq6JrKaksAf+z6qJiMK2T/6rrdLmB+WU72U4piPTb55nIlGNj55YJ2bMgTdlRCkHJ/YcKLLh5T++Qx9D7ty69rRuD/ZT/uqpYrpATalPKymrgGQqe7p2JH/nyXueZKc8dT33moiIys/O6tJr4KKganbW873jmXYDZ9m+Jip7uFWuXRvZhd75RB/cTcQY0VXXUr86SqqrjnDvTkbe2cVFUfvlWrXjG2n9kqj85YFxbZj2EmZ+JVTxePvYdm3kFvkUUmXgKmU+pue4bbcKiNJO6w5i2hicfVOU6a3SuV3/8YfeERGlHlfu0nHw9O1+nov7dx2ldSmXiKpfbJvZlelneCmDiJ30Nj427f/7ViuEKQBAgyFMofn478L0xlJ+vo79RiurzpTp36WPmn1YBRE34/ZWJabtQFmT9bscHHZuMpcewAhMnGOgOrEz009p8dbjrs/SKzmUfUFL4IdhOkLtbAZRxs0N8gyfsk1gft3xSqMDzx3c7bBzhapwz3aCVn4p5ZTmrDKgN5+5b0F1/ZyqUq6tlGCEFQ6Ff7odKjdo1cR2zITVt1KIiDhRx6eJtulmcCou5uri4fzfCVPflQP+GjxpRzCbiKjkzS1nx50OGxcoiXVuq7guIIcKvAxGdepm6P62hIhCdkkN6Ca+6WF+ZVXMTnm+/kKr7rG++UBsydvbdXuYJtq1g/rmQ/ZLlLowivtC3wXajevbUWbX0xwOUW2in+uhXTu32mhLte0pbOhdxM58aj+GGai49RERVUa6GA1mJE3OJhLFntATYYZYnI/+6jazr8L0laNsp15CRhfyiMrfeczt3UlK3S2TqDrSxViQkTR2T6GqO5aTurSesT84l4hKA9dJ9WfkNgVFuy8X6NdZ4UB4NRFxisMcp7QdLKq2cce8fl1HzD6VQERVqbcdlPsyHSTUrJxO34xO/+ENaT8PYQoA0GAIU2g+/uNL+ernConz5phiq1b9Zp9IJ0r0XDGK6TZo7CwDHS0tLR19E7MFu/0T02Lvntpgpj1mAMMIGLu/Kkq5pCvUq8u8i0VsosqIHbLfCdP0AJsxTM9ZG4KKiCgn9tzKEcJDJadq6aiM4e/yl6j1jdQKSjmqPKA338LrRZ/CtCj+tFGPtqJTnGM+BWL2zeXyrZkJq27U3S/01kVZvPXgRZ5JcX7zh/Vpp3c6q5qI8/bAxC696sLUZ0X/zkOnnYinmtwXJ03HDu0hraKloyTZv0On6bY3c6nAy2B0p67ap6IKiOjptpH9uw6ze1JQWRVlL8fXX8j6IfurMK3MeX7CdKxoN2kVLR2l4f3bd1HZefuexxrZTvzmp4+snizZT3bzk9zaind3105rM2DULHV1TXmRv3oNMb5azM58umMs03/ihkAWUXn4Cb1BzIi57h+IYo7rCDOiyy7GfBWG/wzTjj0F9c5mE5XGnZ/Tq+Pw2aeSiSrDTxgIMCNMz6f9M0wr7tqM6s8MXxMQcnL+oL6dFBxDK4iIWxp5aEZnEXHTXU6mfbqNVHV9X/+9jbqyy9xEaXg3ppOclWdi+f/njw/CFACg4RCm0Hz8h2G6sA9/3+lOSVRbFnVGuXc7AdVdqazie9sntOk4YmPQVx9CLIsKfp1aQ0QZpxUFmI4Gbgnvr84b0L3z2AOpRJTiNrUP00PQ6GrR5zA9k06Ue8duYpu2iuuCqonoxY4xfK3G7XxJRG+2ju3ftp+lf1olFZzR5OvR08Dn84OSKtP810oybYYu9MojoqKU96+Dbx2aK8b013WPJyIqvLZEtHVb1SNhxQWPFgt0bydlH0dEOd6qA9p07a/jlV6a5LOifyeR6adTqOCR9Rimy4ydaUT0aIN8J0Zh/a0fhGlhVU3S/kntegtbfPlQARGl37OWYzpP25FKRI83yndiJm16kJHiP1+6k4CMvERvoZn2d3JqKPHw5I5dhbbFElHJEfnWvQQNfL4fpm5JRImu+qJMT/NzCV8d5hfDdNU0Pmao7omXNUSJTkYD2nSf5xFX9NZ1XLeOYktvVBIRZbvr9u4iqH4k6PrCQYyYinMyEZW/C4t4lUFE9MxKnmFGr7jx9YMBGgRhCgDQYAhTaD7+szAtumLY5q+2cjtjuUQ1mZ7GnRhmgMXdosLYyxayQ4eIadnuq+N2y2v/uo2Llq7ft99Go7foKKNjL/JqPvjNkW3DiOhtsnewnisxqC3TU8OzgEpiT6swjMDko4lEtSl+q+S6dBVVXePkExrsslhWRHzK4h371i+TFmUYoUU+iVVEMc5TBzA9pizb7ewXVcwloursMBcD6b8FZM0cHbevttrjfuflmwe7p/IPldG3dnR0nCcvKTNx9bWEIqKMm/PGt2cGa9hs3WWzcKRgB6brrPMpJe88zNszPeUOxlFFvMsCuQGDZq7bv9dOT64r01XW0ucj5Z9TEWaY6U7h+UT0YP3g9ky/NXfz2dyaZztlerXqP3vN4TO339afTCx+47JArv9A5bX799jpy3Vluspa+eRQznnjYQzDMMyo7ffSa4lyH9rIdRJUWrl11w7DaR17t+qu6VlUm/5ggwTTfoRVAIuoLOTQzE6MgPbxN0SVMQc1B7bqr2C+8dTN1zl1p02Tj83o0ZpRvZBZVBi2fSjDdJt5IpOoJNZFrRUzSMEpiagi5JBKF0ZAyyWFqoPWzOzXvjv/JP2N+1bN6t2q57A1AZnlXEq+Yj61b+9Jy3c77rGbP6HnMBOHR8kVcS7GAzr3kJ3v6HbjppfzHvM5lvv2OSwYNUxEZvXFt//fD+FHmAIANBjCFJqP/ypM2ZWvzq5YudIxMJNDRBXpdw/NXbDG4VYaERVF+9gZaKur1llx8umHuGfOa7RUVTV05xy8m1NFREQpAWuXG2mr686zv/bMd5fVhlNh5VSV9cx56aJNhx59JCIqjvFzWmSoo2Gw9UrC+xifw8v1tNRU1R0PO61afejiy+xaIip4fmipqa6m9txdtz9+uopeEHHRSl9LVVXL+tCtdCKiwrCLDqbaGqqqqlp6OwISPz3NKfPOxlWmOupaxna+z/z3rrZ1fpFXmfvygtWidXuCMogo55XPNiNdDVVVWzu7LRud9ni+LKXyEGe7RUuOPEwrJ6KEa5utlmzweVtKROyMB7vMjXQ0DJY6PS6qPwDn4yuf7XP0vuzBI7SIKPXWQVszM7N1F8I/1pVl0rW1S/U11fQMjA8dPbXSxjW8gl2UcH27mdXOKzFsourkB8dWm206/TiDiCjr3sltJnpa6vMP3kuqO1Gc//jo2hWLToQVV1ak3Nq2aNmaY0+Kiaqygk8sX7Tp4MM8oprkB86rzTadCi6gklsrp/TsMtnE0mKZkYaOkcmRR58+LloW6rTUVENVVVVNz8L2RiYRESs7zNPaWF9LY/mBe8n57/x3GauqqmkZbDwX9vHHz5b9aQhTAIAGQ5hC8/HH/iQp8J5sv+WTu7Sauud50f8e+5shTAEAGgxhCs0HwrQFy7oybzTDyGwMTGnsmSBMAQAaDmEKzQfCtAUrDnezn2+8wzc2v7FngjAFAGg4hCk0HwhT4AUIUwCABkOYQvOBMAVegDAFAGgwhCk0HwhT4AUIUwCABkOYQvOBMAVegDAFAGgwhCk0HwhT4AUIUwCABkOYQvOBMAVegDAFAGgwhCk0HwhT4AUIUwCABkOYQvOBMP0Gh5UTe/fOTf+rXh4enl5Xbj55lUdUm5fw4vaN61e9PercCE7IJ6LajMhHvpc9PTw8g97mVnM+7aIs8W6Aj4eHh4fntaCovM97rsmKDvTx8vDw8Ljs4/f4bU5tYyyPVyFMAQAaDGEKzQfC9BtVud4mbRim/aBR8vKyI4X68otvuJMQesV6OMN06C8xVl5eXl5e3tDOOzY/LeqM0QjxgRKj5eWlJxgdfpFRziGqzY303Tqd6S4oJy8vLzNukql9UGYtcatz4nwczCb3HThCXl5eflj/9gOl5x96llpU09jL5RUIUwCABkOYQvOBMP1GVe5lk669BDRcc4ko//EaMabvBK1th22lGGGto5FfxlU8Wq/Qh+lpcjWViLjP97k+eJ9ZSyWPrORaM/xjD4cREVFemPe2vY/Lq9PvbhzbpnVfVYfnJUREOU8dNHu1ZiRXeb1hNcISeRHCFACgwRCm0HwgTL9Rlett0q2PoJZbEREVP7cexnQfo7z5wAYpZoiO8+sv4z5eny/ThRmsscsnruTzm3mX9Xr26CZo87ya+9Uuy6I9FgkxPRUtbxR8euu9x9LRbRjplV7x1X9gTU0AwhQAoMEQptB8IEy/UZXnM687X29ZizPX/S4eWzFRQHHlTp87t21GMfxjzPde9fPz87sR/DqjnJNwebP2oHYM02rMiuNXH71Kr+BQuf/yXj07dVp0pezrS/Q1qbdt5JjOI40vJX1+r/jxLhUBprWS3b3UP79EXoQwBQBoMIQpNB8I029UPXEbKwAAIABJREFU5fsu7NGlPZ/QCCnJwd26i5i4ZLHpwzUbOaZdj0ES0jIyMjIKFgcC04iIEjxszSaPHdqFYRh+9WPPM1I85vbma995ic83YRpoK8d0kTL2+PD5vdpXJ3TEmE4qO55k/ekF8iaEKQBAgyFMoflAmH6jKtfbtFtvQZ3zuZyCB1ukmM6SKwOTUgJWSzBCWkcivrMBJ+qkmUKXdszARRff3dgq0bt7JzXXHM7XIzLu2k1k2orpHo1hf3or+5btxM7M34vcYqt++4qaBIQpAECDIUyh+UCYfqMuTAXUT2VSzcf7DlIde8iudgq8YivJCOs4x3wZV5T0NvVjRd1/v9o9ug/TVscl4Y3/CvH2DDPD8W1p3VfYRR/e5hQl+KwWbs0IKx+MqQ/Wsrvbp/RmuuoeDM79s6vjWQhTAIAGQ5hC84Ew/UZVziXdVu17TD2YSETFb5xm/cUMFdOyWDyc6Sw1b//NwMDAwMDAZzGJj45t2LRmh0tgYOAdp/kiQkISK70/lBFFOquOEvyLmbrR73ZgYICHy4FNWx9XUU7ESVMJ/qFSxnsDAgMDA50tZ0r1Etd0uJFQ2djL5RUIUwCABkOYQvOBMP1GTdG9bVOV1a2vpBMRFca4WY6ZraZtuWrV2DGyMqOl6mhuuppUkuGzQUdWSkpKapS07Fqv+NJPe0j2Wa0oXzdykvb2oOK6d0vjvTbPkh4lJSUlJTVqtO6WC3G4H/8rCFMAgAZDmELzgTAFXoAwBQBoMIQpNB91YZqWltbYE4EWTUND4+LFi409CwCAJglhCs0Hi8USFhY+f/78E/gJoaGhoaGhjT2LZmjcuHE2NjaFhYWN/QsBAND0IEyh+eByuerq6pLwc3r27NmrV6/GnkUz9Ndff/Xp0yc4OLixfyEAAJoehClAC7Vu3brNmzc39iyaoeXLl/v6+jb2LAAAmiSEKUALZWNjY2dn19izAAAA+AJhCtBCrV+/fsuWLY09CwAAgC8QpgAtFMIUAAB4DcIUoIVCmAIAAK9BmAK0UAhTAADgNQhTgBYKYQoAALwGYQrQQiFMAQCA1yBMAVoohCkAAPAahClAC4UwBQAAXoMwBWihEKYAAMBrEKYALRTCFAAAeA3CFKCFQpgCAACvQZgCtFAIUwAA4DUIU4AWCmEKAAC8BmEK0EIhTAEAgNcgTAFaKIQpAADwGoQpQAu1cePG7du3N/YsAAAAvkCYNlXl5eW5ubkfgVfl5OQUFBTk5eX9sZ+HvLz8nI85OTm5P/lavWq1tfXanx+f8zEnLzevrKzsz6wIAABaIIRpUzV37lwBAQER4FXCwsL8/PyTJ09ms9l/4Odh4cKFAwYNEBoiKCg8+Cdf/H378Pft8/PjhYQFBwoM1NHR/QPLAQCAlglh2lQpKioePnw4HXhVWFiYkJBQfHz8n/l5mKk8a4mt8d03l6+9OPuTr4Cw8/5h539+/J3Xnut2Lx0/bsKfWREAALRACNOmatq0ad7e3o09C/ih3Nzc4cOHV1RU/JnDqc5W23zQMqHyeXh20G96xZU/2+duN3mS4p9ZEQAAtEAI06Zq2rRply5dauxZwA+lp6dLSkoWFRX9mcOpzlazdVz+uujR85Qbv+kVXfBgt8tGhCkAAPw+CNOmqoFhyq6prKxkcX5xK05tTXVVDZv7y4drAbi1NVXVNez/8y1FmAIAAPwqhGlT9cMw5XJqqysrykpLS0tLS8urar7UJLe2OsJ1scnijQFJv3asimjP5fOVLK9lEhFxamtYrFrODyOVU1tTzfoTt/t8F5ddU836VNBcTk1lWXkV67cGdar3EsWFa669rfrmfYQpAADAr0KYNlU/CtOa/ND9akMEhUWGDh06dIjUzLlnEz5FZOHTg+tWzTn2JL+i9teOVR52SmeWmMGFVCKi2HPzbTYeCyn9/lBuZYTb4im7H1T/2hH+M4neKydtu/6xkoiIU5R4ZtVElQ0Bub/1iGc0hqgan4+s/OZ9hCkAAMCvQpg2VT8K08qMO7YK/LMcguLj42MDT87TGGV04T0REXEq81I+pKTkl399ApFdXVVRXl5eXl7JYnOJuOxa1qer0lwOu5ZVyyGi8nBXI40Rpp5pXHZN1eM9SnNMNwakVFTXEnFrqyvLy8srKqvYXCLi1pZl3dmlLLjCK7u4orr2mzOVXFbdsSqqa+sPwa756iJ4bXXNp3Od9SMrKqvqvsiu37Dq86lYDpvNJS6HVVNZXl5eUc2u30NZ2BGNQQtPv80qq67lctnVualvEzKKP3U4t/bTfuomwK1lcbgcdk11ZXl5RWUN5/OJ1loWh7isyoryioqq6q/P/n67ByJKctf7W9v8UjTCFAAA4P8XwrSp+nGYBm1RFp1/OYeIiB131kZbZt19Im5KkKPx6L8lh0lKDFW2ORdRyiUiTuG93ZoKoqKioqJimsdeFlRUxp+zmLL7bmEtEdVmPXXdMHPTrXKiqghXI41Ri25kFj06MEeiT+du3XsNHDLOyi064fkRk6lioqJDhwgtu5RQzMq9vHSMSJ8u7fgGiEhPWuuX8dW8uGmPj5rLDBUVFRUVUbI68aKIS1T1Yo+20doTLwqIKOuq5RTTww+zOMStiDqhKykuKioqOWH26Vh2ScJVawURUVFRURF54w0BWVwiqn3pvPu4+4G9axZNEhUdOmTiRp+4Um7ZrfXTh/N3bdujn9Df0haXU2vyk9w2TdM5FUlERJysFy5LxtTtZ5LFvielHG7ksQWbD23aYLpAQVRURHjy1oD3lURU897DStH2zCnLUaNFhw4dNWmlX1Z9LmeHuH7Zw/5HeVwihCkAAMB/B2HaVP1bmE4fMsclrqqqKjfijKmSrNa5dM6bC/ONJpgffxofH//We8ss9QV77mYTPd880WTt8YDo+Pj4uA+5FbU1xWH7VQevvpbHIiJWaqDjPLH5l8vqw3Sk2eV0dllO8pWNijr6lmdC49PDT2075eX1JCE+/vE+dQlV+7sZ5YVpUR62SsLzj4W9TsgoZn2eVUXM5WUmYw0OPYyPj4+/5qCpbrrlehKXU558zkJ2xspzUW/9N06ctvhETCGLWxpoO0p8xrqrsbHRj+66rdPdaLlUVnm7f3x8fPzdk4t0tRecjuYSN+KI8Wi+HqobPF/ExkacNJMWneMUklGS8f62vYqgyd67oW/SCmvYOTE7jfoO2/qMiArDzxhPk9PYfSs2Njb2xj790cpLXZ7eOWMwolsPjS1XX8bGXrOWFjXfE5FLxH13cHr3voNn7LoR9/p5wDpt4ckHQ4moJuHm2nlymnuC4uPj42/sN9A0WuMZxyVKOYcwBQAA+G8gTJuqH4Vpdc4TO/mO3foNERMTFZFRXH4hPqcyO2i7qaLS2jt1nwtlxRzS0LTYFJRf/XzNaCFd+wc5n7atLX55WFtsvX8+i4hYaXcPLh5p4fMpTEeYXkojInp9UtNi+d7gCiJu0ceCskoOEXHfu2iJL3GLLSKiCGfdYZvu/PPup5xHexcoTlx+vZBLRMSKP2GoPX/F5Q9ExIrYM1NGSUpm0OQ1F2ILiKj4lq1o/7nn0muIiKjw6YGlk0fqnU2uJSLiZPramhlqHHlHFHVI3cBguV8Ki4iIHbxppLKtW0wlUeoFU7E1V3JriIg4ua/3mglK7wojKnh+2Fplsn1w/R1KmZcWGC2yPHV6n5HZPJvbmbVERCHbR6pu8I4vI3rvrD3E/NCLHCKiwuAjJuILr1ZQ8csTK6aOXeD9kUNExP7gtkDfdN7ZZKLMC00zTFNvhqTdCkm9iTAFAADegTBtqn54xjTz3hYlAdWdQZERtw+bq4+ec62UCoK2aw3o3H/oMAlxcXHxv8UEugsaOtzJ4lTnvXVdNHG0sJiY2r7HebXELQ8/rC1mE1DAIqLajPuHl/wjTD3SiIheHlFbuMThfj4RVb88bjL9b3FxcQkxAb72hmcTS4iqnh/WkljvX8r6elLZDxwNBTr2E/k0gcF8Atobrn0gIqLy+zvG9Gs1ct29umv0uVfXCKkcCi+v+1xoZZLfmr/b9hb++29xcXFxCXGhvgOmmJxMIIrcr7p4zd6w8rr9xx2eIGFm/yiHTe/djEStLqYWc+hzmO6JIM6Hq1aGUipn0j5NKPzIXCvrDdtWz1m95dirup28OiinutnjbTHRuxP6Yuv9P1YTEScn7NSKYfOvlFHRyxPzhDvw1y9BQkyw1yCVlReTibKaaJim3AhODgjGGVMAAOAlCNOm6l8/YzrU3CuXiHIe7tefNP1oSNzdzctUZjoERkVHR0dHR8e8iXufWVR3az63ICUhJvrMMunRth5JBSWxR7WHrgso5BARO+3O/kXfCdMwJ9WFS3Y9raKC6+bjdeYe9ImIjo685aAiuPDsmwKiquBDmhI2Nyr+8VzP9Nvbl89UtLvxaQKxce8yCuraM8nDbKG17nRR2fVnY/OJuIW+1oLiawIK686YFkee3TB9hJVXVP2Wr9/Gp+aUsIhe7FObv2z7k/rqi9orP23diYgiLiWcMRxq5ZFeRvTljOlLouz7O1fOUj6WUD+fopvrzFdaOTnZG66wORhaTEREL/fJqm32jCshendCT3TNldRyImJ/DDmxdNgCnzLKe3ZwtfI422v1M4mJjUtIzy+rJfrQ9D5jejs856r39aVGc8YsOLXDL/neyzSEKQAA8ASEaVP1L3flb5omZOyWRETciii3haryC88H3rAzVjW9+P6bsdxP96GnuagLLHF9k19W4rFMSGpTIItdlXV/u1wfIallvhVEVeEuBmrDjOsu5UccU5+tZembyclxVxJSX+n7nojeuaj83V31RFwJUfWLfapCesfiKthfPeqUleBrN2em7um3307g/SXjUaoW/hGRLsbSIgtOJJUR56OnSX8xo1Ov2ezanNTb66fOVp+htDu05pstw08Yj+bjn+P0LJfNrniwecLkJafD8jhEcaf0hVR3BedUcbjEzY3ZYzpIasdzInbW/f0qcuMW+3xgs9nseK9FGtorzofeP6yxcM2BkLowDXOUnr3RI66E6J2zzpBV3vVh+sJ5ibiZZxHVpt1xNFNWc4r+9hue6KYjpml2MerbMM3IyJCUlCwuLv7Xf8b/zC+FaUSez0VPA8UJ/VT32FxJvh+OMAUAAN6AMG2q/uWM6ebpQ0zc6p6hX/XKzWKmpIF3Tl7UhVWqwyTqjVvq+rKI8m5YaMpLSEhISIgOMtwZmlbN5lDu22M6AwZJSIyaNt5subXh6GW+5URVES6G6sNN6sK0KvSA8fieA0QU1rkeXKuvNGqIhITEVMt52gIrvN/mE3ELHtuP6d5HaNTkdf6Zn2fFrsx76WGjNUK8fgJjFhx9lk9FN81kZhm7PC0jYkUfUhFXdbyfzaGKVL/1EwYNkZCQkJli4RaeFPfgoJmcaP2GUjobL8cTUdgBPfNFmnO1zBQlJMT7T7P2fpXP4hJRReRhpQF9BURHL/VOq8l5u3+e4Ogdz4iIW/3x/olFsn2EJSQkJCSmzT/8MKuc9XzXDPM1Bz6dMXWUUd1UH6a6Q1d/PmPqbPH3vEvZRJzqgijfrXpSYvUzkTHdc+sDESW760pozbv4f86Y1oVpSUnJf/5P/11qquo/E6YvUm+GpN2JLPD18DaZMVVQ68Cmq6kPX2XcCkm9+QJhCgAAjQ1h2lT9KEw5rLKc5IT0ovpTjDVl2enxSUVcouq8xIiQeuHxmaW1xMqPjwkPCQkJCQmNSCv7dH6zKjs6PCQkLCY2o6gsNzGrhEPErSxMT32fXn+XPaskMzEyPDQiqaC0MP19dFhISEhsVk72+9zS6loiopqi5OiIsJev3uf98yn7NYUfIj9N4GVcejGLavPfvUnLKa+7UaoiKz4xs6juD1WVJEW9DAkJiYhOqSAibkVGTGj9hmGvk3IqiOj5XnWLdfY3o5KiQkJCXiYVfv5IK7skLTbyZWhYfE4Vt7Y6PyMhMbei7ivcyrzE8NC65WeVcYmoIic5Izu/su74lXmJqTnF1RyimoK0d9klLA4RcWsrCzLff36+QG1JStTnJbxJya8iIlZR2vu0jOKqb/8maWBgoLCw8L1798LDw0N/s9jY2HHy4zcftPqZMH2RGvgq/2p9mO7fdDXlQUT6zRc/cRcUwhQAAH43hGlT9cM/SdoyBO+dbb7M/kVFY8/jBz5+/GhsbNypUydVVVUdHR2t38zAwKBHdz6HE7b/EqYv0oNC4s6ecJ6psmy8ptX4WQuHj9MZMsFstMpKBc1lsjO2r3ANvfoq8zbCFAAAGhHCtKlq6WG6R8V82bYnhY09jx+oqal5+vSpiIhISEjI2z9iksLkTQcs/y1MM+6GxJ503C4pPqvvCNUBo7QExxiIyOkISKn1HzGLb8gSQ6enV6KzEKYAANCYEKZNVQsP0/KcpNT07HL2/x7ZWHJzc0eMGFFdXf2/h/4XNNQ1bfYu+7dL+ak3n3+4djfS1TvY5XrkkcOnNJVmCKnaL3MOdvd7ceJy2MX77/3//bGmCFMAAPjdEKZNVQsPU97Hi4+LSr0Zmnn3VfbDN2UBV67OVZ4iqH1oq39WcGzOvVdZgaGpN/79saYIUwAA+N0Qpk0VwpTH8WKYfvW4qEuX50yfMlhz30YfPC4KAAB4BsK0qUKY8jgeD9OLnoZTFQao7bXFc0wBAIB3IEybKoQpj+PhML0Zkub/MNbd+/5RnwjPRym3/ucTTBGmAADwZyBMmyqEKY/j4TC98Tz5Rkj6nYicexGZt1+kBPzUJghTAAD4/RCmTVVTCdPSpDs7teXlpKWlpceZbfVJJiIqfO68XkN+jKy0tLS0tLTFqah8yvZdMnucjLT02MXnY2uIiFNyZ/sEaWlpaekZcw8Es4kKY3w2zh43RkZaWlpm8tKDT7Ibd1n/G0+HaYNeCFMAAPjdEKZNVVMJ04xnbqunKm244u/vvWeRsp6hY3A1FfqYaahMsTxx48aNGwEBLxIKIj0MDcw3nPQKCPA/answODc14LD6+AUbr/r7+192Obx3+/7Q0uygrabjRq446e/vf3GToeLcJa6R5Y29tn+FMAUAAPhVCNOmqqmEadqTSzvnWz8iIiq+uc56nr5nEZX6mputsb7xJdme24ko29/MJSKqSXuf+NLNVEpv/5uyui9W5yXG5rJSbtlZGen75BERZXvN19U3vhD/xxfzKxCmAAAAvwph2lQ1lTBNf3Jpp/nqe1wiiju5dpnuhscsKr21WnMEv8jIsWPHjlVz8IsrL0m5YK0gIy0zzz2BiMpv2YyYfvTNPx+en3Rji6Wh3uUcIsr1X6unPnf389LGWM9PQ5gCAAD8KoRpU9VUwjQv8oLFyL7iY+THTdCYt+d6dGY50cerSw01Z6x08vb29g54+aGQRcROfxZ4zWmp6gQVpYWHdy4RND0bX839ej8Zjw4aifYUGS0vL/+3rLKF2/OcP/QnlRoKYQoAAPCrEKZNVVMJ06yQizazZm257HXUSkdtjlVQJhFles2fa7Xq2sf/Mzg37PpWtb6TtTXkpHa//OcZ05Q7Oxcqyi138vLyunIv8kPFH5p+wyFMAQAAfhXCtKlqKmGa9uTSzvlrnxBR+aO9evrzN4exqMjH3NTS0ifj05iih/vcnqWWExFVBSwV1N/iOHe4tOqZGCIiqnn3yv+4f2Jm0DbLT58xbRIQpgAAAL8KYdpUNZkwfXRui95CvyIiYr+/aGukZ+b/Me+elYo435DREydOnDhx4ir3sCi37erK48ZPnDhhtLi+XXhWwbtHh/XGio+fOHHiRIXpWjv9E4sybm5cpDrzTGJjr+enZWRkSEpKFhcX/5nD1YVpbPHjF6k3ftMrpvAhwhQAAH4rhGlTpaSk5Ovr29iz+AnsspyktKr6/8lLTY7NJ+LkxAcH3Qrw8/Pz8/MLTWERFb96cuu6n9/1m/dS6i/hF7y6fd3Pz8/v1tPwfCKiquy09+94+36nfyguLh4xYkRtbe2fOdxsFdWtR1Ync15GFzz4Ta8kVuihi9sRpgAA8PsgTJsqdXV1CQmJSTxPceo05VkzlSZPmjRpkqKS8qxZKtMVFacqq6hrfjJbeari1Omz1TQ0NTU1NTRmTZs8adKkyVOVVTU0NTU1NTXUZs+YMmmSopLyTBWV6VMaeTk/b+zYsZ06ddLV1WWz2f/7n/P/m56e3kChvqPHSY6QE//Jl5zCKDkFqZ8fP2rcsMFDB0ybNu0PLAcAAFomhGlTNWnSpHnz5p0FXuXo6Ni1a1d3d3cOh/MHfh6UlJTmzTU/53b+nPuFn3wpTZ0+c8asnx9/zu38yuWWsrKyf2A5AADQMiFMm6rHjx8XFBQ09izg39y/f/+PHevJkyd5eb92a5idnd2uXbt+aZOysrKHDx/+0iYAAAA/D2EK0EKtX79+y5YtjT0LAACALxCmAC0UwhQAAHgNwhSghUKYAgAAr0GYArRQCFMAAOA1CFOAFgphCgAAvAZhCtBCIUwBAIDXIEwBWiiEKQAA8BqEKUALhTAFAABegzAFaKG2bNni4ODQ2LMAAAD4AmEK0IJUVVXduXPn0KFDR48enT59+syZM52dnffu3RsVFdXYUwMAAECYArQkNTU1x48fb926defOndu2bdu2bduuXbsKCgrevXu3sacGAACAMAVoYaKiosTFxZmvzJ07t7CwsLHnBQAAgDAFaGGqq6t37979uUp79+597dq1xp4UAAAAEcIUoAV69eqVqKhoXZgaGhoWFBQ09owAAACIEKYALVBVVdXmzZsZhuHj47t06VJjTwcAAKAewhSgJQoODu7du7eysnJubm5jzwUAAKAewhSghTpy5Iinp2djzwIAAOALhCk0KwcPHly6dOki+F8sLCw0NTVVVFQaeyLN0Nq1a9++fdvYvwoAAE0SwhSaj9ra2n79+hkZGa2En2BtbW1tbd3Ys2iG+Pj4zp4929i/DQAATRLCFJqPmpqakSNH5uTkNPZEoEXT0tJycXFp7FkAADRJCFNoPmpqakaMGBEXF9fYE4EWbfbs2a6uro09CwCAJglhCs0HwhR4AcIUAKDBEKbQfDStMM0L9dllc9jvdd7Pb1KRHeG9d++Za6+L/qs5vL7t6uBw/n5C8b8Oqy37cPeE41HXpx+JqrLCvY8fvvgkhf0fzeHH0h46H97n4BtbVvPbD/WfQpgCADQYwhSaD54K09rKd7cPOjps27h29eo1a213n/aKq/ry1dxX5xaMHtR/1ErvyF94jGhO6AFFhhmiciaNqDg+yG3XYZ9nqVU/Gs3ODbnk5OQUmFjD+dGQGFdTQYYZucwr8V+PW5l5c1EfpovghnCiwhf7J/doJ7026IfH/c/cWdCKYZgJzqklv/1Q/ymEKQBAgyFMofngqTCtzPHQYxim22hdc3MTLXnBLnx6ux+n1tZ/tSox6JSTe+i/n6j8P0peHdfo1EnawKOAKNd/uRjTWtnh5Y+HJ+2Ta9u23cIHPx6R5rNyFMNMWnftw78etyr77mrxLoKjdkQRFYYdVR3cb8qW+78/TFMennR22hfwtoz12w/1n0KYAgA0GMIUmg+eCtOqXG+T7vwC2udLiajy1eaRTPshqudSiYg4BVF+xxwdHffu2nnIL+Jj3TXxqnc3zx3YtmmDzYYr0eW1RIWRXs7HT957zyZil32473LgtOeDkODT2l26yJt7vk59fGSObD+mo6jCHCt7twdJNUSJ3id32thssHPYeyk8u4ZVHO6+asbgTp06j9Zbs8XRM/yrBq5ICfHatW2Tzc6Te230pNu2mbT2+keistd+zts22drYbN5+NiT3HxfqP4WpfRRRRcRptWHdxjmE1DV2TUawx54ttjY2G7ceDnxXUZn2/NyxPaefJFdziArDXI7vO/2grsZLwy/t3GxjY7txyzHPkDwiotLEx97nfHwDA3ycNuz2DM4iqnodcMZ+8wYbm02XI3NqiFKDfS9fepJaTcR6673ffqON7bb9J18W1i3i/e1jWzfa2Nhu3uXx6MPvr+RfgDAFAGgwhCk0HzwZphfKiajwroUA015s7o0sqs6OcJmrOFp4jI6Jiba80OiJyy7Hl1JNwnEzIT4RWXUDU63FW24nFpRFHxjdulW7uV41RDVp18y6MV0k558MctPr1nXcfM9X72/az5LoybQfJDVd32Lf9chXt912GRsYmpjoyfVmeo21f5Kd+fjIvHF9O3ToIDrFYMGa408K6ufFLYnzXjp6QAeJ6SbLF86cLNanXUeV7QGRMXe2ThQfNXbWHBOTKUP6Tpnn8qr4yyc7P4Xp9nAibm6sz4U9Z8MKiKg05dlBnTGjxCbom5iojx40draDX9AB5b4MI2EbXJodvk2lVfuhC73fsTj5oadWTO8nMMnExFhDYaSwnI1PIosy/VZP7MTHJ6k4W1vL6vjduA/3Dir3GyIxRcvEZJrm4ouRGe9PqvVqw8w+mxJ9c5P2wC6SqiYGWoaaa4++yS+Ov7JabczAEeomJvqTJUaO1j8V9pF3TqsiTAEAGgxhCs0Hb4Vp3lXzHt27Dp1ltWXL2mU6Y0eZ7Dv7spQqY93M+jIDTc7lEBHlX9Qe0FF+w72yd+cmDGLazXBOJ6K8kIiMgrzIY1P4e/dfdq2GqCbj5nKhVoMnWJ69e1avW2cZA498ovw7NmMZfr2DUURE7DeXLzxJqiAiertbvi8zwj60gCjn5Ix+/fqvevb1tDgFj/erdv1rxKqbFURFvpsUezIdtOxP7F06oWMXFfcUIiJ6sGhIR6Hl/smfT0N+DtPQfyyx7PkB9R6MxKob5UREKU5TevZQc/YL3GUu1EFEZZXR2G5/DTfzzSVipXrq9Gw7SMeXiIiKLxn17T7KJrKk6KGDWhumi5yVexYRcWMclAYwgxZeTyeiqicej+JSolzmiA/ornfyxlbpzj2Gr7hDRJyyd3e8nkUG2g5jek7bHUdEVPswafWAAAAL/UlEQVRgxfCO4iau73jmrCnCFACgwRCm0HzwWpjO79Gtk8BYNS0Vmf5dB2jvflVBxEn2Xa/AtBs8xth6q53dVus5Ej2YPvpH41NiD84ZwDCDZy/f5nTyRXYtlxV3dHKf74eprKFHDlGKj6UM01tjx6O6K9tUGOp3avc2u60LZwzs1k7M5k5WBfv9wSn8/H0tbpbVfplWScxJ437MkFlHwrhE9N7bSo5pr75wud604UzfMUYrN9vZ2dkvmNyBYSbtjSzgflrLd8O0JvbMYmmmo6ii+fqtdnbbVmkLdGSEF/vkFUdZj+dnGIbpN/n06xoibv6tNQPad+GbbGZvZ2e3ZbW+bBdGQPFSQtkTeyWm/Vgr31Qi4sSf0xr+V7+5J19/+cxBuqueaP+Omtu3zOgsMGj+5axP7xc+36fWuk3fv3VWbrOz22o7f+xApoPi6nu/cBfZ74UwBQBoMIQpNB+8Faa53ibd+QfrX66k2vB945jWAjpnPxLFuS6SZPiEFdRNDfX19Q1NFixets/7eQ4Rvbu0f90CLZneDDN02bXYgtfHFPv2GbD6BoeInXt/rci3YfrBe8Vohl9r55MSIsp6dXKBiKCYzCx9I9UxvTu3ldx0L7uSnbBvEj9/3+WBFV+FaVG0s1EfRuTrMO2opW0kP164nchYNd05Bvr6+sbzllgsc3v+sfLfw7To+S59YaaPxFRNU0N9fX0j04VLljndTCgpfLBOujvDMIyg1vGoIuKys9yNW3XpLDpF11hfX9/AyMR8ic2+szH5+fe2TGH4ptjcySEi1vMDyoKM0MKzb0o/HyDdVU+sX3v1ZRYjugzsv9Q3/9P7Wbdt5Zmu/cfMNjHS19c3NDZftNTB/U7dCWNegDAFAGgwhCk0H7wWpqbd+wxUO5lBtYWhzlN6thfWPZDGLry5Qa5VFxn7R/8YXPs+KPBNPhHR290jezP9LK4mvzmr2qkr/yy3UqKaiH2ynRnBiZ/D9NJHouzra8a0bj9z+7NaInq0YUS3NlOd4onopfVI/rZCNnc/VnGyj8/s0rPf3ICvr3Gz0/zXyzEdZTferyWquL1jBj/TUW/VGl0FoQ7Dl98vpe/6fphWJZxZIM70nnYs6ut3yx9tUu7eU1jJcJpkW0ZwumsGUeHj9YOZzgobIv6519SbG6YwPSavu51NRJxkT7NhbZhhq4M+EhEr5m5kSnas6xyJ/p21tu5W42vfWXrDMyIiVkZY0OPAwyod/xq63PsH021sCFMAgAZDmELzwVNhWvnxgibTuuOk/e+IqCLJTbcD00bE6lFJQZTnYhkRkb811znUcQmM+lgW4W69bN7ytQ67lk1pLzbe0iO2uPLteZVhDDPMeMv2zcv0xQb+1X3kghM3nWcyzNDZLqlENR+8lo3q1F1C3fKAd+izE+ZSwn8rLdrssHL+CBGGEbO8mc4ibsThSX0ZvqkWO49di/4UceXJQbsVhfr1VVzssM9hibZMrw5tJ2w8c8PzgErPgbLay7bWz8onMr/yy1oyby3mZ7oK2QT/Y4mslMcnDSUGi8sZbqjfytPr7BLpbkzHyU6vWam+BhIMM0jLK6qMFX3WQFGYGWFSP2z/GZ+YCsoMWCXNMKOWXc8kIqLMB86LhvX4W3HeegcHm+VWl14lx55Q792WUXEN899lqtCn39TVDltsbbfsdH6a9OGW7eRhQv2mW9bv8Ljfs5RK4hUIUwCABkOYQvPBU2HKKg0/Y7l63dGHuUREZcl3Di1cuungvWwiyo/wtjMx0NGqs+b0/Q8cog8+Dst0tbT05pi7hpZziIg4769aWpjoa5uvOnTzqc/uDY6ez948O7lyucPpF/lEREWRvkcsTA115+4OSE6KunzIco6etpbuoeMn1q4/ejUmn0NEucGHl88z0jWyOPgg/8vUimP995oZ6WmZ7jx31e/8/s27PKJZRG8v7FlqoKtdP6u9dzNKuZ/XUvz28uYVtvYB//dxpxkP3Wzn6H/aaofDzlWrrBcce5BRRVT5ynW1lfnc48+riIheuy821a8fZrp276MSKo+7dmCR5T6fL58qzbnvvMlET0dLa+WlqHwOVb44abtquUtEBVFp8P7Fc3S0tOevOhVVQ0RUnnR7z1xD3fodLjvo87rsN/wjNgzCFACgwRCm0HzwVJhCi4UwBQBoMIQpNB8IU+AFCFMAgAZDmELzgTAFXoAwBQBoMIQpNB8IU+AFCFMAgAZDmELzgTAFXoAwBQBoMIQpNB8IU+AFCFMAgAZDmELzgTAFXoAwBQBoMIQpNB8IU+AFCFMAgAZDmELzgTAFXoAwBQBoMIQpNB8I0+9iVaRF+F/3veJxzt393AXPgGcxRURV6dGPrvt6e1xwrxMQ8qGYiCrfP7vlcf6cu/u5oIQiDhGxsqNvBVzz8TxfN+ySb1BCOVFNdvRtd/dzly5ffRiVxKN/sb7xIEwBABoMYQrNB8L0uwrfnZrNMExXEXkFhbEjBPoNkHF4mvDouNlghukmJKVQZ9HB+0l5CU/2KQsNER4tr6AgM22ey9vyKlaxj3ErhukgID1RQUFBQWHmnDV+8enJ9/asNFZQkBXp1aazlL7Ly3xWY6+RpyBMAQAaDGEKzQfC9LuK3p1Sbd1r2AJfFhGl+C3oxwiozN1uv3woM2yRR+KXcfl+ZsO6MMKrn5cTEeuZ49kXeQVlRb5zu/YerOma/WXcx+D7V08FFhJVPd6r0Z7prrLpdv6fXhNPQ5gCADQYwhSaD4TpdxW9O63aprfkQj8uEaX6mQkw/DONttmvEGWGL7mc/GVc8gXVoe0ZcaPD199VfHqvKueySbc+glpnc7+z44pHu2d1ZwSMnELLfvsimhKEKQBAgyFMoflAmH5X0XtXrTZdByhYul2+7LzVbKyYip3LrVuXlogyAyZbOHp5eXl5+T57k11ZHeO+ehY/wzBtJ6538Ql6mV5NxCq4Oq8bXy/p+Yc9vby8vK7fCc+qJarOj39+3evMdkPZfv0n2Fz/UNvYS+QtCFMAgAZDmELzgTD9rqJEN/2/2nXsKy4jIzmwa6/Ry70LudzXpxYNYzr2ERkpLy8vLz/Dxj0kl4go9swq0+njRdoxDDNQ99ybvKrigMV8XdrzCY0aKy8vL682d9/zSqKi1xc3q8rLj5EUHDnddP+9+NQSdmMvkpcgTAEAGgxhCs0HwvS7it6dVmvTW9LiFouyfFcIMd3l7V6kxrvPG8gMW3jp3Xc2qA5z0pXr8Bcjss4/LfXqwp78gzVcMr+354RLa0b8xXSesT4o6zevoUlBmAIANBjCFJoPhOl3Fb07rdaml8S8y+VU9cF37dD2fabanw44vUyIkVzslfxlXO6byOS8+vvrH1sLdGW6L72amnp1YS9+Qa2zOV/GlWSnvntXRkRUE+6k1oNpPcHmVtofXA/PQ5gCADQYwhSaD4TpdxXGH1Ni2g7UPZNDxM0O3jqeaTVSRs/ESITpMX7pIf86T16/D3K0slnv6Orv7x9gr9VjsIS0w4Pc4jzfOW3atJc0P3Hd39/f3//Wg5DXEU+uOq50uubv7++8VkWyu7Cp04Pvnk9tsRCmAAANhjCF5gNh+l1l6f42k2YbO9zJJyJ29rPjFhN0DOZaWlpNHC8/Rla6jqnjg6zS924r1eWkpaWlZceO3xGYyyHilD1xnKk0cdwYmbphClorrmVRRYLnRmVpaWkZucnLD91FlX4DYQoA0GAIU2g+EKbACxCmAAANhjCF5gNhCrwAYQoA0GAIU2g+6sI0PT29sScCLZqGhsbFixcbexYAAE0SwhSaDxaLJSQkdObMmXsAjWfkyJGWlpYFBQWN/QsBAND0IEyh+eByudra2iNHjhwB0HikpaVHjRoVHBzc2L8QAABND8IUAAAAAHgCwhQAAAAAeALCFAAAAAB4AsIUAAAAAHgCwhQAAAAAeALCFAAAAAB4AsIUAAAAAHgCwhQAAAAAeALCFAAAAAB4AsIUAAAAAHgCwhQAAAAAeALCFAAAAAB4AsIUAAAAAHgCwhQAAAAAeALCFAAAAAB4AsIUAAAAAHgCwhQAAAAAeALCFAAAAAB4AsIUAAAAAHgCwhQAAAAAeML/A9pyGHB9Qtl+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1088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47625</xdr:colOff>
      <xdr:row>44</xdr:row>
      <xdr:rowOff>180975</xdr:rowOff>
    </xdr:from>
    <xdr:to>
      <xdr:col>0</xdr:col>
      <xdr:colOff>8662458</xdr:colOff>
      <xdr:row>125</xdr:row>
      <xdr:rowOff>1058</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7625" y="10496550"/>
          <a:ext cx="8614833" cy="15250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D157"/>
  <sheetViews>
    <sheetView topLeftCell="A16" workbookViewId="0">
      <selection activeCell="B128" sqref="B128"/>
    </sheetView>
  </sheetViews>
  <sheetFormatPr baseColWidth="10" defaultRowHeight="15" x14ac:dyDescent="0.25"/>
  <cols>
    <col min="1" max="1" width="176.5703125" customWidth="1"/>
    <col min="2" max="2" width="8.7109375" bestFit="1" customWidth="1"/>
    <col min="3" max="3" width="17.28515625" bestFit="1" customWidth="1"/>
    <col min="4" max="4" width="12.42578125" bestFit="1" customWidth="1"/>
  </cols>
  <sheetData>
    <row r="7" spans="1:1" ht="15.75" x14ac:dyDescent="0.3">
      <c r="A7" s="2" t="s">
        <v>15</v>
      </c>
    </row>
    <row r="8" spans="1:1" ht="15.75" x14ac:dyDescent="0.3">
      <c r="A8" s="3"/>
    </row>
    <row r="9" spans="1:1" ht="31.5" x14ac:dyDescent="0.3">
      <c r="A9" s="4" t="s">
        <v>16</v>
      </c>
    </row>
    <row r="10" spans="1:1" ht="15.75" x14ac:dyDescent="0.3">
      <c r="A10" s="3"/>
    </row>
    <row r="11" spans="1:1" ht="15.75" x14ac:dyDescent="0.3">
      <c r="A11" s="6" t="s">
        <v>17</v>
      </c>
    </row>
    <row r="12" spans="1:1" ht="15.75" x14ac:dyDescent="0.3">
      <c r="A12" s="5" t="s">
        <v>18</v>
      </c>
    </row>
    <row r="13" spans="1:1" ht="15.75" x14ac:dyDescent="0.3">
      <c r="A13" s="5"/>
    </row>
    <row r="14" spans="1:1" ht="15.75" x14ac:dyDescent="0.3">
      <c r="A14" s="6" t="s">
        <v>19</v>
      </c>
    </row>
    <row r="15" spans="1:1" ht="15.75" x14ac:dyDescent="0.3">
      <c r="A15" s="7" t="s">
        <v>20</v>
      </c>
    </row>
    <row r="16" spans="1:1" ht="31.5" x14ac:dyDescent="0.3">
      <c r="A16" s="8" t="s">
        <v>21</v>
      </c>
    </row>
    <row r="17" spans="1:1" ht="15.75" x14ac:dyDescent="0.3">
      <c r="A17" s="7" t="s">
        <v>22</v>
      </c>
    </row>
    <row r="18" spans="1:1" ht="47.25" x14ac:dyDescent="0.3">
      <c r="A18" s="8" t="s">
        <v>23</v>
      </c>
    </row>
    <row r="19" spans="1:1" ht="31.5" x14ac:dyDescent="0.3">
      <c r="A19" s="9" t="s">
        <v>24</v>
      </c>
    </row>
    <row r="20" spans="1:1" ht="15.75" x14ac:dyDescent="0.3">
      <c r="A20" s="3"/>
    </row>
    <row r="21" spans="1:1" ht="15.75" x14ac:dyDescent="0.3">
      <c r="A21" s="6" t="s">
        <v>25</v>
      </c>
    </row>
    <row r="22" spans="1:1" ht="31.5" x14ac:dyDescent="0.3">
      <c r="A22" s="8" t="s">
        <v>26</v>
      </c>
    </row>
    <row r="23" spans="1:1" ht="31.5" x14ac:dyDescent="0.3">
      <c r="A23" s="8" t="s">
        <v>27</v>
      </c>
    </row>
    <row r="24" spans="1:1" ht="15.75" x14ac:dyDescent="0.3">
      <c r="A24" s="3"/>
    </row>
    <row r="25" spans="1:1" ht="15.75" x14ac:dyDescent="0.3">
      <c r="A25" s="6" t="s">
        <v>28</v>
      </c>
    </row>
    <row r="26" spans="1:1" ht="47.25" x14ac:dyDescent="0.3">
      <c r="A26" s="8" t="s">
        <v>29</v>
      </c>
    </row>
    <row r="27" spans="1:1" ht="15.75" x14ac:dyDescent="0.3">
      <c r="A27" s="3" t="s">
        <v>30</v>
      </c>
    </row>
    <row r="28" spans="1:1" ht="15.75" x14ac:dyDescent="0.3">
      <c r="A28" s="3"/>
    </row>
    <row r="29" spans="1:1" ht="15.75" x14ac:dyDescent="0.3">
      <c r="A29" s="6" t="s">
        <v>31</v>
      </c>
    </row>
    <row r="30" spans="1:1" ht="15.75" x14ac:dyDescent="0.3">
      <c r="A30" s="7" t="s">
        <v>92</v>
      </c>
    </row>
    <row r="31" spans="1:1" ht="31.5" x14ac:dyDescent="0.3">
      <c r="A31" s="5" t="s">
        <v>103</v>
      </c>
    </row>
    <row r="32" spans="1:1" ht="31.5" x14ac:dyDescent="0.3">
      <c r="A32" s="5" t="s">
        <v>104</v>
      </c>
    </row>
    <row r="33" spans="1:1" ht="15.75" x14ac:dyDescent="0.3">
      <c r="A33" s="5" t="s">
        <v>105</v>
      </c>
    </row>
    <row r="35" spans="1:1" ht="15.75" x14ac:dyDescent="0.3">
      <c r="A35" s="7"/>
    </row>
    <row r="36" spans="1:1" ht="15.75" x14ac:dyDescent="0.3">
      <c r="A36" s="6" t="s">
        <v>32</v>
      </c>
    </row>
    <row r="37" spans="1:1" ht="15.75" x14ac:dyDescent="0.3">
      <c r="A37" s="7" t="s">
        <v>96</v>
      </c>
    </row>
    <row r="38" spans="1:1" ht="15.75" x14ac:dyDescent="0.3">
      <c r="A38" s="7" t="s">
        <v>97</v>
      </c>
    </row>
    <row r="39" spans="1:1" ht="15.75" x14ac:dyDescent="0.3">
      <c r="A39" s="7" t="s">
        <v>98</v>
      </c>
    </row>
    <row r="40" spans="1:1" ht="15.75" x14ac:dyDescent="0.3">
      <c r="A40" s="7" t="s">
        <v>99</v>
      </c>
    </row>
    <row r="41" spans="1:1" ht="31.5" x14ac:dyDescent="0.3">
      <c r="A41" s="8" t="s">
        <v>101</v>
      </c>
    </row>
    <row r="42" spans="1:1" ht="15.75" x14ac:dyDescent="0.3">
      <c r="A42" s="7" t="s">
        <v>100</v>
      </c>
    </row>
    <row r="43" spans="1:1" ht="15.75" x14ac:dyDescent="0.3">
      <c r="A43" s="7"/>
    </row>
    <row r="44" spans="1:1" ht="15.75" x14ac:dyDescent="0.3">
      <c r="A44" s="2" t="s">
        <v>33</v>
      </c>
    </row>
    <row r="45" spans="1:1" x14ac:dyDescent="0.25">
      <c r="A45" s="288"/>
    </row>
    <row r="46" spans="1:1" x14ac:dyDescent="0.25">
      <c r="A46" s="288"/>
    </row>
    <row r="47" spans="1:1" x14ac:dyDescent="0.25">
      <c r="A47" s="288"/>
    </row>
    <row r="126" spans="1:4" ht="15.75" x14ac:dyDescent="0.3">
      <c r="A126" s="7"/>
      <c r="B126" s="7"/>
      <c r="C126" s="7"/>
      <c r="D126" s="7"/>
    </row>
    <row r="127" spans="1:4" ht="15.75" x14ac:dyDescent="0.3">
      <c r="A127" s="292" t="s">
        <v>140</v>
      </c>
      <c r="B127" s="7"/>
      <c r="C127" s="7"/>
      <c r="D127" s="7"/>
    </row>
    <row r="128" spans="1:4" ht="15.75" x14ac:dyDescent="0.3">
      <c r="A128" s="293" t="s">
        <v>106</v>
      </c>
      <c r="B128" s="293" t="s">
        <v>107</v>
      </c>
      <c r="C128" s="7"/>
      <c r="D128" s="7"/>
    </row>
    <row r="129" spans="1:4" ht="15.75" x14ac:dyDescent="0.3">
      <c r="A129" s="294" t="s">
        <v>108</v>
      </c>
      <c r="B129" s="295">
        <v>1500</v>
      </c>
      <c r="C129" s="7"/>
      <c r="D129" s="7"/>
    </row>
    <row r="130" spans="1:4" ht="15.75" x14ac:dyDescent="0.3">
      <c r="A130" s="294" t="s">
        <v>109</v>
      </c>
      <c r="B130" s="295">
        <v>1600</v>
      </c>
      <c r="C130" s="7"/>
      <c r="D130" s="7"/>
    </row>
    <row r="131" spans="1:4" ht="15.75" x14ac:dyDescent="0.3">
      <c r="A131" s="294" t="s">
        <v>110</v>
      </c>
      <c r="B131" s="295">
        <v>2800</v>
      </c>
      <c r="C131" s="7"/>
      <c r="D131" s="7"/>
    </row>
    <row r="132" spans="1:4" ht="15.75" x14ac:dyDescent="0.3">
      <c r="A132" s="294" t="s">
        <v>111</v>
      </c>
      <c r="B132" s="295">
        <v>2900</v>
      </c>
      <c r="C132" s="7"/>
      <c r="D132" s="7"/>
    </row>
    <row r="133" spans="1:4" ht="15.75" x14ac:dyDescent="0.3">
      <c r="A133" s="294" t="s">
        <v>40</v>
      </c>
      <c r="B133" s="295">
        <v>3500</v>
      </c>
      <c r="C133" s="7"/>
      <c r="D133" s="7"/>
    </row>
    <row r="134" spans="1:4" ht="15.75" x14ac:dyDescent="0.3">
      <c r="A134" s="294" t="s">
        <v>42</v>
      </c>
      <c r="B134" s="295">
        <v>3900</v>
      </c>
      <c r="C134" s="7"/>
      <c r="D134" s="7"/>
    </row>
    <row r="135" spans="1:4" ht="15.75" x14ac:dyDescent="0.3">
      <c r="A135" s="294" t="s">
        <v>112</v>
      </c>
      <c r="B135" s="295">
        <v>4500</v>
      </c>
      <c r="C135" s="7"/>
      <c r="D135" s="7"/>
    </row>
    <row r="136" spans="1:4" ht="15.75" x14ac:dyDescent="0.3">
      <c r="A136" s="294" t="s">
        <v>113</v>
      </c>
      <c r="B136" s="295">
        <v>4600</v>
      </c>
      <c r="C136" s="7"/>
      <c r="D136" s="7"/>
    </row>
    <row r="137" spans="1:4" ht="15.75" x14ac:dyDescent="0.3">
      <c r="A137" s="294" t="s">
        <v>114</v>
      </c>
      <c r="B137" s="295">
        <v>4700</v>
      </c>
      <c r="C137" s="7"/>
      <c r="D137" s="7"/>
    </row>
    <row r="138" spans="1:4" ht="15.75" x14ac:dyDescent="0.3">
      <c r="A138" s="294" t="s">
        <v>44</v>
      </c>
      <c r="B138" s="295">
        <v>4813</v>
      </c>
      <c r="C138" s="7"/>
      <c r="D138" s="7"/>
    </row>
    <row r="139" spans="1:4" ht="15.75" x14ac:dyDescent="0.3">
      <c r="A139" s="294" t="s">
        <v>115</v>
      </c>
      <c r="B139" s="295">
        <v>4840</v>
      </c>
      <c r="C139" s="7"/>
      <c r="D139" s="7"/>
    </row>
    <row r="140" spans="1:4" ht="15.75" x14ac:dyDescent="0.3">
      <c r="A140" s="294" t="s">
        <v>116</v>
      </c>
      <c r="B140" s="295">
        <v>5100</v>
      </c>
      <c r="C140" s="7"/>
      <c r="D140" s="7"/>
    </row>
    <row r="141" spans="1:4" ht="15.75" x14ac:dyDescent="0.3">
      <c r="A141" s="294" t="s">
        <v>117</v>
      </c>
      <c r="B141" s="295">
        <v>5200</v>
      </c>
      <c r="C141" s="7"/>
      <c r="D141" s="7"/>
    </row>
    <row r="142" spans="1:4" ht="15.75" x14ac:dyDescent="0.3">
      <c r="A142" s="294" t="s">
        <v>118</v>
      </c>
      <c r="B142" s="295">
        <v>5374</v>
      </c>
      <c r="C142" s="7"/>
      <c r="D142" s="7"/>
    </row>
    <row r="143" spans="1:4" ht="15.75" x14ac:dyDescent="0.3">
      <c r="A143" s="296" t="s">
        <v>119</v>
      </c>
      <c r="B143" s="297">
        <v>6184</v>
      </c>
      <c r="C143" s="7"/>
      <c r="D143" s="7"/>
    </row>
    <row r="144" spans="1:4" ht="15.75" x14ac:dyDescent="0.3">
      <c r="A144" s="298"/>
      <c r="B144" s="299"/>
      <c r="C144" s="7"/>
      <c r="D144" s="7"/>
    </row>
    <row r="145" spans="1:4" ht="15.75" x14ac:dyDescent="0.3">
      <c r="A145" s="7"/>
      <c r="B145" s="7"/>
      <c r="C145" s="7"/>
      <c r="D145" s="7"/>
    </row>
    <row r="146" spans="1:4" ht="15.75" x14ac:dyDescent="0.3">
      <c r="A146" s="292" t="s">
        <v>120</v>
      </c>
      <c r="B146" s="7"/>
      <c r="C146" s="7"/>
      <c r="D146" s="7"/>
    </row>
    <row r="147" spans="1:4" ht="15.75" x14ac:dyDescent="0.25">
      <c r="A147" s="300" t="s">
        <v>139</v>
      </c>
      <c r="B147" s="301" t="s">
        <v>121</v>
      </c>
      <c r="C147" s="290"/>
      <c r="D147" s="291"/>
    </row>
    <row r="148" spans="1:4" ht="15.75" x14ac:dyDescent="0.25">
      <c r="A148" s="302" t="s">
        <v>122</v>
      </c>
      <c r="B148" s="303">
        <v>1</v>
      </c>
      <c r="C148" s="304"/>
      <c r="D148" s="350"/>
    </row>
    <row r="149" spans="1:4" ht="15.75" x14ac:dyDescent="0.25">
      <c r="A149" s="305" t="s">
        <v>123</v>
      </c>
      <c r="B149" s="306">
        <v>2</v>
      </c>
      <c r="C149" s="307"/>
      <c r="D149" s="351"/>
    </row>
    <row r="150" spans="1:4" ht="15.75" x14ac:dyDescent="0.25">
      <c r="A150" s="302" t="s">
        <v>124</v>
      </c>
      <c r="B150" s="303">
        <v>3</v>
      </c>
      <c r="C150" s="307"/>
      <c r="D150" s="351"/>
    </row>
    <row r="151" spans="1:4" ht="16.5" thickBot="1" x14ac:dyDescent="0.3">
      <c r="A151" s="308" t="s">
        <v>125</v>
      </c>
      <c r="B151" s="309">
        <v>4</v>
      </c>
      <c r="C151" s="307"/>
      <c r="D151" s="351"/>
    </row>
    <row r="152" spans="1:4" ht="16.5" thickBot="1" x14ac:dyDescent="0.3">
      <c r="A152" s="310" t="s">
        <v>126</v>
      </c>
      <c r="B152" s="311">
        <v>5</v>
      </c>
      <c r="C152" s="312"/>
      <c r="D152" s="352" t="s">
        <v>127</v>
      </c>
    </row>
    <row r="153" spans="1:4" ht="15.75" x14ac:dyDescent="0.25">
      <c r="A153" s="313" t="s">
        <v>129</v>
      </c>
      <c r="B153" s="314" t="s">
        <v>128</v>
      </c>
      <c r="C153" s="355" t="s">
        <v>130</v>
      </c>
      <c r="D153" s="353"/>
    </row>
    <row r="154" spans="1:4" ht="15.75" x14ac:dyDescent="0.25">
      <c r="A154" s="315" t="s">
        <v>132</v>
      </c>
      <c r="B154" s="316" t="s">
        <v>131</v>
      </c>
      <c r="C154" s="356"/>
      <c r="D154" s="353"/>
    </row>
    <row r="155" spans="1:4" ht="15.75" x14ac:dyDescent="0.25">
      <c r="A155" s="317" t="s">
        <v>134</v>
      </c>
      <c r="B155" s="318" t="s">
        <v>133</v>
      </c>
      <c r="C155" s="356"/>
      <c r="D155" s="353"/>
    </row>
    <row r="156" spans="1:4" ht="15.75" x14ac:dyDescent="0.25">
      <c r="A156" s="315" t="s">
        <v>136</v>
      </c>
      <c r="B156" s="316" t="s">
        <v>135</v>
      </c>
      <c r="C156" s="356"/>
      <c r="D156" s="353"/>
    </row>
    <row r="157" spans="1:4" ht="16.5" thickBot="1" x14ac:dyDescent="0.3">
      <c r="A157" s="319" t="s">
        <v>138</v>
      </c>
      <c r="B157" s="320" t="s">
        <v>137</v>
      </c>
      <c r="C157" s="357"/>
      <c r="D157" s="354"/>
    </row>
  </sheetData>
  <mergeCells count="3">
    <mergeCell ref="D148:D151"/>
    <mergeCell ref="D152:D157"/>
    <mergeCell ref="C153:C157"/>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9"/>
  <sheetViews>
    <sheetView tabSelected="1" zoomScaleNormal="100" workbookViewId="0">
      <selection activeCell="R22" sqref="R22"/>
    </sheetView>
  </sheetViews>
  <sheetFormatPr baseColWidth="10" defaultColWidth="11.42578125" defaultRowHeight="15" x14ac:dyDescent="0.25"/>
  <cols>
    <col min="1" max="1" width="43.85546875" style="58" customWidth="1"/>
    <col min="2" max="2" width="9" style="58" bestFit="1" customWidth="1"/>
    <col min="3" max="3" width="7.28515625" style="58" bestFit="1" customWidth="1"/>
    <col min="4" max="4" width="9" style="58" bestFit="1" customWidth="1"/>
    <col min="5" max="5" width="7.28515625" style="58" bestFit="1" customWidth="1"/>
    <col min="6" max="6" width="9" style="58" bestFit="1" customWidth="1"/>
    <col min="7" max="7" width="7.28515625" style="58" bestFit="1" customWidth="1"/>
    <col min="8" max="8" width="9" style="58" bestFit="1" customWidth="1"/>
    <col min="9" max="9" width="4.7109375" style="58" bestFit="1" customWidth="1"/>
    <col min="10" max="10" width="9" style="58" bestFit="1" customWidth="1"/>
    <col min="11" max="11" width="7.28515625" style="58" bestFit="1" customWidth="1"/>
    <col min="12" max="12" width="9" style="58" bestFit="1" customWidth="1"/>
    <col min="13" max="13" width="7.28515625" style="58" bestFit="1" customWidth="1"/>
    <col min="14" max="14" width="9" style="58" bestFit="1" customWidth="1"/>
    <col min="15" max="15" width="7.28515625" style="58" bestFit="1" customWidth="1"/>
    <col min="16" max="16" width="9" style="58" bestFit="1" customWidth="1"/>
    <col min="17" max="17" width="7.28515625" style="58" bestFit="1" customWidth="1"/>
    <col min="18" max="16384" width="11.42578125" style="58"/>
  </cols>
  <sheetData>
    <row r="1" spans="1:17" ht="22.9" customHeight="1" x14ac:dyDescent="0.25">
      <c r="A1" s="360" t="s">
        <v>141</v>
      </c>
      <c r="B1" s="360"/>
      <c r="C1" s="360"/>
      <c r="D1" s="360"/>
      <c r="E1" s="360"/>
      <c r="F1" s="360"/>
      <c r="G1" s="360"/>
      <c r="H1" s="360"/>
      <c r="I1" s="360"/>
      <c r="J1" s="360"/>
      <c r="K1" s="360"/>
      <c r="L1" s="360"/>
      <c r="M1" s="360"/>
      <c r="N1" s="360"/>
      <c r="O1" s="360"/>
      <c r="P1" s="360"/>
      <c r="Q1" s="360"/>
    </row>
    <row r="2" spans="1:17" ht="14.45" customHeight="1" x14ac:dyDescent="0.25">
      <c r="A2" s="361" t="s">
        <v>34</v>
      </c>
      <c r="B2" s="361"/>
      <c r="C2" s="361"/>
      <c r="D2" s="361"/>
      <c r="E2" s="361"/>
      <c r="F2" s="361"/>
      <c r="G2" s="361"/>
      <c r="H2" s="361"/>
      <c r="I2" s="361"/>
      <c r="J2" s="361"/>
      <c r="K2" s="361"/>
      <c r="L2" s="361"/>
      <c r="M2" s="361"/>
      <c r="N2" s="361"/>
      <c r="O2" s="361"/>
      <c r="P2" s="361"/>
      <c r="Q2" s="361"/>
    </row>
    <row r="3" spans="1:17" x14ac:dyDescent="0.25">
      <c r="A3" s="362"/>
      <c r="B3" s="362"/>
      <c r="C3" s="362"/>
      <c r="D3" s="362"/>
      <c r="E3" s="362"/>
      <c r="F3" s="362"/>
      <c r="G3" s="362"/>
      <c r="H3" s="362"/>
      <c r="I3" s="362"/>
      <c r="J3" s="362"/>
      <c r="K3" s="362"/>
      <c r="L3" s="362"/>
      <c r="M3" s="362"/>
      <c r="N3" s="362"/>
      <c r="O3" s="362"/>
      <c r="P3" s="362"/>
      <c r="Q3" s="362"/>
    </row>
    <row r="4" spans="1:17" ht="22.9" customHeight="1" x14ac:dyDescent="0.25">
      <c r="A4" s="59"/>
      <c r="B4" s="363" t="s">
        <v>35</v>
      </c>
      <c r="C4" s="364"/>
      <c r="D4" s="365" t="s">
        <v>36</v>
      </c>
      <c r="E4" s="366"/>
      <c r="F4" s="366"/>
      <c r="G4" s="366"/>
      <c r="H4" s="366"/>
      <c r="I4" s="366"/>
      <c r="J4" s="366"/>
      <c r="K4" s="366"/>
      <c r="L4" s="366"/>
      <c r="M4" s="366"/>
      <c r="N4" s="366"/>
      <c r="O4" s="366"/>
      <c r="P4" s="366"/>
      <c r="Q4" s="366"/>
    </row>
    <row r="5" spans="1:17" ht="36.75" customHeight="1" x14ac:dyDescent="0.25">
      <c r="A5" s="10" t="s">
        <v>37</v>
      </c>
      <c r="B5" s="367" t="s">
        <v>38</v>
      </c>
      <c r="C5" s="368"/>
      <c r="D5" s="369" t="s">
        <v>39</v>
      </c>
      <c r="E5" s="370"/>
      <c r="F5" s="369" t="s">
        <v>40</v>
      </c>
      <c r="G5" s="369"/>
      <c r="H5" s="369" t="s">
        <v>41</v>
      </c>
      <c r="I5" s="369"/>
      <c r="J5" s="369" t="s">
        <v>42</v>
      </c>
      <c r="K5" s="369"/>
      <c r="L5" s="369" t="s">
        <v>43</v>
      </c>
      <c r="M5" s="369"/>
      <c r="N5" s="369" t="s">
        <v>44</v>
      </c>
      <c r="O5" s="369"/>
      <c r="P5" s="371" t="s">
        <v>45</v>
      </c>
      <c r="Q5" s="369"/>
    </row>
    <row r="6" spans="1:17" ht="22.5" x14ac:dyDescent="0.25">
      <c r="A6" s="11"/>
      <c r="B6" s="12" t="s">
        <v>142</v>
      </c>
      <c r="C6" s="13" t="s">
        <v>46</v>
      </c>
      <c r="D6" s="12" t="s">
        <v>142</v>
      </c>
      <c r="E6" s="14" t="s">
        <v>46</v>
      </c>
      <c r="F6" s="12" t="s">
        <v>142</v>
      </c>
      <c r="G6" s="14" t="s">
        <v>46</v>
      </c>
      <c r="H6" s="12" t="s">
        <v>142</v>
      </c>
      <c r="I6" s="15" t="s">
        <v>46</v>
      </c>
      <c r="J6" s="12" t="s">
        <v>142</v>
      </c>
      <c r="K6" s="16" t="s">
        <v>46</v>
      </c>
      <c r="L6" s="12" t="s">
        <v>142</v>
      </c>
      <c r="M6" s="16" t="s">
        <v>46</v>
      </c>
      <c r="N6" s="12" t="s">
        <v>142</v>
      </c>
      <c r="O6" s="16" t="s">
        <v>46</v>
      </c>
      <c r="P6" s="12" t="s">
        <v>142</v>
      </c>
      <c r="Q6" s="16" t="s">
        <v>46</v>
      </c>
    </row>
    <row r="7" spans="1:17" x14ac:dyDescent="0.25">
      <c r="A7" s="60" t="s">
        <v>0</v>
      </c>
      <c r="B7" s="61">
        <v>6974</v>
      </c>
      <c r="C7" s="62" t="s">
        <v>47</v>
      </c>
      <c r="D7" s="63">
        <v>887</v>
      </c>
      <c r="E7" s="62" t="s">
        <v>47</v>
      </c>
      <c r="F7" s="63">
        <v>224</v>
      </c>
      <c r="G7" s="62" t="s">
        <v>47</v>
      </c>
      <c r="H7" s="63">
        <v>115</v>
      </c>
      <c r="I7" s="62" t="s">
        <v>47</v>
      </c>
      <c r="J7" s="63">
        <v>109</v>
      </c>
      <c r="K7" s="62" t="s">
        <v>47</v>
      </c>
      <c r="L7" s="63">
        <v>88</v>
      </c>
      <c r="M7" s="62" t="s">
        <v>47</v>
      </c>
      <c r="N7" s="63">
        <v>141</v>
      </c>
      <c r="O7" s="62" t="s">
        <v>47</v>
      </c>
      <c r="P7" s="63">
        <v>53</v>
      </c>
      <c r="Q7" s="62" t="s">
        <v>47</v>
      </c>
    </row>
    <row r="8" spans="1:17" x14ac:dyDescent="0.25">
      <c r="A8" s="64" t="s">
        <v>1</v>
      </c>
      <c r="B8" s="65">
        <v>282182.00174099999</v>
      </c>
      <c r="C8" s="66" t="s">
        <v>47</v>
      </c>
      <c r="D8" s="67">
        <v>40076.000164999998</v>
      </c>
      <c r="E8" s="66" t="s">
        <v>47</v>
      </c>
      <c r="F8" s="67">
        <v>10436.003224</v>
      </c>
      <c r="G8" s="66" t="s">
        <v>47</v>
      </c>
      <c r="H8" s="67">
        <v>6896.0065729999997</v>
      </c>
      <c r="I8" s="66" t="s">
        <v>47</v>
      </c>
      <c r="J8" s="67">
        <v>2525.7470859999999</v>
      </c>
      <c r="K8" s="66" t="s">
        <v>47</v>
      </c>
      <c r="L8" s="67">
        <v>6124.0229639999998</v>
      </c>
      <c r="M8" s="66" t="s">
        <v>47</v>
      </c>
      <c r="N8" s="67">
        <v>5507.6073630000001</v>
      </c>
      <c r="O8" s="66" t="s">
        <v>47</v>
      </c>
      <c r="P8" s="67">
        <v>4103.9550870000003</v>
      </c>
      <c r="Q8" s="66" t="s">
        <v>47</v>
      </c>
    </row>
    <row r="9" spans="1:17" x14ac:dyDescent="0.25">
      <c r="A9" s="68" t="s">
        <v>48</v>
      </c>
      <c r="B9" s="69" t="s">
        <v>47</v>
      </c>
      <c r="C9" s="70" t="s">
        <v>47</v>
      </c>
      <c r="D9" s="71">
        <f>D8*100/$D8</f>
        <v>100</v>
      </c>
      <c r="E9" s="72" t="s">
        <v>47</v>
      </c>
      <c r="F9" s="71">
        <f>F8*100/$D8</f>
        <v>26.040530943789609</v>
      </c>
      <c r="G9" s="73" t="s">
        <v>47</v>
      </c>
      <c r="H9" s="71">
        <f>H8*100/$D8</f>
        <v>17.207322448866947</v>
      </c>
      <c r="I9" s="73" t="s">
        <v>47</v>
      </c>
      <c r="J9" s="71">
        <f>J8*100/$D8</f>
        <v>6.3023931420327663</v>
      </c>
      <c r="K9" s="73" t="s">
        <v>47</v>
      </c>
      <c r="L9" s="71">
        <f>L8*100/$D8</f>
        <v>15.281023402501027</v>
      </c>
      <c r="M9" s="73" t="s">
        <v>47</v>
      </c>
      <c r="N9" s="71">
        <f>N8*100/$D8</f>
        <v>13.742906827837619</v>
      </c>
      <c r="O9" s="73" t="s">
        <v>47</v>
      </c>
      <c r="P9" s="71">
        <f>P8*100/$D8</f>
        <v>10.240430856630626</v>
      </c>
      <c r="Q9" s="73" t="s">
        <v>47</v>
      </c>
    </row>
    <row r="10" spans="1:17" x14ac:dyDescent="0.25">
      <c r="A10" s="34"/>
      <c r="B10" s="74" t="s">
        <v>49</v>
      </c>
      <c r="C10" s="75" t="s">
        <v>49</v>
      </c>
      <c r="D10" s="76" t="s">
        <v>49</v>
      </c>
      <c r="E10" s="77" t="s">
        <v>49</v>
      </c>
      <c r="F10" s="76" t="s">
        <v>49</v>
      </c>
      <c r="G10" s="77" t="s">
        <v>49</v>
      </c>
      <c r="H10" s="76" t="s">
        <v>49</v>
      </c>
      <c r="I10" s="77" t="s">
        <v>49</v>
      </c>
      <c r="J10" s="76" t="s">
        <v>49</v>
      </c>
      <c r="K10" s="77" t="s">
        <v>49</v>
      </c>
      <c r="L10" s="76" t="s">
        <v>49</v>
      </c>
      <c r="M10" s="77" t="s">
        <v>49</v>
      </c>
      <c r="N10" s="76" t="s">
        <v>49</v>
      </c>
      <c r="O10" s="77" t="s">
        <v>49</v>
      </c>
      <c r="P10" s="76" t="s">
        <v>49</v>
      </c>
      <c r="Q10" s="77" t="s">
        <v>49</v>
      </c>
    </row>
    <row r="11" spans="1:17" x14ac:dyDescent="0.25">
      <c r="A11" s="78" t="s">
        <v>50</v>
      </c>
      <c r="B11" s="79" t="s">
        <v>49</v>
      </c>
      <c r="C11" s="75" t="s">
        <v>49</v>
      </c>
      <c r="D11" s="76" t="s">
        <v>49</v>
      </c>
      <c r="E11" s="77" t="s">
        <v>49</v>
      </c>
      <c r="F11" s="76" t="s">
        <v>49</v>
      </c>
      <c r="G11" s="77" t="s">
        <v>49</v>
      </c>
      <c r="H11" s="76" t="s">
        <v>49</v>
      </c>
      <c r="I11" s="77" t="s">
        <v>49</v>
      </c>
      <c r="J11" s="76" t="s">
        <v>49</v>
      </c>
      <c r="K11" s="77" t="s">
        <v>49</v>
      </c>
      <c r="L11" s="76" t="s">
        <v>49</v>
      </c>
      <c r="M11" s="77" t="s">
        <v>49</v>
      </c>
      <c r="N11" s="76" t="s">
        <v>49</v>
      </c>
      <c r="O11" s="77" t="s">
        <v>49</v>
      </c>
      <c r="P11" s="76" t="s">
        <v>49</v>
      </c>
      <c r="Q11" s="77" t="s">
        <v>49</v>
      </c>
    </row>
    <row r="12" spans="1:17" x14ac:dyDescent="0.25">
      <c r="A12" s="34" t="s">
        <v>2</v>
      </c>
      <c r="B12" s="80">
        <v>98.188919847479994</v>
      </c>
      <c r="C12" s="81">
        <v>1.4201914171000001</v>
      </c>
      <c r="D12" s="76">
        <v>83.026351776360002</v>
      </c>
      <c r="E12" s="82">
        <v>0.98250658997999996</v>
      </c>
      <c r="F12" s="76">
        <v>34.520696625169997</v>
      </c>
      <c r="G12" s="82">
        <v>1.5685113938999999</v>
      </c>
      <c r="H12" s="76">
        <v>120.88900597408001</v>
      </c>
      <c r="I12" s="82">
        <v>1.4339622641500001</v>
      </c>
      <c r="J12" s="76">
        <v>27.457222284019998</v>
      </c>
      <c r="K12" s="82">
        <v>1.60116448326</v>
      </c>
      <c r="L12" s="76">
        <v>107.0415315935</v>
      </c>
      <c r="M12" s="82">
        <v>1.8818216030000001E-2</v>
      </c>
      <c r="N12" s="76">
        <v>130.76119809808</v>
      </c>
      <c r="O12" s="82">
        <v>1.8966044661999999</v>
      </c>
      <c r="P12" s="76">
        <v>107.72111814929001</v>
      </c>
      <c r="Q12" s="82">
        <v>-0.32538998946999997</v>
      </c>
    </row>
    <row r="13" spans="1:17" x14ac:dyDescent="0.25">
      <c r="A13" s="83" t="s">
        <v>51</v>
      </c>
      <c r="B13" s="84">
        <v>84.706817753300001</v>
      </c>
      <c r="C13" s="85">
        <v>1.2795981823</v>
      </c>
      <c r="D13" s="86">
        <v>62.345998668299998</v>
      </c>
      <c r="E13" s="87">
        <v>1.5307766677000001</v>
      </c>
      <c r="F13" s="86">
        <v>20.1501918626</v>
      </c>
      <c r="G13" s="87">
        <v>0.4050632911</v>
      </c>
      <c r="H13" s="86">
        <v>103.1421696518</v>
      </c>
      <c r="I13" s="87">
        <v>1.8968058967999999</v>
      </c>
      <c r="J13" s="86">
        <v>21.139240008600002</v>
      </c>
      <c r="K13" s="87">
        <v>2.4551463645</v>
      </c>
      <c r="L13" s="86">
        <v>76.027836878499997</v>
      </c>
      <c r="M13" s="87">
        <v>2.1781354050999999</v>
      </c>
      <c r="N13" s="86">
        <v>94.922445833799998</v>
      </c>
      <c r="O13" s="87">
        <v>3.426124197</v>
      </c>
      <c r="P13" s="86">
        <v>85.607664483500002</v>
      </c>
      <c r="Q13" s="87">
        <v>-0.57861635219999996</v>
      </c>
    </row>
    <row r="14" spans="1:17" x14ac:dyDescent="0.25">
      <c r="A14" s="88" t="s">
        <v>52</v>
      </c>
      <c r="B14" s="80">
        <v>81.604812058159993</v>
      </c>
      <c r="C14" s="81">
        <v>-0.65557848731000001</v>
      </c>
      <c r="D14" s="76">
        <v>37.377207534749999</v>
      </c>
      <c r="E14" s="82">
        <v>-5.76019777503</v>
      </c>
      <c r="F14" s="76">
        <v>5.7797283720000002E-2</v>
      </c>
      <c r="G14" s="82">
        <v>0</v>
      </c>
      <c r="H14" s="76">
        <v>2.3730732421499998</v>
      </c>
      <c r="I14" s="82">
        <v>-7.0175438596499999</v>
      </c>
      <c r="J14" s="76">
        <v>0.62062267421999995</v>
      </c>
      <c r="K14" s="82">
        <v>10</v>
      </c>
      <c r="L14" s="76">
        <v>80.290274888050007</v>
      </c>
      <c r="M14" s="82">
        <v>-0.15996062508</v>
      </c>
      <c r="N14" s="76">
        <v>68.334161235170001</v>
      </c>
      <c r="O14" s="82">
        <v>-2.87474332649</v>
      </c>
      <c r="P14" s="76">
        <v>45.117777399970002</v>
      </c>
      <c r="Q14" s="82">
        <v>-3.8237738985899998</v>
      </c>
    </row>
    <row r="15" spans="1:17" x14ac:dyDescent="0.25">
      <c r="A15" s="89" t="s">
        <v>53</v>
      </c>
      <c r="B15" s="90">
        <v>2.0684403864999998</v>
      </c>
      <c r="C15" s="85">
        <v>-0.4807692308</v>
      </c>
      <c r="D15" s="91">
        <v>1.9232795946000001</v>
      </c>
      <c r="E15" s="87">
        <v>-1.0256410255999999</v>
      </c>
      <c r="F15" s="91">
        <v>2.1312317062999999</v>
      </c>
      <c r="G15" s="87">
        <v>-2.7649769585000001</v>
      </c>
      <c r="H15" s="91">
        <v>1.3434936800999999</v>
      </c>
      <c r="I15" s="87">
        <v>-0.73529411759999996</v>
      </c>
      <c r="J15" s="91">
        <v>3.9045273095000002</v>
      </c>
      <c r="K15" s="87">
        <v>-4.1564792176000003</v>
      </c>
      <c r="L15" s="91">
        <v>1.3251742332000001</v>
      </c>
      <c r="M15" s="87">
        <v>0.75187969919999997</v>
      </c>
      <c r="N15" s="91">
        <v>1.8086679587000001</v>
      </c>
      <c r="O15" s="87">
        <v>2.3121387282999999</v>
      </c>
      <c r="P15" s="91">
        <v>1.8371874791</v>
      </c>
      <c r="Q15" s="87">
        <v>3.4090909091000001</v>
      </c>
    </row>
    <row r="16" spans="1:17" x14ac:dyDescent="0.25">
      <c r="A16" s="92" t="s">
        <v>54</v>
      </c>
      <c r="B16" s="93">
        <v>1.3730411704000001</v>
      </c>
      <c r="C16" s="81">
        <v>0</v>
      </c>
      <c r="D16" s="94">
        <v>1.3154728292</v>
      </c>
      <c r="E16" s="82">
        <v>0</v>
      </c>
      <c r="F16" s="94">
        <v>1.2980525624999999</v>
      </c>
      <c r="G16" s="82">
        <v>0.8</v>
      </c>
      <c r="H16" s="94">
        <v>1.1056527759999999</v>
      </c>
      <c r="I16" s="82">
        <v>-0.8849557522</v>
      </c>
      <c r="J16" s="94">
        <v>1.4326907162</v>
      </c>
      <c r="K16" s="82">
        <v>0</v>
      </c>
      <c r="L16" s="94">
        <v>1.2489465387000001</v>
      </c>
      <c r="M16" s="82">
        <v>1.6129032258</v>
      </c>
      <c r="N16" s="94">
        <v>1.5699866079</v>
      </c>
      <c r="O16" s="82">
        <v>0</v>
      </c>
      <c r="P16" s="94">
        <v>1.2480279813999999</v>
      </c>
      <c r="Q16" s="82">
        <v>4.8</v>
      </c>
    </row>
    <row r="17" spans="1:17" x14ac:dyDescent="0.25">
      <c r="A17" s="95" t="s">
        <v>55</v>
      </c>
      <c r="B17" s="96">
        <v>0.6953741511</v>
      </c>
      <c r="C17" s="97">
        <v>-3.4239919913699999</v>
      </c>
      <c r="D17" s="98">
        <v>0.60780066878000005</v>
      </c>
      <c r="E17" s="99">
        <v>-3.59918656372</v>
      </c>
      <c r="F17" s="98">
        <v>0.83317914387000003</v>
      </c>
      <c r="G17" s="99">
        <v>-9.5793859084000008</v>
      </c>
      <c r="H17" s="98">
        <v>0.23784651624</v>
      </c>
      <c r="I17" s="99">
        <v>-2.0443347341</v>
      </c>
      <c r="J17" s="98">
        <v>2.4718365933899999</v>
      </c>
      <c r="K17" s="99">
        <v>-7.9364048252800004</v>
      </c>
      <c r="L17" s="98">
        <v>7.6227694449999994E-2</v>
      </c>
      <c r="M17" s="99">
        <v>-2.0443347341</v>
      </c>
      <c r="N17" s="98">
        <v>0.23856230742000001</v>
      </c>
      <c r="O17" s="99">
        <v>22.44458158238</v>
      </c>
      <c r="P17" s="98">
        <v>0.58919441080000001</v>
      </c>
      <c r="Q17" s="99">
        <v>-3.9650340530400001</v>
      </c>
    </row>
    <row r="18" spans="1:17" x14ac:dyDescent="0.25">
      <c r="A18" s="34"/>
      <c r="B18" s="80" t="s">
        <v>49</v>
      </c>
      <c r="C18" s="81" t="s">
        <v>49</v>
      </c>
      <c r="D18" s="76" t="s">
        <v>49</v>
      </c>
      <c r="E18" s="82" t="s">
        <v>49</v>
      </c>
      <c r="F18" s="76" t="s">
        <v>49</v>
      </c>
      <c r="G18" s="82" t="s">
        <v>49</v>
      </c>
      <c r="H18" s="76" t="s">
        <v>49</v>
      </c>
      <c r="I18" s="82" t="s">
        <v>49</v>
      </c>
      <c r="J18" s="76" t="s">
        <v>49</v>
      </c>
      <c r="K18" s="82" t="s">
        <v>49</v>
      </c>
      <c r="L18" s="76" t="s">
        <v>49</v>
      </c>
      <c r="M18" s="82" t="s">
        <v>49</v>
      </c>
      <c r="N18" s="76" t="s">
        <v>49</v>
      </c>
      <c r="O18" s="82" t="s">
        <v>49</v>
      </c>
      <c r="P18" s="76" t="s">
        <v>49</v>
      </c>
      <c r="Q18" s="82" t="s">
        <v>49</v>
      </c>
    </row>
    <row r="19" spans="1:17" x14ac:dyDescent="0.25">
      <c r="A19" s="78" t="s">
        <v>56</v>
      </c>
      <c r="B19" s="80" t="s">
        <v>49</v>
      </c>
      <c r="C19" s="81" t="s">
        <v>49</v>
      </c>
      <c r="D19" s="76" t="s">
        <v>49</v>
      </c>
      <c r="E19" s="82" t="s">
        <v>49</v>
      </c>
      <c r="F19" s="76" t="s">
        <v>49</v>
      </c>
      <c r="G19" s="82" t="s">
        <v>49</v>
      </c>
      <c r="H19" s="76" t="s">
        <v>49</v>
      </c>
      <c r="I19" s="82" t="s">
        <v>49</v>
      </c>
      <c r="J19" s="76" t="s">
        <v>49</v>
      </c>
      <c r="K19" s="82" t="s">
        <v>49</v>
      </c>
      <c r="L19" s="76" t="s">
        <v>49</v>
      </c>
      <c r="M19" s="82" t="s">
        <v>49</v>
      </c>
      <c r="N19" s="76" t="s">
        <v>49</v>
      </c>
      <c r="O19" s="82" t="s">
        <v>49</v>
      </c>
      <c r="P19" s="76" t="s">
        <v>49</v>
      </c>
      <c r="Q19" s="82" t="s">
        <v>49</v>
      </c>
    </row>
    <row r="20" spans="1:17" x14ac:dyDescent="0.25">
      <c r="A20" s="105" t="s">
        <v>3</v>
      </c>
      <c r="B20" s="106">
        <v>82.281247017372706</v>
      </c>
      <c r="C20" s="107">
        <v>-10.783414198699999</v>
      </c>
      <c r="D20" s="108">
        <v>46.024779608451098</v>
      </c>
      <c r="E20" s="109">
        <v>-12.3391088381</v>
      </c>
      <c r="F20" s="108">
        <v>26.879930835741099</v>
      </c>
      <c r="G20" s="109">
        <v>-36.344869897199999</v>
      </c>
      <c r="H20" s="108">
        <v>35.172228224467297</v>
      </c>
      <c r="I20" s="109">
        <v>-24.038022501</v>
      </c>
      <c r="J20" s="108">
        <v>65.731815018475601</v>
      </c>
      <c r="K20" s="109">
        <v>-5.7758638595000003</v>
      </c>
      <c r="L20" s="108">
        <v>43.995018322177003</v>
      </c>
      <c r="M20" s="109">
        <v>-0.26515072119999999</v>
      </c>
      <c r="N20" s="108">
        <v>66.632040990411895</v>
      </c>
      <c r="O20" s="109">
        <v>2.2584973990999999</v>
      </c>
      <c r="P20" s="108">
        <v>40.2826106400775</v>
      </c>
      <c r="Q20" s="109">
        <v>-13.083815253599999</v>
      </c>
    </row>
    <row r="21" spans="1:17" x14ac:dyDescent="0.25">
      <c r="A21" s="100" t="s">
        <v>57</v>
      </c>
      <c r="B21" s="101">
        <v>49.366091174128499</v>
      </c>
      <c r="C21" s="102">
        <v>-9.1242927261000002</v>
      </c>
      <c r="D21" s="103">
        <v>24.586235888285199</v>
      </c>
      <c r="E21" s="104">
        <v>-10.4820521825</v>
      </c>
      <c r="F21" s="103">
        <v>25.972820266903302</v>
      </c>
      <c r="G21" s="104">
        <v>9.6017252326999998</v>
      </c>
      <c r="H21" s="103">
        <v>22.220023500889099</v>
      </c>
      <c r="I21" s="104">
        <v>-42.609507092599998</v>
      </c>
      <c r="J21" s="103">
        <v>37.780109220987697</v>
      </c>
      <c r="K21" s="104">
        <v>-32.987100187999999</v>
      </c>
      <c r="L21" s="103">
        <v>13.2171428455271</v>
      </c>
      <c r="M21" s="104">
        <v>-11.1825165178</v>
      </c>
      <c r="N21" s="103">
        <v>24.2850562807416</v>
      </c>
      <c r="O21" s="104">
        <v>0.27036494909999997</v>
      </c>
      <c r="P21" s="103">
        <v>18.899354394270802</v>
      </c>
      <c r="Q21" s="104">
        <v>4.1333534330999999</v>
      </c>
    </row>
    <row r="22" spans="1:17" x14ac:dyDescent="0.25">
      <c r="A22" s="110" t="s">
        <v>58</v>
      </c>
      <c r="B22" s="111">
        <v>32.915155843244001</v>
      </c>
      <c r="C22" s="107">
        <v>-13.259715129</v>
      </c>
      <c r="D22" s="112">
        <v>21.438543720165999</v>
      </c>
      <c r="E22" s="109">
        <v>-14.679861433999999</v>
      </c>
      <c r="F22" s="112">
        <v>0.90711056883800001</v>
      </c>
      <c r="G22" s="109">
        <v>-125.938013197</v>
      </c>
      <c r="H22" s="112">
        <v>12.952204723577999</v>
      </c>
      <c r="I22" s="109">
        <v>88.386339320999994</v>
      </c>
      <c r="J22" s="112">
        <v>27.951705797488</v>
      </c>
      <c r="K22" s="109">
        <v>107.316846857</v>
      </c>
      <c r="L22" s="112">
        <v>30.777875476649999</v>
      </c>
      <c r="M22" s="109">
        <v>5.4925111749999997</v>
      </c>
      <c r="N22" s="112">
        <v>42.346984709669997</v>
      </c>
      <c r="O22" s="109">
        <v>3.5682728379999999</v>
      </c>
      <c r="P22" s="112">
        <v>21.383256245807001</v>
      </c>
      <c r="Q22" s="109">
        <v>-22.221135063999998</v>
      </c>
    </row>
    <row r="23" spans="1:17" x14ac:dyDescent="0.25">
      <c r="A23" s="100" t="s">
        <v>4</v>
      </c>
      <c r="B23" s="101">
        <v>330.39371274744798</v>
      </c>
      <c r="C23" s="102">
        <v>-3.2609582880000001E-2</v>
      </c>
      <c r="D23" s="103">
        <v>227.05294091191701</v>
      </c>
      <c r="E23" s="104">
        <v>-3.1806332966899999</v>
      </c>
      <c r="F23" s="103">
        <v>211.486317178441</v>
      </c>
      <c r="G23" s="104">
        <v>-6.2365242595500003</v>
      </c>
      <c r="H23" s="103">
        <v>193.56820421870799</v>
      </c>
      <c r="I23" s="104">
        <v>-2.3027882419200001</v>
      </c>
      <c r="J23" s="103">
        <v>204.693185260489</v>
      </c>
      <c r="K23" s="104">
        <v>-3.4351485374399999</v>
      </c>
      <c r="L23" s="103">
        <v>231.932058005427</v>
      </c>
      <c r="M23" s="104">
        <v>-2.0540527475000001</v>
      </c>
      <c r="N23" s="103">
        <v>255.596948706006</v>
      </c>
      <c r="O23" s="104">
        <v>-2.2722411461499998</v>
      </c>
      <c r="P23" s="103">
        <v>262.16366283176501</v>
      </c>
      <c r="Q23" s="104">
        <v>0.41237796534999999</v>
      </c>
    </row>
    <row r="24" spans="1:17" x14ac:dyDescent="0.25">
      <c r="A24" s="105" t="s">
        <v>5</v>
      </c>
      <c r="B24" s="106">
        <v>249.96522534594399</v>
      </c>
      <c r="C24" s="107">
        <v>-4.1877600802000003</v>
      </c>
      <c r="D24" s="108">
        <v>171.44467136179099</v>
      </c>
      <c r="E24" s="109">
        <v>-5.2144757496</v>
      </c>
      <c r="F24" s="108">
        <v>209.45841458288999</v>
      </c>
      <c r="G24" s="109">
        <v>-10.1432752053</v>
      </c>
      <c r="H24" s="108">
        <v>167.39091978546</v>
      </c>
      <c r="I24" s="109">
        <v>-8.5040183314999993</v>
      </c>
      <c r="J24" s="108">
        <v>233.89764081975699</v>
      </c>
      <c r="K24" s="109">
        <v>-0.50227598409999996</v>
      </c>
      <c r="L24" s="108">
        <v>133.869880801834</v>
      </c>
      <c r="M24" s="109">
        <v>1.3114825032999999</v>
      </c>
      <c r="N24" s="108">
        <v>140.41722570077701</v>
      </c>
      <c r="O24" s="109">
        <v>0.20471312</v>
      </c>
      <c r="P24" s="108">
        <v>168.63004749150801</v>
      </c>
      <c r="Q24" s="109">
        <v>-6.7948731333000003</v>
      </c>
    </row>
    <row r="25" spans="1:17" x14ac:dyDescent="0.25">
      <c r="A25" s="113" t="s">
        <v>6</v>
      </c>
      <c r="B25" s="114">
        <v>125.297839269406</v>
      </c>
      <c r="C25" s="102">
        <v>-5.0819290338999998</v>
      </c>
      <c r="D25" s="115">
        <v>76.620744524108304</v>
      </c>
      <c r="E25" s="104">
        <v>-10.4231847569</v>
      </c>
      <c r="F25" s="115">
        <v>140.993255340693</v>
      </c>
      <c r="G25" s="104">
        <v>-12.041472965600001</v>
      </c>
      <c r="H25" s="115">
        <v>42.929219965147801</v>
      </c>
      <c r="I25" s="104">
        <v>-21.440795729400001</v>
      </c>
      <c r="J25" s="115">
        <v>25.154195244391101</v>
      </c>
      <c r="K25" s="104">
        <v>-11.590104506699999</v>
      </c>
      <c r="L25" s="115">
        <v>74.876536968150106</v>
      </c>
      <c r="M25" s="104">
        <v>0.38665986670000002</v>
      </c>
      <c r="N25" s="115">
        <v>45.727762454809501</v>
      </c>
      <c r="O25" s="104">
        <v>-2.2977606809000002</v>
      </c>
      <c r="P25" s="115">
        <v>65.220604864367004</v>
      </c>
      <c r="Q25" s="104">
        <v>-18.812497455199999</v>
      </c>
    </row>
    <row r="26" spans="1:17" x14ac:dyDescent="0.25">
      <c r="A26" s="105" t="s">
        <v>7</v>
      </c>
      <c r="B26" s="106">
        <v>336.69258703265399</v>
      </c>
      <c r="C26" s="107">
        <v>-2.0837976760000001</v>
      </c>
      <c r="D26" s="108">
        <v>264.68830610875801</v>
      </c>
      <c r="E26" s="109">
        <v>-3.6621818770000001</v>
      </c>
      <c r="F26" s="108">
        <v>305.34874162546299</v>
      </c>
      <c r="G26" s="109">
        <v>-9.5843179549999995</v>
      </c>
      <c r="H26" s="108">
        <v>238.77169795781401</v>
      </c>
      <c r="I26" s="109">
        <v>-4.9540125030000004</v>
      </c>
      <c r="J26" s="108">
        <v>264.29442963737102</v>
      </c>
      <c r="K26" s="109">
        <v>-2.2585014490000002</v>
      </c>
      <c r="L26" s="108">
        <v>280.06089013171697</v>
      </c>
      <c r="M26" s="109">
        <v>1.0485189939999999</v>
      </c>
      <c r="N26" s="108">
        <v>250.22899739803799</v>
      </c>
      <c r="O26" s="109">
        <v>2.3681352590000002</v>
      </c>
      <c r="P26" s="108">
        <v>267.06797736873</v>
      </c>
      <c r="Q26" s="109">
        <v>-1.876458143</v>
      </c>
    </row>
    <row r="27" spans="1:17" x14ac:dyDescent="0.25">
      <c r="A27" s="100" t="s">
        <v>8</v>
      </c>
      <c r="B27" s="101">
        <v>246.47447047127099</v>
      </c>
      <c r="C27" s="102">
        <v>-1.5065764047000001</v>
      </c>
      <c r="D27" s="103">
        <v>135.50044873508901</v>
      </c>
      <c r="E27" s="104">
        <v>-4.6451117553000003</v>
      </c>
      <c r="F27" s="103">
        <v>116.793414417902</v>
      </c>
      <c r="G27" s="104">
        <v>-4.2335824575999998</v>
      </c>
      <c r="H27" s="103">
        <v>124.975475325787</v>
      </c>
      <c r="I27" s="104">
        <v>-5.2666056650000002</v>
      </c>
      <c r="J27" s="103">
        <v>177.58809698582701</v>
      </c>
      <c r="K27" s="104">
        <v>-0.89799078519999997</v>
      </c>
      <c r="L27" s="103">
        <v>86.870330933573797</v>
      </c>
      <c r="M27" s="104">
        <v>-6.3960714752000003</v>
      </c>
      <c r="N27" s="103">
        <v>147.14377820761001</v>
      </c>
      <c r="O27" s="104">
        <v>-7.2792799487000002</v>
      </c>
      <c r="P27" s="103">
        <v>165.10392956526201</v>
      </c>
      <c r="Q27" s="104">
        <v>-3.7680915586000001</v>
      </c>
    </row>
    <row r="28" spans="1:17" x14ac:dyDescent="0.25">
      <c r="A28" s="116" t="s">
        <v>9</v>
      </c>
      <c r="B28" s="117">
        <v>41.441039987803002</v>
      </c>
      <c r="C28" s="118">
        <v>-11.960397746</v>
      </c>
      <c r="D28" s="119">
        <v>23.195507029249001</v>
      </c>
      <c r="E28" s="120">
        <v>-19.913642498000002</v>
      </c>
      <c r="F28" s="119">
        <v>18.676258226034999</v>
      </c>
      <c r="G28" s="120">
        <v>-34.685714183000002</v>
      </c>
      <c r="H28" s="119">
        <v>18.51185743716</v>
      </c>
      <c r="I28" s="120">
        <v>-26.323849349</v>
      </c>
      <c r="J28" s="119">
        <v>26.920728763810001</v>
      </c>
      <c r="K28" s="120">
        <v>-20.540343301</v>
      </c>
      <c r="L28" s="119">
        <v>19.335439275540001</v>
      </c>
      <c r="M28" s="120">
        <v>-11.292709693000001</v>
      </c>
      <c r="N28" s="119">
        <v>26.327370290024</v>
      </c>
      <c r="O28" s="120">
        <v>-3.1165369759999999</v>
      </c>
      <c r="P28" s="119">
        <v>25.414433480001001</v>
      </c>
      <c r="Q28" s="120">
        <v>-14.425427668999999</v>
      </c>
    </row>
    <row r="29" spans="1:17" x14ac:dyDescent="0.25">
      <c r="A29" s="100" t="s">
        <v>93</v>
      </c>
      <c r="B29" s="101">
        <v>583.63810570231101</v>
      </c>
      <c r="C29" s="102">
        <v>-1.8097258001000001</v>
      </c>
      <c r="D29" s="103">
        <v>400.26087105163202</v>
      </c>
      <c r="E29" s="104">
        <v>-3.9990995381999999</v>
      </c>
      <c r="F29" s="103">
        <v>422.225790681749</v>
      </c>
      <c r="G29" s="104">
        <v>-8.2041502496999996</v>
      </c>
      <c r="H29" s="103">
        <v>363.74740192767598</v>
      </c>
      <c r="I29" s="104">
        <v>-5.0611232534999999</v>
      </c>
      <c r="J29" s="103">
        <v>441.89564712720198</v>
      </c>
      <c r="K29" s="104">
        <v>-1.7490657369</v>
      </c>
      <c r="L29" s="103">
        <v>366.96392651779502</v>
      </c>
      <c r="M29" s="104">
        <v>-0.68789096159999996</v>
      </c>
      <c r="N29" s="103">
        <v>397.37277560564701</v>
      </c>
      <c r="O29" s="104">
        <v>-1.4044989634</v>
      </c>
      <c r="P29" s="103">
        <v>432.17190693399198</v>
      </c>
      <c r="Q29" s="104">
        <v>-2.6236373779000002</v>
      </c>
    </row>
    <row r="30" spans="1:17" x14ac:dyDescent="0.25">
      <c r="A30" s="34"/>
      <c r="B30" s="80" t="s">
        <v>49</v>
      </c>
      <c r="C30" s="81" t="s">
        <v>49</v>
      </c>
      <c r="D30" s="76" t="s">
        <v>49</v>
      </c>
      <c r="E30" s="82" t="s">
        <v>49</v>
      </c>
      <c r="F30" s="76" t="s">
        <v>49</v>
      </c>
      <c r="G30" s="82" t="s">
        <v>49</v>
      </c>
      <c r="H30" s="76" t="s">
        <v>49</v>
      </c>
      <c r="I30" s="82" t="s">
        <v>49</v>
      </c>
      <c r="J30" s="76" t="s">
        <v>49</v>
      </c>
      <c r="K30" s="82" t="s">
        <v>49</v>
      </c>
      <c r="L30" s="76" t="s">
        <v>49</v>
      </c>
      <c r="M30" s="82" t="s">
        <v>49</v>
      </c>
      <c r="N30" s="76" t="s">
        <v>49</v>
      </c>
      <c r="O30" s="82" t="s">
        <v>49</v>
      </c>
      <c r="P30" s="76" t="s">
        <v>49</v>
      </c>
      <c r="Q30" s="82" t="s">
        <v>49</v>
      </c>
    </row>
    <row r="31" spans="1:17" x14ac:dyDescent="0.25">
      <c r="A31" s="78" t="s">
        <v>59</v>
      </c>
      <c r="B31" s="80" t="s">
        <v>49</v>
      </c>
      <c r="C31" s="81" t="s">
        <v>49</v>
      </c>
      <c r="D31" s="76" t="s">
        <v>49</v>
      </c>
      <c r="E31" s="82" t="s">
        <v>49</v>
      </c>
      <c r="F31" s="76" t="s">
        <v>49</v>
      </c>
      <c r="G31" s="82" t="s">
        <v>49</v>
      </c>
      <c r="H31" s="76" t="s">
        <v>49</v>
      </c>
      <c r="I31" s="82" t="s">
        <v>49</v>
      </c>
      <c r="J31" s="76" t="s">
        <v>49</v>
      </c>
      <c r="K31" s="82" t="s">
        <v>49</v>
      </c>
      <c r="L31" s="76" t="s">
        <v>49</v>
      </c>
      <c r="M31" s="82" t="s">
        <v>49</v>
      </c>
      <c r="N31" s="76" t="s">
        <v>49</v>
      </c>
      <c r="O31" s="82" t="s">
        <v>49</v>
      </c>
      <c r="P31" s="76" t="s">
        <v>49</v>
      </c>
      <c r="Q31" s="82" t="s">
        <v>49</v>
      </c>
    </row>
    <row r="32" spans="1:17" ht="22.5" x14ac:dyDescent="0.25">
      <c r="A32" s="30" t="s">
        <v>10</v>
      </c>
      <c r="B32" s="121">
        <v>264.71271331883099</v>
      </c>
      <c r="C32" s="122">
        <v>-6.8084244619999996</v>
      </c>
      <c r="D32" s="123">
        <v>156.52711848952401</v>
      </c>
      <c r="E32" s="124">
        <v>-6.3586927019999999</v>
      </c>
      <c r="F32" s="123">
        <v>140.379072424659</v>
      </c>
      <c r="G32" s="124">
        <v>-16.073340835</v>
      </c>
      <c r="H32" s="123">
        <v>145.97745701737301</v>
      </c>
      <c r="I32" s="124">
        <v>-12.002187383000001</v>
      </c>
      <c r="J32" s="123">
        <v>252.122739784066</v>
      </c>
      <c r="K32" s="124">
        <v>3.238893746</v>
      </c>
      <c r="L32" s="123">
        <v>71.944868869220002</v>
      </c>
      <c r="M32" s="124">
        <v>-4.8230324250000001</v>
      </c>
      <c r="N32" s="123">
        <v>133.898192323449</v>
      </c>
      <c r="O32" s="124">
        <v>-1.9884143780000001</v>
      </c>
      <c r="P32" s="123">
        <v>163.77906515051899</v>
      </c>
      <c r="Q32" s="124">
        <v>-0.29064491799999997</v>
      </c>
    </row>
    <row r="33" spans="1:17" x14ac:dyDescent="0.25">
      <c r="A33" s="32" t="s">
        <v>60</v>
      </c>
      <c r="B33" s="90">
        <v>0.39756362585400001</v>
      </c>
      <c r="C33" s="85">
        <v>-11.688249838000001</v>
      </c>
      <c r="D33" s="91">
        <v>0.16551167398800001</v>
      </c>
      <c r="E33" s="87">
        <v>-49.740193331</v>
      </c>
      <c r="F33" s="91">
        <v>4.2028747165999997E-2</v>
      </c>
      <c r="G33" s="87">
        <v>-14.611015475</v>
      </c>
      <c r="H33" s="91">
        <v>0.58392386765500004</v>
      </c>
      <c r="I33" s="87">
        <v>-44.258476664</v>
      </c>
      <c r="J33" s="91">
        <v>1.3773907687999999E-2</v>
      </c>
      <c r="K33" s="87">
        <v>-57.940268097000001</v>
      </c>
      <c r="L33" s="91">
        <v>5.1824032344000001E-2</v>
      </c>
      <c r="M33" s="87">
        <v>-81.029774333000006</v>
      </c>
      <c r="N33" s="91">
        <v>8.771779851E-3</v>
      </c>
      <c r="O33" s="87">
        <v>-93.935922946999995</v>
      </c>
      <c r="P33" s="91">
        <v>0.27338083729000001</v>
      </c>
      <c r="Q33" s="87">
        <v>-44.325851501000002</v>
      </c>
    </row>
    <row r="34" spans="1:17" x14ac:dyDescent="0.25">
      <c r="A34" s="34" t="s">
        <v>61</v>
      </c>
      <c r="B34" s="80">
        <v>98.488085794933994</v>
      </c>
      <c r="C34" s="81">
        <v>-10.438650502</v>
      </c>
      <c r="D34" s="76">
        <v>57.263624337457998</v>
      </c>
      <c r="E34" s="82">
        <v>-8.8942358729999995</v>
      </c>
      <c r="F34" s="76">
        <v>31.770349330504001</v>
      </c>
      <c r="G34" s="82">
        <v>-8.7743837029999998</v>
      </c>
      <c r="H34" s="76">
        <v>69.622474939938002</v>
      </c>
      <c r="I34" s="82">
        <v>-10.885421745</v>
      </c>
      <c r="J34" s="76">
        <v>39.950679443212998</v>
      </c>
      <c r="K34" s="82">
        <v>-3.132423712</v>
      </c>
      <c r="L34" s="76">
        <v>32.361170549680999</v>
      </c>
      <c r="M34" s="82">
        <v>-15.036731832999999</v>
      </c>
      <c r="N34" s="76">
        <v>57.538758795461</v>
      </c>
      <c r="O34" s="82">
        <v>-12.782999491</v>
      </c>
      <c r="P34" s="76">
        <v>71.104930313514004</v>
      </c>
      <c r="Q34" s="82">
        <v>-3.46949518</v>
      </c>
    </row>
    <row r="35" spans="1:17" ht="22.5" x14ac:dyDescent="0.25">
      <c r="A35" s="32" t="s">
        <v>62</v>
      </c>
      <c r="B35" s="90">
        <v>80.6615887487458</v>
      </c>
      <c r="C35" s="85">
        <v>0.83308831640000003</v>
      </c>
      <c r="D35" s="91">
        <v>61.088433299789102</v>
      </c>
      <c r="E35" s="87">
        <v>-0.3481916478</v>
      </c>
      <c r="F35" s="91">
        <v>66.031892963877297</v>
      </c>
      <c r="G35" s="87">
        <v>-3.7927863068000001</v>
      </c>
      <c r="H35" s="91">
        <v>52.532475250402499</v>
      </c>
      <c r="I35" s="87">
        <v>-2.8183696141999999</v>
      </c>
      <c r="J35" s="91">
        <v>97.664810619183299</v>
      </c>
      <c r="K35" s="87">
        <v>-1.7289168859999999</v>
      </c>
      <c r="L35" s="91">
        <v>36.990414251590998</v>
      </c>
      <c r="M35" s="87">
        <v>3.0488760322999999</v>
      </c>
      <c r="N35" s="91">
        <v>51.7025463929632</v>
      </c>
      <c r="O35" s="87">
        <v>-5.0071265720999998</v>
      </c>
      <c r="P35" s="91">
        <v>68.1103465098588</v>
      </c>
      <c r="Q35" s="87">
        <v>13.1860729101</v>
      </c>
    </row>
    <row r="36" spans="1:17" x14ac:dyDescent="0.25">
      <c r="A36" s="30" t="s">
        <v>63</v>
      </c>
      <c r="B36" s="125">
        <v>85.960602401005005</v>
      </c>
      <c r="C36" s="81">
        <v>-9.0921329009999994</v>
      </c>
      <c r="D36" s="126">
        <v>38.340572526263998</v>
      </c>
      <c r="E36" s="82">
        <v>-11.856075033</v>
      </c>
      <c r="F36" s="126">
        <v>42.618858877443998</v>
      </c>
      <c r="G36" s="82">
        <v>-33.612523803999999</v>
      </c>
      <c r="H36" s="126">
        <v>24.406430694687</v>
      </c>
      <c r="I36" s="82">
        <v>-31.319678831000001</v>
      </c>
      <c r="J36" s="126">
        <v>114.521023629357</v>
      </c>
      <c r="K36" s="82">
        <v>11.177489202</v>
      </c>
      <c r="L36" s="127">
        <v>2.6451081002920001</v>
      </c>
      <c r="M36" s="128">
        <v>39.707211536999999</v>
      </c>
      <c r="N36" s="126">
        <v>24.665658914876001</v>
      </c>
      <c r="O36" s="82">
        <v>87.166889049000005</v>
      </c>
      <c r="P36" s="126">
        <v>24.837169164437</v>
      </c>
      <c r="Q36" s="82">
        <v>-22.803451162000002</v>
      </c>
    </row>
    <row r="37" spans="1:17" x14ac:dyDescent="0.25">
      <c r="A37" s="32" t="s">
        <v>64</v>
      </c>
      <c r="B37" s="90">
        <v>0</v>
      </c>
      <c r="C37" s="85"/>
      <c r="D37" s="91">
        <v>0</v>
      </c>
      <c r="E37" s="87"/>
      <c r="F37" s="91">
        <v>0</v>
      </c>
      <c r="G37" s="87"/>
      <c r="H37" s="91">
        <v>0</v>
      </c>
      <c r="I37" s="87"/>
      <c r="J37" s="91">
        <v>0</v>
      </c>
      <c r="K37" s="87"/>
      <c r="L37" s="91">
        <v>0</v>
      </c>
      <c r="M37" s="87"/>
      <c r="N37" s="91">
        <v>0</v>
      </c>
      <c r="O37" s="87"/>
      <c r="P37" s="91">
        <v>0</v>
      </c>
      <c r="Q37" s="87"/>
    </row>
    <row r="38" spans="1:17" x14ac:dyDescent="0.25">
      <c r="A38" s="34" t="s">
        <v>65</v>
      </c>
      <c r="B38" s="80">
        <v>38.578065629966098</v>
      </c>
      <c r="C38" s="81">
        <v>-1.2293136901999999</v>
      </c>
      <c r="D38" s="76">
        <v>37.194409202400799</v>
      </c>
      <c r="E38" s="82">
        <v>-2.9302975798999999</v>
      </c>
      <c r="F38" s="76">
        <v>20.036670608720701</v>
      </c>
      <c r="G38" s="82">
        <v>30.229209934299998</v>
      </c>
      <c r="H38" s="76">
        <v>35.582276904087202</v>
      </c>
      <c r="I38" s="82">
        <v>-1.1199049369</v>
      </c>
      <c r="J38" s="76">
        <v>28.543457540118599</v>
      </c>
      <c r="K38" s="82">
        <v>-30.766314860600001</v>
      </c>
      <c r="L38" s="76">
        <v>52.313729869410103</v>
      </c>
      <c r="M38" s="82">
        <v>-1.7009607396999999</v>
      </c>
      <c r="N38" s="76">
        <v>59.374509584148399</v>
      </c>
      <c r="O38" s="82">
        <v>-8.3070307956999994</v>
      </c>
      <c r="P38" s="76">
        <v>45.104679460400199</v>
      </c>
      <c r="Q38" s="82">
        <v>0.36488699250000001</v>
      </c>
    </row>
    <row r="39" spans="1:17" x14ac:dyDescent="0.25">
      <c r="A39" s="32" t="s">
        <v>66</v>
      </c>
      <c r="B39" s="90">
        <v>17.389290483139501</v>
      </c>
      <c r="C39" s="85">
        <v>-0.75430469639999997</v>
      </c>
      <c r="D39" s="91">
        <v>9.4616901155680999</v>
      </c>
      <c r="E39" s="87">
        <v>-2.0038566346</v>
      </c>
      <c r="F39" s="91">
        <v>7.9917480739149998</v>
      </c>
      <c r="G39" s="87">
        <v>-3.1990678576999998</v>
      </c>
      <c r="H39" s="91">
        <v>15.3175617838963</v>
      </c>
      <c r="I39" s="87">
        <v>-2.2206329371</v>
      </c>
      <c r="J39" s="91">
        <v>8.9868403159464005</v>
      </c>
      <c r="K39" s="87">
        <v>-3.5719221763000002</v>
      </c>
      <c r="L39" s="91">
        <v>7.2870938340561997</v>
      </c>
      <c r="M39" s="87">
        <v>1.2530334275999999</v>
      </c>
      <c r="N39" s="91">
        <v>7.5146668860714998</v>
      </c>
      <c r="O39" s="87">
        <v>0.49938110660000001</v>
      </c>
      <c r="P39" s="91">
        <v>10.549259892702599</v>
      </c>
      <c r="Q39" s="87">
        <v>-4.5712924667000001</v>
      </c>
    </row>
    <row r="40" spans="1:17" x14ac:dyDescent="0.25">
      <c r="A40" s="34" t="s">
        <v>67</v>
      </c>
      <c r="B40" s="80">
        <v>2.3902955514417998</v>
      </c>
      <c r="C40" s="81">
        <v>-2.5819840631000002</v>
      </c>
      <c r="D40" s="76">
        <v>1.9148578636282001</v>
      </c>
      <c r="E40" s="82">
        <v>-3.7214766157999999</v>
      </c>
      <c r="F40" s="76">
        <v>2.4791852080058998</v>
      </c>
      <c r="G40" s="82">
        <v>-6.2189662765999998</v>
      </c>
      <c r="H40" s="76">
        <v>1.9692302010145</v>
      </c>
      <c r="I40" s="82">
        <v>-10.4872632759</v>
      </c>
      <c r="J40" s="76">
        <v>2.3922247830176002</v>
      </c>
      <c r="K40" s="82">
        <v>-0.85094057050000005</v>
      </c>
      <c r="L40" s="76">
        <v>1.1791913957796001</v>
      </c>
      <c r="M40" s="82">
        <v>0.16382712260000001</v>
      </c>
      <c r="N40" s="76">
        <v>1.1533128878329999</v>
      </c>
      <c r="O40" s="82">
        <v>6.2008068112999997</v>
      </c>
      <c r="P40" s="76">
        <v>2.0230487553451999</v>
      </c>
      <c r="Q40" s="82">
        <v>4.4143271216000004</v>
      </c>
    </row>
    <row r="41" spans="1:17" x14ac:dyDescent="0.25">
      <c r="A41" s="32" t="s">
        <v>68</v>
      </c>
      <c r="B41" s="90">
        <v>19.419955468699499</v>
      </c>
      <c r="C41" s="85">
        <v>0.73420864949999998</v>
      </c>
      <c r="D41" s="91">
        <v>16.048853586174001</v>
      </c>
      <c r="E41" s="87">
        <v>-1.5239603370999999</v>
      </c>
      <c r="F41" s="91">
        <v>23.547110345273399</v>
      </c>
      <c r="G41" s="87">
        <v>-5.6144057138000001</v>
      </c>
      <c r="H41" s="91">
        <v>6.6371702810780997</v>
      </c>
      <c r="I41" s="87">
        <v>0.86659022669999997</v>
      </c>
      <c r="J41" s="91">
        <v>59.1483680433616</v>
      </c>
      <c r="K41" s="87">
        <v>-5.6959738412999998</v>
      </c>
      <c r="L41" s="91">
        <v>1.3511381945980001</v>
      </c>
      <c r="M41" s="87">
        <v>-11.9691060198</v>
      </c>
      <c r="N41" s="91">
        <v>6.5283968360253004</v>
      </c>
      <c r="O41" s="87">
        <v>22.0946096897</v>
      </c>
      <c r="P41" s="91">
        <v>14.081864699358301</v>
      </c>
      <c r="Q41" s="87">
        <v>-0.60491936099999999</v>
      </c>
    </row>
    <row r="42" spans="1:17" x14ac:dyDescent="0.25">
      <c r="A42" s="30" t="s">
        <v>69</v>
      </c>
      <c r="B42" s="125">
        <v>85.339126527690794</v>
      </c>
      <c r="C42" s="81">
        <v>-9.5857321407199994</v>
      </c>
      <c r="D42" s="126">
        <v>48.109580163294503</v>
      </c>
      <c r="E42" s="82">
        <v>-10.630350074320001</v>
      </c>
      <c r="F42" s="126">
        <v>28.637485858970301</v>
      </c>
      <c r="G42" s="82">
        <v>-34.46687912726</v>
      </c>
      <c r="H42" s="126">
        <v>36.064745332785797</v>
      </c>
      <c r="I42" s="82">
        <v>-22.745162528310001</v>
      </c>
      <c r="J42" s="126">
        <v>72.537048027150206</v>
      </c>
      <c r="K42" s="82">
        <v>2.7464753979199998</v>
      </c>
      <c r="L42" s="126">
        <v>45.141414545268198</v>
      </c>
      <c r="M42" s="82">
        <v>1.142401818E-2</v>
      </c>
      <c r="N42" s="126">
        <v>68.843791889094902</v>
      </c>
      <c r="O42" s="82">
        <v>2.7008597773799998</v>
      </c>
      <c r="P42" s="126">
        <v>43.2876752774308</v>
      </c>
      <c r="Q42" s="82">
        <v>-11.917837359709999</v>
      </c>
    </row>
    <row r="43" spans="1:17" x14ac:dyDescent="0.25">
      <c r="A43" s="32" t="s">
        <v>70</v>
      </c>
      <c r="B43" s="129">
        <v>0.36269323354130001</v>
      </c>
      <c r="C43" s="130">
        <v>6.8996205594999998</v>
      </c>
      <c r="D43" s="131">
        <v>9.2250978170299994E-2</v>
      </c>
      <c r="E43" s="132">
        <v>51.345915253199998</v>
      </c>
      <c r="F43" s="131">
        <v>9.1883163388899999E-2</v>
      </c>
      <c r="G43" s="132">
        <v>0.93051239019999998</v>
      </c>
      <c r="H43" s="131">
        <v>3.5778607205700003E-2</v>
      </c>
      <c r="I43" s="132">
        <v>38.652081720799998</v>
      </c>
      <c r="J43" s="131">
        <v>3.5436248232199999E-2</v>
      </c>
      <c r="K43" s="132">
        <v>-39.543906230499999</v>
      </c>
      <c r="L43" s="131">
        <v>9.9427244673699997E-2</v>
      </c>
      <c r="M43" s="132">
        <v>188.31225796359999</v>
      </c>
      <c r="N43" s="131">
        <v>0.15360587932110001</v>
      </c>
      <c r="O43" s="132">
        <v>60.1030652082</v>
      </c>
      <c r="P43" s="131">
        <v>7.3044900715799999E-2</v>
      </c>
      <c r="Q43" s="132">
        <v>29.657852289099999</v>
      </c>
    </row>
    <row r="44" spans="1:17" x14ac:dyDescent="0.25">
      <c r="A44" s="34" t="s">
        <v>71</v>
      </c>
      <c r="B44" s="80">
        <v>41.569276787937198</v>
      </c>
      <c r="C44" s="81">
        <v>1.8393789920000001</v>
      </c>
      <c r="D44" s="76">
        <v>28.454277394154602</v>
      </c>
      <c r="E44" s="82">
        <v>-1.9653685376000001</v>
      </c>
      <c r="F44" s="76">
        <v>25.541721129232599</v>
      </c>
      <c r="G44" s="82">
        <v>-6.4567741448999998</v>
      </c>
      <c r="H44" s="76">
        <v>26.944567116777201</v>
      </c>
      <c r="I44" s="82">
        <v>-4.5655164507999997</v>
      </c>
      <c r="J44" s="76">
        <v>33.7681724190737</v>
      </c>
      <c r="K44" s="82">
        <v>1.6962777001</v>
      </c>
      <c r="L44" s="76">
        <v>23.102180825620501</v>
      </c>
      <c r="M44" s="82">
        <v>-1.6456068748999999</v>
      </c>
      <c r="N44" s="76">
        <v>32.917353775836901</v>
      </c>
      <c r="O44" s="82">
        <v>-1.0132180158999999</v>
      </c>
      <c r="P44" s="76">
        <v>29.3687670738062</v>
      </c>
      <c r="Q44" s="82">
        <v>-0.50788470640000005</v>
      </c>
    </row>
    <row r="45" spans="1:17" x14ac:dyDescent="0.25">
      <c r="A45" s="133" t="s">
        <v>72</v>
      </c>
      <c r="B45" s="134">
        <v>44.132542973295003</v>
      </c>
      <c r="C45" s="85">
        <v>-18.045039952</v>
      </c>
      <c r="D45" s="135">
        <v>19.74755374731</v>
      </c>
      <c r="E45" s="87">
        <v>-21.385023743000001</v>
      </c>
      <c r="F45" s="135">
        <v>3.187647893127</v>
      </c>
      <c r="G45" s="87">
        <v>-86.89969069</v>
      </c>
      <c r="H45" s="135">
        <v>9.1559568232139998</v>
      </c>
      <c r="I45" s="87">
        <v>-56.447211785</v>
      </c>
      <c r="J45" s="135">
        <v>38.804311856308999</v>
      </c>
      <c r="K45" s="87">
        <v>3.685049587</v>
      </c>
      <c r="L45" s="135">
        <v>22.138660964321002</v>
      </c>
      <c r="M45" s="87">
        <v>2.005028748</v>
      </c>
      <c r="N45" s="135">
        <v>36.080043992579</v>
      </c>
      <c r="O45" s="87">
        <v>7.085004466</v>
      </c>
      <c r="P45" s="135">
        <v>13.99195310434</v>
      </c>
      <c r="Q45" s="87">
        <v>-27.671413303000001</v>
      </c>
    </row>
    <row r="46" spans="1:17" x14ac:dyDescent="0.25">
      <c r="A46" s="34" t="s">
        <v>73</v>
      </c>
      <c r="B46" s="80">
        <v>1.358127380097</v>
      </c>
      <c r="C46" s="81">
        <v>47.304290350999999</v>
      </c>
      <c r="D46" s="76">
        <v>0.62845135869099999</v>
      </c>
      <c r="E46" s="82">
        <v>-4.7219067380000004</v>
      </c>
      <c r="F46" s="76">
        <v>0.42509614273000002</v>
      </c>
      <c r="G46" s="82">
        <v>28.374858955000001</v>
      </c>
      <c r="H46" s="76">
        <v>1.31614907509</v>
      </c>
      <c r="I46" s="82">
        <v>-12.950316872</v>
      </c>
      <c r="J46" s="76">
        <v>1.8305428579950001</v>
      </c>
      <c r="K46" s="82">
        <v>34.587644460999996</v>
      </c>
      <c r="L46" s="76">
        <v>0.10792767844999999</v>
      </c>
      <c r="M46" s="82">
        <v>22.193664643999998</v>
      </c>
      <c r="N46" s="76">
        <v>0.34919106332400002</v>
      </c>
      <c r="O46" s="82">
        <v>28.048521723</v>
      </c>
      <c r="P46" s="76">
        <v>0.58101861980799996</v>
      </c>
      <c r="Q46" s="82">
        <v>2.876649198</v>
      </c>
    </row>
    <row r="47" spans="1:17" x14ac:dyDescent="0.25">
      <c r="A47" s="32" t="s">
        <v>74</v>
      </c>
      <c r="B47" s="90">
        <v>5.12709719326</v>
      </c>
      <c r="C47" s="85">
        <v>25.304448950000001</v>
      </c>
      <c r="D47" s="91">
        <v>2.9802543151799998</v>
      </c>
      <c r="E47" s="87">
        <v>35.218280530000001</v>
      </c>
      <c r="F47" s="91">
        <v>2.3271703725599999</v>
      </c>
      <c r="G47" s="87">
        <v>15.1257263</v>
      </c>
      <c r="H47" s="91">
        <v>2.3371764189999999</v>
      </c>
      <c r="I47" s="87">
        <v>21.246523939999999</v>
      </c>
      <c r="J47" s="91">
        <v>9.3971592588099995</v>
      </c>
      <c r="K47" s="87">
        <v>263.12187266000001</v>
      </c>
      <c r="L47" s="91">
        <v>1.40981012904</v>
      </c>
      <c r="M47" s="87">
        <v>27.405354379999999</v>
      </c>
      <c r="N47" s="91">
        <v>2.75833629072</v>
      </c>
      <c r="O47" s="87">
        <v>28.626124140000002</v>
      </c>
      <c r="P47" s="91">
        <v>3.9446160994500001</v>
      </c>
      <c r="Q47" s="87">
        <v>14.632359040000001</v>
      </c>
    </row>
    <row r="48" spans="1:17" x14ac:dyDescent="0.25">
      <c r="A48" s="30" t="s">
        <v>75</v>
      </c>
      <c r="B48" s="125">
        <v>40.363573160136397</v>
      </c>
      <c r="C48" s="81">
        <v>-20.264587050700001</v>
      </c>
      <c r="D48" s="126">
        <v>17.3957507908212</v>
      </c>
      <c r="E48" s="82">
        <v>-26.605957545999999</v>
      </c>
      <c r="F48" s="126">
        <v>1.2855736632957999</v>
      </c>
      <c r="G48" s="82">
        <v>-99.433365769299996</v>
      </c>
      <c r="H48" s="126">
        <v>8.1349294793003004</v>
      </c>
      <c r="I48" s="82">
        <v>-61.7108849416</v>
      </c>
      <c r="J48" s="126">
        <v>31.237695455493199</v>
      </c>
      <c r="K48" s="82">
        <v>-16.515859977000002</v>
      </c>
      <c r="L48" s="126">
        <v>20.836778513736</v>
      </c>
      <c r="M48" s="82">
        <v>0.81833371430000001</v>
      </c>
      <c r="N48" s="126">
        <v>33.670898765180098</v>
      </c>
      <c r="O48" s="82">
        <v>5.6678738134</v>
      </c>
      <c r="P48" s="126">
        <v>10.628355624703</v>
      </c>
      <c r="Q48" s="82">
        <v>-36.475475822299998</v>
      </c>
    </row>
    <row r="49" spans="1:17" ht="22.5" x14ac:dyDescent="0.25">
      <c r="A49" s="36" t="s">
        <v>76</v>
      </c>
      <c r="B49" s="129">
        <v>8.70036054952201</v>
      </c>
      <c r="C49" s="130">
        <v>-6.583936956E-2</v>
      </c>
      <c r="D49" s="131">
        <v>6.1205208620390401</v>
      </c>
      <c r="E49" s="132">
        <v>-8.2387492155200004</v>
      </c>
      <c r="F49" s="131">
        <v>5.0153090332176102</v>
      </c>
      <c r="G49" s="132">
        <v>-5.6787306409499996</v>
      </c>
      <c r="H49" s="131">
        <v>7.8984275288885204</v>
      </c>
      <c r="I49" s="132">
        <v>40.866931943479997</v>
      </c>
      <c r="J49" s="131">
        <v>8.9978574410701508</v>
      </c>
      <c r="K49" s="132">
        <v>-5.8553288623200004</v>
      </c>
      <c r="L49" s="131">
        <v>4.3321575117392399</v>
      </c>
      <c r="M49" s="132">
        <v>-45.988974721559998</v>
      </c>
      <c r="N49" s="131">
        <v>6.8821247410865798</v>
      </c>
      <c r="O49" s="132">
        <v>-10.40327068457</v>
      </c>
      <c r="P49" s="131">
        <v>7.47764803523979</v>
      </c>
      <c r="Q49" s="132">
        <v>36.751634066850002</v>
      </c>
    </row>
    <row r="50" spans="1:17" x14ac:dyDescent="0.25">
      <c r="A50" s="30" t="s">
        <v>77</v>
      </c>
      <c r="B50" s="125">
        <v>49.063944947629999</v>
      </c>
      <c r="C50" s="81">
        <v>-17.281192037</v>
      </c>
      <c r="D50" s="126">
        <v>23.516264585918002</v>
      </c>
      <c r="E50" s="82">
        <v>-22.215071040000002</v>
      </c>
      <c r="F50" s="126">
        <v>6.3008704870379999</v>
      </c>
      <c r="G50" s="82">
        <v>-70.982619294000003</v>
      </c>
      <c r="H50" s="126">
        <v>16.033339196036</v>
      </c>
      <c r="I50" s="82">
        <v>-31.414983764999999</v>
      </c>
      <c r="J50" s="126">
        <v>40.23554445189</v>
      </c>
      <c r="K50" s="82">
        <v>-14.017199057999999</v>
      </c>
      <c r="L50" s="126">
        <v>25.168909338805001</v>
      </c>
      <c r="M50" s="82">
        <v>-11.455060509999999</v>
      </c>
      <c r="N50" s="126">
        <v>40.553003504743003</v>
      </c>
      <c r="O50" s="82">
        <v>2.1572083960000001</v>
      </c>
      <c r="P50" s="126">
        <v>18.106057962634001</v>
      </c>
      <c r="Q50" s="82">
        <v>-21.285853206999999</v>
      </c>
    </row>
    <row r="51" spans="1:17" x14ac:dyDescent="0.25">
      <c r="A51" s="136" t="s">
        <v>11</v>
      </c>
      <c r="B51" s="137">
        <v>29.397205291529499</v>
      </c>
      <c r="C51" s="97">
        <v>-20.13981298221</v>
      </c>
      <c r="D51" s="138">
        <v>13.2239529431981</v>
      </c>
      <c r="E51" s="99">
        <v>-26.78086567447</v>
      </c>
      <c r="F51" s="138">
        <v>0.99038644540155996</v>
      </c>
      <c r="G51" s="99">
        <v>-99.437757937390003</v>
      </c>
      <c r="H51" s="138">
        <v>7.3575806583138101</v>
      </c>
      <c r="I51" s="99">
        <v>-61.116656289250002</v>
      </c>
      <c r="J51" s="138">
        <v>21.8035163509238</v>
      </c>
      <c r="K51" s="99">
        <v>-16.515857931229998</v>
      </c>
      <c r="L51" s="138">
        <v>16.683483133402</v>
      </c>
      <c r="M51" s="99">
        <v>-7.7601860509999995E-2</v>
      </c>
      <c r="N51" s="138">
        <v>21.4466152747497</v>
      </c>
      <c r="O51" s="99">
        <v>5.9462440724399999</v>
      </c>
      <c r="P51" s="138">
        <v>8.5161196566758495</v>
      </c>
      <c r="Q51" s="99">
        <v>-39.45700986832</v>
      </c>
    </row>
    <row r="52" spans="1:17" x14ac:dyDescent="0.25">
      <c r="A52" s="34" t="s">
        <v>12</v>
      </c>
      <c r="B52" s="80">
        <v>22.739187848810001</v>
      </c>
      <c r="C52" s="81">
        <v>-23.635313155999999</v>
      </c>
      <c r="D52" s="76">
        <v>12.785247065257</v>
      </c>
      <c r="E52" s="82">
        <v>-25.769279742999998</v>
      </c>
      <c r="F52" s="76">
        <v>1.527234233425</v>
      </c>
      <c r="G52" s="82">
        <v>-89.726023525000002</v>
      </c>
      <c r="H52" s="76">
        <v>6.3668466838860001</v>
      </c>
      <c r="I52" s="82">
        <v>-64.949786982000006</v>
      </c>
      <c r="J52" s="76">
        <v>21.021280965022999</v>
      </c>
      <c r="K52" s="82">
        <v>-14.939534141999999</v>
      </c>
      <c r="L52" s="76">
        <v>18.957499286889998</v>
      </c>
      <c r="M52" s="82">
        <v>5.8699769169999998</v>
      </c>
      <c r="N52" s="76">
        <v>19.309456017763001</v>
      </c>
      <c r="O52" s="82">
        <v>-10.469945445</v>
      </c>
      <c r="P52" s="76">
        <v>10.196676219026999</v>
      </c>
      <c r="Q52" s="82">
        <v>-33.375706610000002</v>
      </c>
    </row>
    <row r="53" spans="1:17" x14ac:dyDescent="0.25">
      <c r="A53" s="139"/>
      <c r="B53" s="80" t="s">
        <v>49</v>
      </c>
      <c r="C53" s="81" t="s">
        <v>49</v>
      </c>
      <c r="D53" s="76" t="s">
        <v>49</v>
      </c>
      <c r="E53" s="82" t="s">
        <v>49</v>
      </c>
      <c r="F53" s="76" t="s">
        <v>49</v>
      </c>
      <c r="G53" s="82" t="s">
        <v>49</v>
      </c>
      <c r="H53" s="76" t="s">
        <v>49</v>
      </c>
      <c r="I53" s="82" t="s">
        <v>49</v>
      </c>
      <c r="J53" s="76" t="s">
        <v>49</v>
      </c>
      <c r="K53" s="82" t="s">
        <v>49</v>
      </c>
      <c r="L53" s="76" t="s">
        <v>49</v>
      </c>
      <c r="M53" s="82" t="s">
        <v>49</v>
      </c>
      <c r="N53" s="76" t="s">
        <v>49</v>
      </c>
      <c r="O53" s="82" t="s">
        <v>49</v>
      </c>
      <c r="P53" s="76" t="s">
        <v>49</v>
      </c>
      <c r="Q53" s="82" t="s">
        <v>49</v>
      </c>
    </row>
    <row r="54" spans="1:17" x14ac:dyDescent="0.25">
      <c r="A54" s="78" t="s">
        <v>78</v>
      </c>
      <c r="B54" s="80" t="s">
        <v>49</v>
      </c>
      <c r="C54" s="81" t="s">
        <v>49</v>
      </c>
      <c r="D54" s="76" t="s">
        <v>49</v>
      </c>
      <c r="E54" s="82" t="s">
        <v>49</v>
      </c>
      <c r="F54" s="76" t="s">
        <v>49</v>
      </c>
      <c r="G54" s="82" t="s">
        <v>49</v>
      </c>
      <c r="H54" s="76" t="s">
        <v>49</v>
      </c>
      <c r="I54" s="82" t="s">
        <v>49</v>
      </c>
      <c r="J54" s="76" t="s">
        <v>49</v>
      </c>
      <c r="K54" s="82" t="s">
        <v>49</v>
      </c>
      <c r="L54" s="76" t="s">
        <v>49</v>
      </c>
      <c r="M54" s="82" t="s">
        <v>49</v>
      </c>
      <c r="N54" s="76" t="s">
        <v>49</v>
      </c>
      <c r="O54" s="82" t="s">
        <v>49</v>
      </c>
      <c r="P54" s="76" t="s">
        <v>49</v>
      </c>
      <c r="Q54" s="82" t="s">
        <v>49</v>
      </c>
    </row>
    <row r="55" spans="1:17" x14ac:dyDescent="0.25">
      <c r="A55" s="140" t="s">
        <v>13</v>
      </c>
      <c r="B55" s="90">
        <v>259.91849283489802</v>
      </c>
      <c r="C55" s="85">
        <v>-3.742853829</v>
      </c>
      <c r="D55" s="91">
        <v>174.231736596773</v>
      </c>
      <c r="E55" s="87">
        <v>-3.784084569</v>
      </c>
      <c r="F55" s="91">
        <v>157.36200705080799</v>
      </c>
      <c r="G55" s="87">
        <v>-5.5523018249999998</v>
      </c>
      <c r="H55" s="91">
        <v>173.02347957310701</v>
      </c>
      <c r="I55" s="87">
        <v>-6.4148526629999996</v>
      </c>
      <c r="J55" s="91">
        <v>241.911095623796</v>
      </c>
      <c r="K55" s="87">
        <v>-2.6199285630000002</v>
      </c>
      <c r="L55" s="91">
        <v>102.271189051326</v>
      </c>
      <c r="M55" s="87">
        <v>-4.8544633700000004</v>
      </c>
      <c r="N55" s="91">
        <v>157.35503557419099</v>
      </c>
      <c r="O55" s="87">
        <v>-6.2048926240000002</v>
      </c>
      <c r="P55" s="91">
        <v>195.238217244585</v>
      </c>
      <c r="Q55" s="87">
        <v>2.60881827</v>
      </c>
    </row>
    <row r="56" spans="1:17" x14ac:dyDescent="0.25">
      <c r="A56" s="39" t="s">
        <v>79</v>
      </c>
      <c r="B56" s="80">
        <v>5.12709719326</v>
      </c>
      <c r="C56" s="81">
        <v>25.304448950000001</v>
      </c>
      <c r="D56" s="76">
        <v>2.9802543151799998</v>
      </c>
      <c r="E56" s="82">
        <v>35.218280530000001</v>
      </c>
      <c r="F56" s="76">
        <v>2.3271703725599999</v>
      </c>
      <c r="G56" s="82">
        <v>15.1257263</v>
      </c>
      <c r="H56" s="76">
        <v>2.3371764189999999</v>
      </c>
      <c r="I56" s="82">
        <v>21.246523939999999</v>
      </c>
      <c r="J56" s="76">
        <v>9.3971592588099995</v>
      </c>
      <c r="K56" s="82">
        <v>263.12187266000001</v>
      </c>
      <c r="L56" s="76">
        <v>1.40981012904</v>
      </c>
      <c r="M56" s="82">
        <v>27.405354379999999</v>
      </c>
      <c r="N56" s="76">
        <v>2.75833629072</v>
      </c>
      <c r="O56" s="82">
        <v>28.626124140000002</v>
      </c>
      <c r="P56" s="76">
        <v>3.9446160994500001</v>
      </c>
      <c r="Q56" s="82">
        <v>14.632359040000001</v>
      </c>
    </row>
    <row r="57" spans="1:17" x14ac:dyDescent="0.25">
      <c r="A57" s="141" t="s">
        <v>14</v>
      </c>
      <c r="B57" s="137">
        <v>14.4853506589382</v>
      </c>
      <c r="C57" s="97">
        <v>-1.7812526938</v>
      </c>
      <c r="D57" s="138">
        <v>8.1110042149537005</v>
      </c>
      <c r="E57" s="99">
        <v>-0.19781191649999999</v>
      </c>
      <c r="F57" s="138">
        <v>7.9391971334953002</v>
      </c>
      <c r="G57" s="99">
        <v>0.4573849948</v>
      </c>
      <c r="H57" s="138">
        <v>7.5641620025155998</v>
      </c>
      <c r="I57" s="99">
        <v>-10.5899399267</v>
      </c>
      <c r="J57" s="138">
        <v>10.351202995969199</v>
      </c>
      <c r="K57" s="99">
        <v>-0.94724460639999997</v>
      </c>
      <c r="L57" s="138">
        <v>5.3045013953850004</v>
      </c>
      <c r="M57" s="99">
        <v>4.3616717757999997</v>
      </c>
      <c r="N57" s="138">
        <v>9.7008194003621</v>
      </c>
      <c r="O57" s="99">
        <v>6.9891557868999996</v>
      </c>
      <c r="P57" s="138">
        <v>7.3027418096296</v>
      </c>
      <c r="Q57" s="99">
        <v>8.6802796536999995</v>
      </c>
    </row>
    <row r="58" spans="1:17" x14ac:dyDescent="0.25">
      <c r="A58" s="34"/>
      <c r="B58" s="80" t="s">
        <v>49</v>
      </c>
      <c r="C58" s="81" t="s">
        <v>49</v>
      </c>
      <c r="D58" s="76" t="s">
        <v>49</v>
      </c>
      <c r="E58" s="82" t="s">
        <v>49</v>
      </c>
      <c r="F58" s="76" t="s">
        <v>49</v>
      </c>
      <c r="G58" s="82" t="s">
        <v>49</v>
      </c>
      <c r="H58" s="76" t="s">
        <v>49</v>
      </c>
      <c r="I58" s="82" t="s">
        <v>49</v>
      </c>
      <c r="J58" s="76" t="s">
        <v>49</v>
      </c>
      <c r="K58" s="82" t="s">
        <v>49</v>
      </c>
      <c r="L58" s="76" t="s">
        <v>49</v>
      </c>
      <c r="M58" s="82" t="s">
        <v>49</v>
      </c>
      <c r="N58" s="76" t="s">
        <v>49</v>
      </c>
      <c r="O58" s="82" t="s">
        <v>49</v>
      </c>
      <c r="P58" s="76" t="s">
        <v>49</v>
      </c>
      <c r="Q58" s="82" t="s">
        <v>49</v>
      </c>
    </row>
    <row r="59" spans="1:17" x14ac:dyDescent="0.25">
      <c r="A59" s="78" t="s">
        <v>80</v>
      </c>
      <c r="B59" s="80" t="s">
        <v>49</v>
      </c>
      <c r="C59" s="81" t="s">
        <v>49</v>
      </c>
      <c r="D59" s="76" t="s">
        <v>49</v>
      </c>
      <c r="E59" s="82" t="s">
        <v>49</v>
      </c>
      <c r="F59" s="76" t="s">
        <v>49</v>
      </c>
      <c r="G59" s="82" t="s">
        <v>49</v>
      </c>
      <c r="H59" s="76" t="s">
        <v>49</v>
      </c>
      <c r="I59" s="82" t="s">
        <v>49</v>
      </c>
      <c r="J59" s="76" t="s">
        <v>49</v>
      </c>
      <c r="K59" s="82" t="s">
        <v>49</v>
      </c>
      <c r="L59" s="76" t="s">
        <v>49</v>
      </c>
      <c r="M59" s="82" t="s">
        <v>49</v>
      </c>
      <c r="N59" s="76" t="s">
        <v>49</v>
      </c>
      <c r="O59" s="82" t="s">
        <v>49</v>
      </c>
      <c r="P59" s="76" t="s">
        <v>49</v>
      </c>
      <c r="Q59" s="82" t="s">
        <v>49</v>
      </c>
    </row>
    <row r="60" spans="1:17" x14ac:dyDescent="0.25">
      <c r="A60" s="142" t="s">
        <v>81</v>
      </c>
      <c r="B60" s="90">
        <v>34.913065394808697</v>
      </c>
      <c r="C60" s="85">
        <v>-3.3679730686</v>
      </c>
      <c r="D60" s="91">
        <v>33.975446621703497</v>
      </c>
      <c r="E60" s="87">
        <v>-4.5649102634999998</v>
      </c>
      <c r="F60" s="91">
        <v>14.265983973308799</v>
      </c>
      <c r="G60" s="87">
        <v>23.409411587299999</v>
      </c>
      <c r="H60" s="91">
        <v>33.678161545525597</v>
      </c>
      <c r="I60" s="87">
        <v>0.79265992129999996</v>
      </c>
      <c r="J60" s="91">
        <v>23.265306393887698</v>
      </c>
      <c r="K60" s="87">
        <v>-33.321604922699997</v>
      </c>
      <c r="L60" s="91">
        <v>51.377790366320099</v>
      </c>
      <c r="M60" s="87">
        <v>-1.2376220414000001</v>
      </c>
      <c r="N60" s="91">
        <v>58.245642082058303</v>
      </c>
      <c r="O60" s="87">
        <v>-7.4038737005000002</v>
      </c>
      <c r="P60" s="91">
        <v>40.099613705258101</v>
      </c>
      <c r="Q60" s="87">
        <v>-5.6027604265999997</v>
      </c>
    </row>
    <row r="61" spans="1:17" x14ac:dyDescent="0.25">
      <c r="A61" s="143" t="s">
        <v>82</v>
      </c>
      <c r="B61" s="144">
        <v>20.561511891746999</v>
      </c>
      <c r="C61" s="145">
        <v>-1.436820314</v>
      </c>
      <c r="D61" s="146">
        <v>16.091491336586</v>
      </c>
      <c r="E61" s="147">
        <v>-2.0919623129999998</v>
      </c>
      <c r="F61" s="146">
        <v>4.2420235808760003</v>
      </c>
      <c r="G61" s="147">
        <v>4.230230197</v>
      </c>
      <c r="H61" s="146">
        <v>25.664906949392002</v>
      </c>
      <c r="I61" s="147">
        <v>-1.235731884</v>
      </c>
      <c r="J61" s="146">
        <v>5.494953978141</v>
      </c>
      <c r="K61" s="147">
        <v>3.8605850469999998</v>
      </c>
      <c r="L61" s="146">
        <v>21.472326402233001</v>
      </c>
      <c r="M61" s="147">
        <v>-2.6343509799999998</v>
      </c>
      <c r="N61" s="146">
        <v>25.266701762259999</v>
      </c>
      <c r="O61" s="147">
        <v>-3.8503681429999999</v>
      </c>
      <c r="P61" s="146">
        <v>21.004309913541999</v>
      </c>
      <c r="Q61" s="147">
        <v>-2.1612260120000002</v>
      </c>
    </row>
    <row r="62" spans="1:17" x14ac:dyDescent="0.25">
      <c r="A62" s="321"/>
      <c r="B62" s="321"/>
      <c r="C62" s="322"/>
      <c r="D62" s="321"/>
      <c r="E62" s="322"/>
      <c r="F62" s="321"/>
      <c r="G62" s="323"/>
      <c r="H62" s="324"/>
      <c r="I62" s="325"/>
      <c r="J62" s="321"/>
      <c r="K62" s="323"/>
      <c r="L62" s="321"/>
      <c r="M62" s="323"/>
      <c r="N62" s="321"/>
      <c r="O62" s="323"/>
      <c r="P62" s="321"/>
      <c r="Q62" s="323"/>
    </row>
    <row r="63" spans="1:17" x14ac:dyDescent="0.25">
      <c r="A63" s="358" t="s">
        <v>83</v>
      </c>
      <c r="B63" s="358"/>
      <c r="C63" s="358"/>
      <c r="D63" s="358"/>
      <c r="E63" s="358"/>
      <c r="F63" s="358"/>
      <c r="G63" s="358"/>
      <c r="H63" s="358"/>
      <c r="I63" s="358"/>
      <c r="J63" s="358"/>
      <c r="K63" s="358"/>
      <c r="L63" s="358"/>
      <c r="M63" s="358"/>
      <c r="N63" s="358"/>
      <c r="O63" s="358"/>
      <c r="P63" s="358"/>
      <c r="Q63" s="326"/>
    </row>
    <row r="64" spans="1:17" x14ac:dyDescent="0.25">
      <c r="A64" s="372" t="s">
        <v>84</v>
      </c>
      <c r="B64" s="372"/>
      <c r="C64" s="372"/>
      <c r="D64" s="372"/>
      <c r="E64" s="372"/>
      <c r="F64" s="372"/>
      <c r="G64" s="372"/>
      <c r="H64" s="372"/>
      <c r="I64" s="372"/>
      <c r="J64" s="372"/>
      <c r="K64" s="372"/>
      <c r="L64" s="372"/>
      <c r="M64" s="372"/>
      <c r="N64" s="372"/>
      <c r="O64" s="372"/>
      <c r="P64" s="372"/>
      <c r="Q64" s="326"/>
    </row>
    <row r="65" spans="1:17" x14ac:dyDescent="0.25">
      <c r="A65" s="327" t="s">
        <v>85</v>
      </c>
      <c r="B65" s="328"/>
      <c r="C65" s="329"/>
      <c r="D65" s="330"/>
      <c r="E65" s="329"/>
      <c r="F65" s="330"/>
      <c r="G65" s="331"/>
      <c r="H65" s="330"/>
      <c r="I65" s="332"/>
      <c r="J65" s="330"/>
      <c r="K65" s="331"/>
      <c r="L65" s="330"/>
      <c r="M65" s="331"/>
      <c r="N65" s="330"/>
      <c r="O65" s="331"/>
      <c r="P65" s="330"/>
      <c r="Q65" s="333"/>
    </row>
    <row r="66" spans="1:17" x14ac:dyDescent="0.25">
      <c r="A66" s="327" t="s">
        <v>143</v>
      </c>
      <c r="B66" s="328"/>
      <c r="C66" s="329"/>
      <c r="D66" s="330"/>
      <c r="E66" s="329"/>
      <c r="F66" s="330"/>
      <c r="G66" s="331"/>
      <c r="H66" s="330"/>
      <c r="I66" s="332"/>
      <c r="J66" s="330"/>
      <c r="K66" s="331"/>
      <c r="L66" s="330"/>
      <c r="M66" s="331"/>
      <c r="N66" s="330"/>
      <c r="O66" s="331"/>
      <c r="P66" s="330"/>
      <c r="Q66" s="326"/>
    </row>
    <row r="67" spans="1:17" x14ac:dyDescent="0.25">
      <c r="A67" s="359" t="s">
        <v>86</v>
      </c>
      <c r="B67" s="359"/>
      <c r="C67" s="359"/>
      <c r="D67" s="359"/>
      <c r="E67" s="359"/>
      <c r="F67" s="359"/>
      <c r="G67" s="359"/>
      <c r="H67" s="359"/>
      <c r="I67" s="359"/>
      <c r="J67" s="359"/>
      <c r="K67" s="359"/>
      <c r="L67" s="359"/>
      <c r="M67" s="359"/>
      <c r="N67" s="359"/>
      <c r="O67" s="359"/>
      <c r="P67" s="359"/>
      <c r="Q67" s="359"/>
    </row>
    <row r="68" spans="1:17" x14ac:dyDescent="0.25">
      <c r="A68" s="334"/>
      <c r="B68" s="335"/>
      <c r="C68" s="336"/>
      <c r="D68" s="337"/>
      <c r="E68" s="336"/>
      <c r="F68" s="337"/>
      <c r="G68" s="338"/>
      <c r="H68" s="337"/>
      <c r="I68" s="339"/>
      <c r="J68" s="337"/>
      <c r="K68" s="338"/>
      <c r="L68" s="337"/>
      <c r="M68" s="338"/>
      <c r="N68" s="337"/>
      <c r="O68" s="338"/>
      <c r="P68" s="337"/>
      <c r="Q68" s="340"/>
    </row>
    <row r="69" spans="1:17" x14ac:dyDescent="0.25">
      <c r="A69" s="341" t="s">
        <v>144</v>
      </c>
      <c r="B69" s="342"/>
      <c r="C69" s="343"/>
      <c r="D69" s="344"/>
      <c r="E69" s="345"/>
      <c r="F69" s="346"/>
      <c r="G69" s="347"/>
      <c r="H69" s="348"/>
      <c r="I69" s="349"/>
      <c r="J69" s="346"/>
      <c r="K69" s="347"/>
      <c r="L69" s="346"/>
      <c r="M69" s="347"/>
      <c r="N69" s="346"/>
      <c r="O69" s="347"/>
      <c r="P69" s="346"/>
      <c r="Q69" s="340"/>
    </row>
  </sheetData>
  <mergeCells count="16">
    <mergeCell ref="A63:P63"/>
    <mergeCell ref="A67:Q67"/>
    <mergeCell ref="A1:Q1"/>
    <mergeCell ref="A2:Q2"/>
    <mergeCell ref="A3:Q3"/>
    <mergeCell ref="B4:C4"/>
    <mergeCell ref="D4:Q4"/>
    <mergeCell ref="B5:C5"/>
    <mergeCell ref="D5:E5"/>
    <mergeCell ref="F5:G5"/>
    <mergeCell ref="H5:I5"/>
    <mergeCell ref="J5:K5"/>
    <mergeCell ref="L5:M5"/>
    <mergeCell ref="N5:O5"/>
    <mergeCell ref="P5:Q5"/>
    <mergeCell ref="A64:P64"/>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9"/>
  <sheetViews>
    <sheetView zoomScaleNormal="100" workbookViewId="0">
      <selection activeCell="A13" sqref="A13:XFD13"/>
    </sheetView>
  </sheetViews>
  <sheetFormatPr baseColWidth="10" defaultRowHeight="15" x14ac:dyDescent="0.25"/>
  <cols>
    <col min="1" max="1" width="44" customWidth="1"/>
    <col min="2" max="3" width="9" bestFit="1" customWidth="1"/>
    <col min="4" max="4" width="9.5703125" bestFit="1" customWidth="1"/>
    <col min="5" max="7" width="9" bestFit="1" customWidth="1"/>
    <col min="8" max="8" width="10.5703125" bestFit="1" customWidth="1"/>
    <col min="9" max="9" width="16.85546875" bestFit="1" customWidth="1"/>
    <col min="10" max="15" width="8.140625" bestFit="1" customWidth="1"/>
    <col min="16" max="16" width="10.5703125" bestFit="1" customWidth="1"/>
    <col min="17" max="17" width="16.85546875" bestFit="1" customWidth="1"/>
  </cols>
  <sheetData>
    <row r="1" spans="1:19" x14ac:dyDescent="0.25">
      <c r="A1" s="148" t="s">
        <v>91</v>
      </c>
      <c r="B1" s="373" t="s">
        <v>87</v>
      </c>
      <c r="C1" s="374"/>
      <c r="D1" s="374"/>
      <c r="E1" s="374"/>
      <c r="F1" s="374"/>
      <c r="G1" s="374"/>
      <c r="H1" s="374"/>
      <c r="I1" s="375"/>
      <c r="J1" s="373" t="s">
        <v>36</v>
      </c>
      <c r="K1" s="374"/>
      <c r="L1" s="374"/>
      <c r="M1" s="374"/>
      <c r="N1" s="374"/>
      <c r="O1" s="374"/>
      <c r="P1" s="374"/>
      <c r="Q1" s="375"/>
    </row>
    <row r="2" spans="1:19"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9" x14ac:dyDescent="0.25">
      <c r="A3" s="17" t="s">
        <v>0</v>
      </c>
      <c r="B3" s="205">
        <v>7203</v>
      </c>
      <c r="C3" s="152">
        <v>7125</v>
      </c>
      <c r="D3" s="184">
        <v>7159</v>
      </c>
      <c r="E3" s="152">
        <v>7074</v>
      </c>
      <c r="F3" s="152">
        <v>6969</v>
      </c>
      <c r="G3" s="152">
        <v>6974</v>
      </c>
      <c r="H3" s="152">
        <v>7106</v>
      </c>
      <c r="I3" s="206">
        <v>-1.85758513931889</v>
      </c>
      <c r="J3" s="205">
        <v>899</v>
      </c>
      <c r="K3" s="152">
        <v>899</v>
      </c>
      <c r="L3" s="152">
        <v>907</v>
      </c>
      <c r="M3" s="152">
        <v>900</v>
      </c>
      <c r="N3" s="152">
        <v>889</v>
      </c>
      <c r="O3" s="152">
        <v>887</v>
      </c>
      <c r="P3" s="152">
        <v>898.8</v>
      </c>
      <c r="Q3" s="206">
        <v>-1.31286159323542</v>
      </c>
      <c r="S3" s="289"/>
    </row>
    <row r="4" spans="1:19" x14ac:dyDescent="0.25">
      <c r="A4" s="18" t="s">
        <v>1</v>
      </c>
      <c r="B4" s="207">
        <v>289251.15539999999</v>
      </c>
      <c r="C4" s="153">
        <v>289768.51770000003</v>
      </c>
      <c r="D4" s="185">
        <v>300116.00060000003</v>
      </c>
      <c r="E4" s="153">
        <v>282182.00319999998</v>
      </c>
      <c r="F4" s="153">
        <v>282182.00400000002</v>
      </c>
      <c r="G4" s="153">
        <v>282182.00170000002</v>
      </c>
      <c r="H4" s="153">
        <v>288699.93618000002</v>
      </c>
      <c r="I4" s="208">
        <v>-2.2576847664892301</v>
      </c>
      <c r="J4" s="207">
        <v>38273.682829999998</v>
      </c>
      <c r="K4" s="153">
        <v>38405.099419999999</v>
      </c>
      <c r="L4" s="153">
        <v>42397.000039999999</v>
      </c>
      <c r="M4" s="153">
        <v>40076.000249999997</v>
      </c>
      <c r="N4" s="153">
        <v>40076.000390000001</v>
      </c>
      <c r="O4" s="153">
        <v>40076.000169999999</v>
      </c>
      <c r="P4" s="153">
        <v>39845.556585999999</v>
      </c>
      <c r="Q4" s="208">
        <v>0.57834198777629398</v>
      </c>
      <c r="S4" s="289"/>
    </row>
    <row r="5" spans="1:19" x14ac:dyDescent="0.25">
      <c r="A5" s="20" t="s">
        <v>50</v>
      </c>
      <c r="B5" s="209"/>
      <c r="C5" s="154"/>
      <c r="D5" s="186"/>
      <c r="E5" s="154"/>
      <c r="F5" s="154"/>
      <c r="G5" s="154"/>
      <c r="H5" s="154"/>
      <c r="I5" s="210"/>
      <c r="J5" s="209"/>
      <c r="K5" s="154"/>
      <c r="L5" s="154"/>
      <c r="M5" s="154"/>
      <c r="N5" s="154"/>
      <c r="O5" s="154"/>
      <c r="P5" s="154"/>
      <c r="Q5" s="210"/>
      <c r="S5" s="289"/>
    </row>
    <row r="6" spans="1:19" x14ac:dyDescent="0.25">
      <c r="A6" s="19" t="s">
        <v>2</v>
      </c>
      <c r="B6" s="211">
        <v>90.706002100000006</v>
      </c>
      <c r="C6" s="155">
        <v>92.113257759999996</v>
      </c>
      <c r="D6" s="187">
        <v>92.472841700000004</v>
      </c>
      <c r="E6" s="155">
        <v>94.728956539999999</v>
      </c>
      <c r="F6" s="155">
        <v>96.029865259999994</v>
      </c>
      <c r="G6" s="155">
        <v>98.188919850000005</v>
      </c>
      <c r="H6" s="155">
        <v>93.210184671999997</v>
      </c>
      <c r="I6" s="212">
        <v>5.3414068382332101</v>
      </c>
      <c r="J6" s="211">
        <v>71.753747259999997</v>
      </c>
      <c r="K6" s="155">
        <v>73.896937750000006</v>
      </c>
      <c r="L6" s="155">
        <v>72.622954809999996</v>
      </c>
      <c r="M6" s="155">
        <v>77.92581998</v>
      </c>
      <c r="N6" s="155">
        <v>79.22433805</v>
      </c>
      <c r="O6" s="155">
        <v>83.026351779999999</v>
      </c>
      <c r="P6" s="155">
        <v>75.084759570000003</v>
      </c>
      <c r="Q6" s="212">
        <v>10.5768364385534</v>
      </c>
      <c r="S6" s="289"/>
    </row>
    <row r="7" spans="1:19" x14ac:dyDescent="0.25">
      <c r="A7" s="21" t="s">
        <v>51</v>
      </c>
      <c r="B7" s="213">
        <v>76.45313462</v>
      </c>
      <c r="C7" s="156">
        <v>78.082476479999997</v>
      </c>
      <c r="D7" s="188">
        <v>77.885278510000006</v>
      </c>
      <c r="E7" s="156">
        <v>80.944196980000001</v>
      </c>
      <c r="F7" s="156">
        <v>82.196189349999997</v>
      </c>
      <c r="G7" s="156">
        <v>84.706817749999999</v>
      </c>
      <c r="H7" s="156">
        <v>79.112255188000006</v>
      </c>
      <c r="I7" s="214">
        <v>7.0716762513029598</v>
      </c>
      <c r="J7" s="213">
        <v>50.564834869999999</v>
      </c>
      <c r="K7" s="156">
        <v>52.71561578</v>
      </c>
      <c r="L7" s="156">
        <v>51.532451180000002</v>
      </c>
      <c r="M7" s="156">
        <v>57.141130390000001</v>
      </c>
      <c r="N7" s="156">
        <v>57.569117489999996</v>
      </c>
      <c r="O7" s="156">
        <v>62.34599867</v>
      </c>
      <c r="P7" s="156">
        <v>53.904629942</v>
      </c>
      <c r="Q7" s="214">
        <v>15.659821312348701</v>
      </c>
      <c r="S7" s="289"/>
    </row>
    <row r="8" spans="1:19" x14ac:dyDescent="0.25">
      <c r="A8" s="22" t="s">
        <v>52</v>
      </c>
      <c r="B8" s="215">
        <v>81.733935869999996</v>
      </c>
      <c r="C8" s="157">
        <v>83.695997950000006</v>
      </c>
      <c r="D8" s="189">
        <v>80.148345169999999</v>
      </c>
      <c r="E8" s="157">
        <v>79.293369089999999</v>
      </c>
      <c r="F8" s="157">
        <v>80.655644150000001</v>
      </c>
      <c r="G8" s="157">
        <v>81.60481206</v>
      </c>
      <c r="H8" s="157">
        <v>81.105458446</v>
      </c>
      <c r="I8" s="216">
        <v>0.61568434920131798</v>
      </c>
      <c r="J8" s="215">
        <v>36.721333530000003</v>
      </c>
      <c r="K8" s="157">
        <v>37.075314640000002</v>
      </c>
      <c r="L8" s="157">
        <v>35.085560039999997</v>
      </c>
      <c r="M8" s="157">
        <v>38.052254609999999</v>
      </c>
      <c r="N8" s="157">
        <v>39.646055609999998</v>
      </c>
      <c r="O8" s="157">
        <v>37.37720753</v>
      </c>
      <c r="P8" s="157">
        <v>37.316103685999998</v>
      </c>
      <c r="Q8" s="216">
        <v>0.16374658113871099</v>
      </c>
      <c r="S8" s="289"/>
    </row>
    <row r="9" spans="1:19" x14ac:dyDescent="0.25">
      <c r="A9" s="23" t="s">
        <v>53</v>
      </c>
      <c r="B9" s="217">
        <v>2.0094329900000001</v>
      </c>
      <c r="C9" s="149">
        <v>1.9969837180000001</v>
      </c>
      <c r="D9" s="190">
        <v>1.9715547490000001</v>
      </c>
      <c r="E9" s="149">
        <v>2.0849766829999998</v>
      </c>
      <c r="F9" s="149">
        <v>2.070558798</v>
      </c>
      <c r="G9" s="149">
        <v>2.0684403859999998</v>
      </c>
      <c r="H9" s="149">
        <v>2.0267013876000002</v>
      </c>
      <c r="I9" s="218">
        <v>2.0594547699711501</v>
      </c>
      <c r="J9" s="217">
        <v>1.8294966319999999</v>
      </c>
      <c r="K9" s="149">
        <v>1.8024891700000001</v>
      </c>
      <c r="L9" s="149">
        <v>1.776472703</v>
      </c>
      <c r="M9" s="149">
        <v>1.919050573</v>
      </c>
      <c r="N9" s="149">
        <v>1.8871579759999999</v>
      </c>
      <c r="O9" s="149">
        <v>1.9232795949999999</v>
      </c>
      <c r="P9" s="149">
        <v>1.8429334107999999</v>
      </c>
      <c r="Q9" s="218">
        <v>4.3596900316177098</v>
      </c>
      <c r="S9" s="289"/>
    </row>
    <row r="10" spans="1:19" x14ac:dyDescent="0.25">
      <c r="A10" s="24" t="s">
        <v>54</v>
      </c>
      <c r="B10" s="219">
        <v>1.3867845830000001</v>
      </c>
      <c r="C10" s="150">
        <v>1.3792278490000001</v>
      </c>
      <c r="D10" s="191">
        <v>1.360251068</v>
      </c>
      <c r="E10" s="150">
        <v>1.381221102</v>
      </c>
      <c r="F10" s="150">
        <v>1.371869298</v>
      </c>
      <c r="G10" s="150">
        <v>1.37304117</v>
      </c>
      <c r="H10" s="150">
        <v>1.3758707800000001</v>
      </c>
      <c r="I10" s="220">
        <v>-0.20565957509469299</v>
      </c>
      <c r="J10" s="219">
        <v>1.29702597</v>
      </c>
      <c r="K10" s="150">
        <v>1.2935572580000001</v>
      </c>
      <c r="L10" s="150">
        <v>1.260089448</v>
      </c>
      <c r="M10" s="150">
        <v>1.295862047</v>
      </c>
      <c r="N10" s="150">
        <v>1.2939144840000001</v>
      </c>
      <c r="O10" s="150">
        <v>1.315472829</v>
      </c>
      <c r="P10" s="150">
        <v>1.2880898413999999</v>
      </c>
      <c r="Q10" s="220">
        <v>2.12586006968567</v>
      </c>
      <c r="S10" s="289"/>
    </row>
    <row r="11" spans="1:19" x14ac:dyDescent="0.25">
      <c r="A11" s="25" t="s">
        <v>55</v>
      </c>
      <c r="B11" s="221">
        <v>0.62229438859999997</v>
      </c>
      <c r="C11" s="151">
        <v>0.61742148360000004</v>
      </c>
      <c r="D11" s="192">
        <v>0.61092550759999997</v>
      </c>
      <c r="E11" s="151">
        <v>0.70337051630000003</v>
      </c>
      <c r="F11" s="151">
        <v>0.69828954509999996</v>
      </c>
      <c r="G11" s="151">
        <v>0.6953741511</v>
      </c>
      <c r="H11" s="151">
        <v>0.65046028824000002</v>
      </c>
      <c r="I11" s="222">
        <v>6.90493542373307</v>
      </c>
      <c r="J11" s="221">
        <v>0.53209626170000002</v>
      </c>
      <c r="K11" s="151">
        <v>0.50859241629999996</v>
      </c>
      <c r="L11" s="151">
        <v>0.51595017529999998</v>
      </c>
      <c r="M11" s="151">
        <v>0.62257747990000001</v>
      </c>
      <c r="N11" s="151">
        <v>0.59279211080000005</v>
      </c>
      <c r="O11" s="151">
        <v>0.60780066880000005</v>
      </c>
      <c r="P11" s="151">
        <v>0.55440168879999996</v>
      </c>
      <c r="Q11" s="222">
        <v>9.6318213091273108</v>
      </c>
      <c r="S11" s="289"/>
    </row>
    <row r="12" spans="1:19" x14ac:dyDescent="0.25">
      <c r="A12" s="20" t="s">
        <v>56</v>
      </c>
      <c r="B12" s="209"/>
      <c r="C12" s="154"/>
      <c r="D12" s="186"/>
      <c r="E12" s="154"/>
      <c r="F12" s="154"/>
      <c r="G12" s="154"/>
      <c r="H12" s="154"/>
      <c r="I12" s="210"/>
      <c r="J12" s="209"/>
      <c r="K12" s="154"/>
      <c r="L12" s="154"/>
      <c r="M12" s="154"/>
      <c r="N12" s="154"/>
      <c r="O12" s="154"/>
      <c r="P12" s="154"/>
      <c r="Q12" s="210"/>
      <c r="S12" s="289"/>
    </row>
    <row r="13" spans="1:19" x14ac:dyDescent="0.25">
      <c r="A13" s="26"/>
      <c r="B13" s="223"/>
      <c r="C13" s="158"/>
      <c r="D13" s="161"/>
      <c r="E13" s="158"/>
      <c r="F13" s="158"/>
      <c r="G13" s="158"/>
      <c r="H13" s="158"/>
      <c r="I13" s="224"/>
      <c r="J13" s="223"/>
      <c r="K13" s="158"/>
      <c r="L13" s="158"/>
      <c r="M13" s="158"/>
      <c r="N13" s="158"/>
      <c r="O13" s="158"/>
      <c r="P13" s="158"/>
      <c r="Q13" s="224"/>
      <c r="S13" s="289"/>
    </row>
    <row r="14" spans="1:19" x14ac:dyDescent="0.25">
      <c r="A14" s="27" t="s">
        <v>3</v>
      </c>
      <c r="B14" s="225">
        <v>86.063688819999996</v>
      </c>
      <c r="C14" s="159">
        <v>78.289181749999997</v>
      </c>
      <c r="D14" s="193">
        <v>99.699434650000001</v>
      </c>
      <c r="E14" s="159">
        <v>123.5167359</v>
      </c>
      <c r="F14" s="159">
        <v>91.731581019999993</v>
      </c>
      <c r="G14" s="159">
        <v>82.281247019999995</v>
      </c>
      <c r="H14" s="159">
        <v>95.860124428000006</v>
      </c>
      <c r="I14" s="226">
        <v>-14.165303340701399</v>
      </c>
      <c r="J14" s="225">
        <v>54.336142180000003</v>
      </c>
      <c r="K14" s="159">
        <v>49.855815100000001</v>
      </c>
      <c r="L14" s="159">
        <v>59.698240069999997</v>
      </c>
      <c r="M14" s="159">
        <v>57.919450550000001</v>
      </c>
      <c r="N14" s="159">
        <v>48.912540900000003</v>
      </c>
      <c r="O14" s="159">
        <v>46.024779610000003</v>
      </c>
      <c r="P14" s="159">
        <v>54.144437760000002</v>
      </c>
      <c r="Q14" s="226">
        <v>-14.996292298741899</v>
      </c>
      <c r="S14" s="289"/>
    </row>
    <row r="15" spans="1:19" x14ac:dyDescent="0.25">
      <c r="A15" s="26" t="s">
        <v>57</v>
      </c>
      <c r="B15" s="223">
        <v>45.33678827</v>
      </c>
      <c r="C15" s="158">
        <v>44.02151215</v>
      </c>
      <c r="D15" s="161">
        <v>44.579731209999998</v>
      </c>
      <c r="E15" s="158">
        <v>52.025082779999998</v>
      </c>
      <c r="F15" s="158">
        <v>56.696175740000001</v>
      </c>
      <c r="G15" s="158">
        <v>49.366091169999997</v>
      </c>
      <c r="H15" s="158">
        <v>48.531858030000002</v>
      </c>
      <c r="I15" s="224">
        <v>1.7189392161419299</v>
      </c>
      <c r="J15" s="223">
        <v>26.523402409999999</v>
      </c>
      <c r="K15" s="158">
        <v>25.744698809999999</v>
      </c>
      <c r="L15" s="158">
        <v>24.986758779999999</v>
      </c>
      <c r="M15" s="158">
        <v>27.40586669</v>
      </c>
      <c r="N15" s="158">
        <v>30.69053323</v>
      </c>
      <c r="O15" s="158">
        <v>24.586235890000001</v>
      </c>
      <c r="P15" s="158">
        <v>27.070251983999999</v>
      </c>
      <c r="Q15" s="224">
        <v>-9.17618386215314</v>
      </c>
      <c r="S15" s="289"/>
    </row>
    <row r="16" spans="1:19" x14ac:dyDescent="0.25">
      <c r="A16" s="28" t="s">
        <v>58</v>
      </c>
      <c r="B16" s="227">
        <v>40.726900559999997</v>
      </c>
      <c r="C16" s="160">
        <v>34.267669599999998</v>
      </c>
      <c r="D16" s="194">
        <v>55.124598450000001</v>
      </c>
      <c r="E16" s="160">
        <v>71.49165309</v>
      </c>
      <c r="F16" s="160">
        <v>35.035405279999999</v>
      </c>
      <c r="G16" s="160">
        <v>32.915155839999997</v>
      </c>
      <c r="H16" s="160">
        <v>47.329245395999997</v>
      </c>
      <c r="I16" s="228">
        <v>-30.454932115224899</v>
      </c>
      <c r="J16" s="227">
        <v>27.81273977</v>
      </c>
      <c r="K16" s="160">
        <v>24.111116289999998</v>
      </c>
      <c r="L16" s="160">
        <v>34.711481300000003</v>
      </c>
      <c r="M16" s="160">
        <v>30.513583860000001</v>
      </c>
      <c r="N16" s="160">
        <v>18.22200767</v>
      </c>
      <c r="O16" s="160">
        <v>21.438543719999998</v>
      </c>
      <c r="P16" s="160">
        <v>27.074185778</v>
      </c>
      <c r="Q16" s="228">
        <v>-20.8155550981682</v>
      </c>
      <c r="S16" s="289"/>
    </row>
    <row r="17" spans="1:19" x14ac:dyDescent="0.25">
      <c r="A17" s="26" t="s">
        <v>4</v>
      </c>
      <c r="B17" s="223">
        <v>310.18242959999998</v>
      </c>
      <c r="C17" s="158">
        <v>307.93301500000001</v>
      </c>
      <c r="D17" s="161">
        <v>313.41407509999999</v>
      </c>
      <c r="E17" s="158">
        <v>329.64583679999998</v>
      </c>
      <c r="F17" s="158">
        <v>330.62712850000003</v>
      </c>
      <c r="G17" s="158">
        <v>330.39371269999998</v>
      </c>
      <c r="H17" s="158">
        <v>318.36049700000001</v>
      </c>
      <c r="I17" s="224">
        <v>3.7797452301376402</v>
      </c>
      <c r="J17" s="223">
        <v>229.4938037</v>
      </c>
      <c r="K17" s="158">
        <v>225.4567241</v>
      </c>
      <c r="L17" s="158">
        <v>219.62629419999999</v>
      </c>
      <c r="M17" s="158">
        <v>232.01850719999999</v>
      </c>
      <c r="N17" s="158">
        <v>222.74974069999999</v>
      </c>
      <c r="O17" s="158">
        <v>227.05294090000001</v>
      </c>
      <c r="P17" s="158">
        <v>225.86901398000001</v>
      </c>
      <c r="Q17" s="224">
        <v>0.52416526691209098</v>
      </c>
      <c r="S17" s="289"/>
    </row>
    <row r="18" spans="1:19" x14ac:dyDescent="0.25">
      <c r="A18" s="27" t="s">
        <v>5</v>
      </c>
      <c r="B18" s="225">
        <v>223.81041870000001</v>
      </c>
      <c r="C18" s="159">
        <v>222.3603056</v>
      </c>
      <c r="D18" s="193">
        <v>238.32461280000001</v>
      </c>
      <c r="E18" s="159">
        <v>277.68770919999997</v>
      </c>
      <c r="F18" s="159">
        <v>262.62401089999997</v>
      </c>
      <c r="G18" s="159">
        <v>249.96522529999999</v>
      </c>
      <c r="H18" s="159">
        <v>244.96141144000001</v>
      </c>
      <c r="I18" s="226">
        <v>2.0426947373405402</v>
      </c>
      <c r="J18" s="225">
        <v>169.05510699999999</v>
      </c>
      <c r="K18" s="159">
        <v>171.5190666</v>
      </c>
      <c r="L18" s="159">
        <v>178.2787854</v>
      </c>
      <c r="M18" s="159">
        <v>190.0399448</v>
      </c>
      <c r="N18" s="159">
        <v>176.25430919999999</v>
      </c>
      <c r="O18" s="159">
        <v>171.4446714</v>
      </c>
      <c r="P18" s="159">
        <v>177.02944260000001</v>
      </c>
      <c r="Q18" s="226">
        <v>-3.1547132036216499</v>
      </c>
      <c r="S18" s="289"/>
    </row>
    <row r="19" spans="1:19" x14ac:dyDescent="0.25">
      <c r="A19" s="29" t="s">
        <v>6</v>
      </c>
      <c r="B19" s="229">
        <v>122.0857239</v>
      </c>
      <c r="C19" s="161">
        <v>116.780101</v>
      </c>
      <c r="D19" s="161">
        <v>120.6615444</v>
      </c>
      <c r="E19" s="161">
        <v>138.8158708</v>
      </c>
      <c r="F19" s="161">
        <v>132.12071950000001</v>
      </c>
      <c r="G19" s="161">
        <v>125.29783930000001</v>
      </c>
      <c r="H19" s="161">
        <v>126.09279192</v>
      </c>
      <c r="I19" s="230">
        <v>-0.63045048641983403</v>
      </c>
      <c r="J19" s="229">
        <v>84.418720640000004</v>
      </c>
      <c r="K19" s="161">
        <v>82.685735710000003</v>
      </c>
      <c r="L19" s="161">
        <v>79.784022899999997</v>
      </c>
      <c r="M19" s="161">
        <v>83.831350970000003</v>
      </c>
      <c r="N19" s="161">
        <v>80.539447100000004</v>
      </c>
      <c r="O19" s="161">
        <v>76.620744520000002</v>
      </c>
      <c r="P19" s="161">
        <v>82.251855464000002</v>
      </c>
      <c r="Q19" s="230">
        <v>-6.8461810523710804</v>
      </c>
      <c r="S19" s="289"/>
    </row>
    <row r="20" spans="1:19" x14ac:dyDescent="0.25">
      <c r="A20" s="27" t="s">
        <v>7</v>
      </c>
      <c r="B20" s="225">
        <v>313.34055710000001</v>
      </c>
      <c r="C20" s="159">
        <v>303.95541129999998</v>
      </c>
      <c r="D20" s="193">
        <v>324.41562820000001</v>
      </c>
      <c r="E20" s="159">
        <v>363.71892300000002</v>
      </c>
      <c r="F20" s="159">
        <v>349.44184949999999</v>
      </c>
      <c r="G20" s="159">
        <v>336.692587</v>
      </c>
      <c r="H20" s="159">
        <v>330.97447382000001</v>
      </c>
      <c r="I20" s="226">
        <v>1.7276598747944001</v>
      </c>
      <c r="J20" s="225">
        <v>272.42134370000002</v>
      </c>
      <c r="K20" s="159">
        <v>268.55161220000002</v>
      </c>
      <c r="L20" s="159">
        <v>272.1187114</v>
      </c>
      <c r="M20" s="159">
        <v>286.79579969999998</v>
      </c>
      <c r="N20" s="159">
        <v>266.54404290000002</v>
      </c>
      <c r="O20" s="159">
        <v>264.68830609999998</v>
      </c>
      <c r="P20" s="159">
        <v>273.28630198000002</v>
      </c>
      <c r="Q20" s="226">
        <v>-3.1461495939263302</v>
      </c>
      <c r="S20" s="289"/>
    </row>
    <row r="21" spans="1:19" x14ac:dyDescent="0.25">
      <c r="A21" s="26" t="s">
        <v>8</v>
      </c>
      <c r="B21" s="223">
        <v>222.66147609999999</v>
      </c>
      <c r="C21" s="158">
        <v>228.3056153</v>
      </c>
      <c r="D21" s="161">
        <v>229.3759029</v>
      </c>
      <c r="E21" s="158">
        <v>245.8766344</v>
      </c>
      <c r="F21" s="158">
        <v>246.49194399999999</v>
      </c>
      <c r="G21" s="158">
        <v>246.4744705</v>
      </c>
      <c r="H21" s="158">
        <v>234.54231454000001</v>
      </c>
      <c r="I21" s="224">
        <v>5.0874214247446696</v>
      </c>
      <c r="J21" s="223">
        <v>127.2164126</v>
      </c>
      <c r="K21" s="158">
        <v>129.4816252</v>
      </c>
      <c r="L21" s="158">
        <v>126.8605982</v>
      </c>
      <c r="M21" s="158">
        <v>136.42461</v>
      </c>
      <c r="N21" s="158">
        <v>133.7065058</v>
      </c>
      <c r="O21" s="158">
        <v>135.50044869999999</v>
      </c>
      <c r="P21" s="158">
        <v>130.73795036000001</v>
      </c>
      <c r="Q21" s="224">
        <v>3.6427818601148498</v>
      </c>
      <c r="S21" s="289"/>
    </row>
    <row r="22" spans="1:19" x14ac:dyDescent="0.25">
      <c r="A22" s="27" t="s">
        <v>9</v>
      </c>
      <c r="B22" s="225">
        <v>36.266154370000002</v>
      </c>
      <c r="C22" s="159">
        <v>36.920525750000003</v>
      </c>
      <c r="D22" s="193">
        <v>38.432846050000002</v>
      </c>
      <c r="E22" s="159">
        <v>44.472379789999998</v>
      </c>
      <c r="F22" s="159">
        <v>46.116979329999999</v>
      </c>
      <c r="G22" s="159">
        <v>41.44103999</v>
      </c>
      <c r="H22" s="159">
        <v>40.441777058</v>
      </c>
      <c r="I22" s="226">
        <v>2.4708680099959399</v>
      </c>
      <c r="J22" s="225">
        <v>23.889356070000002</v>
      </c>
      <c r="K22" s="159">
        <v>24.548507470000001</v>
      </c>
      <c r="L22" s="159">
        <v>26.91231719</v>
      </c>
      <c r="M22" s="159">
        <v>30.46104253</v>
      </c>
      <c r="N22" s="159">
        <v>25.19757852</v>
      </c>
      <c r="O22" s="159">
        <v>23.195507030000002</v>
      </c>
      <c r="P22" s="159">
        <v>26.201760356000001</v>
      </c>
      <c r="Q22" s="226">
        <v>-11.4734784424955</v>
      </c>
      <c r="S22" s="289"/>
    </row>
    <row r="23" spans="1:19" x14ac:dyDescent="0.25">
      <c r="A23" s="100" t="s">
        <v>93</v>
      </c>
      <c r="B23" s="231">
        <v>536.21734979999997</v>
      </c>
      <c r="C23" s="172">
        <v>532.51133040000002</v>
      </c>
      <c r="D23" s="195">
        <v>553.98091090000003</v>
      </c>
      <c r="E23" s="172">
        <v>609.88994490000005</v>
      </c>
      <c r="F23" s="172">
        <v>596.26420429999996</v>
      </c>
      <c r="G23" s="172">
        <v>583.63810569999998</v>
      </c>
      <c r="H23" s="172">
        <v>565.77274806000003</v>
      </c>
      <c r="I23" s="232">
        <v>3.1576914408230499</v>
      </c>
      <c r="J23" s="231">
        <v>399.64542189999997</v>
      </c>
      <c r="K23" s="172">
        <v>398.06593479999998</v>
      </c>
      <c r="L23" s="172">
        <v>398.9886664</v>
      </c>
      <c r="M23" s="172">
        <v>423.26808210000002</v>
      </c>
      <c r="N23" s="172">
        <v>400.42447010000001</v>
      </c>
      <c r="O23" s="172">
        <v>400.26087109999997</v>
      </c>
      <c r="P23" s="172">
        <v>404.07851505999997</v>
      </c>
      <c r="Q23" s="232">
        <v>-0.94477776415138803</v>
      </c>
      <c r="S23" s="289"/>
    </row>
    <row r="24" spans="1:19" x14ac:dyDescent="0.25">
      <c r="A24" s="20" t="s">
        <v>59</v>
      </c>
      <c r="B24" s="209"/>
      <c r="C24" s="154"/>
      <c r="D24" s="186"/>
      <c r="E24" s="154"/>
      <c r="F24" s="154"/>
      <c r="G24" s="154"/>
      <c r="H24" s="154"/>
      <c r="I24" s="210"/>
      <c r="J24" s="209"/>
      <c r="K24" s="154"/>
      <c r="L24" s="154"/>
      <c r="M24" s="154"/>
      <c r="N24" s="154"/>
      <c r="O24" s="154"/>
      <c r="P24" s="154"/>
      <c r="Q24" s="210"/>
      <c r="S24" s="289"/>
    </row>
    <row r="25" spans="1:19" x14ac:dyDescent="0.25">
      <c r="A25" s="30" t="s">
        <v>10</v>
      </c>
      <c r="B25" s="233">
        <v>239.47439159999999</v>
      </c>
      <c r="C25" s="162">
        <v>227.14579090000001</v>
      </c>
      <c r="D25" s="196">
        <v>251.1429249</v>
      </c>
      <c r="E25" s="162">
        <v>301.54768719999998</v>
      </c>
      <c r="F25" s="162">
        <v>283.2785058</v>
      </c>
      <c r="G25" s="162">
        <v>264.71271330000002</v>
      </c>
      <c r="H25" s="162">
        <v>260.51786007999999</v>
      </c>
      <c r="I25" s="234">
        <v>1.61019794140481</v>
      </c>
      <c r="J25" s="233">
        <v>144.9269157</v>
      </c>
      <c r="K25" s="162">
        <v>138.26999269999999</v>
      </c>
      <c r="L25" s="162">
        <v>147.97889240000001</v>
      </c>
      <c r="M25" s="162">
        <v>163.1224502</v>
      </c>
      <c r="N25" s="162">
        <v>158.5036135</v>
      </c>
      <c r="O25" s="162">
        <v>156.5271185</v>
      </c>
      <c r="P25" s="162">
        <v>150.5603729</v>
      </c>
      <c r="Q25" s="234">
        <v>3.9630252536389601</v>
      </c>
      <c r="S25" s="289"/>
    </row>
    <row r="26" spans="1:19" x14ac:dyDescent="0.25">
      <c r="A26" s="31" t="s">
        <v>60</v>
      </c>
      <c r="B26" s="235">
        <v>0.43413891929999998</v>
      </c>
      <c r="C26" s="163">
        <v>0.37224088249999998</v>
      </c>
      <c r="D26" s="188">
        <v>0.32523322970000001</v>
      </c>
      <c r="E26" s="163">
        <v>0.39775229239999998</v>
      </c>
      <c r="F26" s="163">
        <v>0.45358104379999997</v>
      </c>
      <c r="G26" s="163">
        <v>0.3975636259</v>
      </c>
      <c r="H26" s="163">
        <v>0.39658927354000001</v>
      </c>
      <c r="I26" s="236">
        <v>0.245682983632629</v>
      </c>
      <c r="J26" s="235">
        <v>0.23991210939999999</v>
      </c>
      <c r="K26" s="163">
        <v>0.23503849700000001</v>
      </c>
      <c r="L26" s="163">
        <v>0.19272219430000001</v>
      </c>
      <c r="M26" s="163">
        <v>0.24221301079999999</v>
      </c>
      <c r="N26" s="163">
        <v>0.35035412690000001</v>
      </c>
      <c r="O26" s="163">
        <v>0.165511674</v>
      </c>
      <c r="P26" s="163">
        <v>0.25204798767999997</v>
      </c>
      <c r="Q26" s="236">
        <v>-34.333269024098101</v>
      </c>
      <c r="S26" s="289"/>
    </row>
    <row r="27" spans="1:19" x14ac:dyDescent="0.25">
      <c r="A27" s="19" t="s">
        <v>61</v>
      </c>
      <c r="B27" s="211">
        <v>86.153437670000002</v>
      </c>
      <c r="C27" s="155">
        <v>82.684146200000001</v>
      </c>
      <c r="D27" s="187">
        <v>85.414552459999996</v>
      </c>
      <c r="E27" s="155">
        <v>102.47750689999999</v>
      </c>
      <c r="F27" s="155">
        <v>109.088522</v>
      </c>
      <c r="G27" s="155">
        <v>98.48808579</v>
      </c>
      <c r="H27" s="155">
        <v>93.163633046000001</v>
      </c>
      <c r="I27" s="212">
        <v>5.7151622043024304</v>
      </c>
      <c r="J27" s="211">
        <v>46.730371859999998</v>
      </c>
      <c r="K27" s="155">
        <v>45.625977829999997</v>
      </c>
      <c r="L27" s="155">
        <v>45.951850919999998</v>
      </c>
      <c r="M27" s="155">
        <v>56.243362640000001</v>
      </c>
      <c r="N27" s="155">
        <v>59.739020789999998</v>
      </c>
      <c r="O27" s="155">
        <v>57.26362434</v>
      </c>
      <c r="P27" s="155">
        <v>50.858116807999998</v>
      </c>
      <c r="Q27" s="212">
        <v>12.594857879189901</v>
      </c>
      <c r="S27" s="289"/>
    </row>
    <row r="28" spans="1:19" ht="22.5" x14ac:dyDescent="0.25">
      <c r="A28" s="32" t="s">
        <v>62</v>
      </c>
      <c r="B28" s="237">
        <v>67.705922049999998</v>
      </c>
      <c r="C28" s="164">
        <v>68.469882260000006</v>
      </c>
      <c r="D28" s="197">
        <v>70.286678809999998</v>
      </c>
      <c r="E28" s="164">
        <v>78.131698589999999</v>
      </c>
      <c r="F28" s="164">
        <v>80.320959920000007</v>
      </c>
      <c r="G28" s="164">
        <v>80.661588750000007</v>
      </c>
      <c r="H28" s="164">
        <v>72.983028325999996</v>
      </c>
      <c r="I28" s="238">
        <v>10.521021941843101</v>
      </c>
      <c r="J28" s="237">
        <v>51.110669600000001</v>
      </c>
      <c r="K28" s="164">
        <v>52.255216189999999</v>
      </c>
      <c r="L28" s="164">
        <v>54.007501820000002</v>
      </c>
      <c r="M28" s="164">
        <v>58.827204829999999</v>
      </c>
      <c r="N28" s="164">
        <v>59.14238383</v>
      </c>
      <c r="O28" s="164">
        <v>61.088433299999998</v>
      </c>
      <c r="P28" s="164">
        <v>55.068595254000002</v>
      </c>
      <c r="Q28" s="238">
        <v>10.9315264321414</v>
      </c>
      <c r="S28" s="289"/>
    </row>
    <row r="29" spans="1:19" x14ac:dyDescent="0.25">
      <c r="A29" s="33" t="s">
        <v>63</v>
      </c>
      <c r="B29" s="239">
        <v>86.049170840000002</v>
      </c>
      <c r="C29" s="165">
        <v>76.364003299999993</v>
      </c>
      <c r="D29" s="198">
        <v>95.756703040000005</v>
      </c>
      <c r="E29" s="165">
        <v>121.336234</v>
      </c>
      <c r="F29" s="165">
        <v>94.322604859999998</v>
      </c>
      <c r="G29" s="165">
        <v>85.960602399999999</v>
      </c>
      <c r="H29" s="165">
        <v>94.765743208000004</v>
      </c>
      <c r="I29" s="240">
        <v>-9.2914807713518606</v>
      </c>
      <c r="J29" s="239">
        <v>47.325786299999997</v>
      </c>
      <c r="K29" s="165">
        <v>40.623837209999998</v>
      </c>
      <c r="L29" s="165">
        <v>48.212261849999997</v>
      </c>
      <c r="M29" s="165">
        <v>48.294095769999998</v>
      </c>
      <c r="N29" s="165">
        <v>39.972563039999997</v>
      </c>
      <c r="O29" s="165">
        <v>38.340572530000003</v>
      </c>
      <c r="P29" s="165">
        <v>44.885708833999999</v>
      </c>
      <c r="Q29" s="240">
        <v>-14.581782206460799</v>
      </c>
      <c r="S29" s="289"/>
    </row>
    <row r="30" spans="1:19" x14ac:dyDescent="0.25">
      <c r="A30" s="31" t="s">
        <v>64</v>
      </c>
      <c r="B30" s="235">
        <v>0</v>
      </c>
      <c r="C30" s="163">
        <v>0</v>
      </c>
      <c r="D30" s="163">
        <v>0</v>
      </c>
      <c r="E30" s="163">
        <v>0</v>
      </c>
      <c r="F30" s="163">
        <v>0</v>
      </c>
      <c r="G30" s="163">
        <v>0</v>
      </c>
      <c r="H30" s="163">
        <v>0</v>
      </c>
      <c r="I30" s="236"/>
      <c r="J30" s="235"/>
      <c r="K30" s="163"/>
      <c r="L30" s="163"/>
      <c r="M30" s="163"/>
      <c r="N30" s="163"/>
      <c r="O30" s="163"/>
      <c r="P30" s="163"/>
      <c r="Q30" s="236"/>
      <c r="S30" s="289"/>
    </row>
    <row r="31" spans="1:19" x14ac:dyDescent="0.25">
      <c r="A31" s="34" t="s">
        <v>65</v>
      </c>
      <c r="B31" s="241">
        <v>38.389384130000003</v>
      </c>
      <c r="C31" s="166">
        <v>38.516725440000002</v>
      </c>
      <c r="D31" s="199">
        <v>40.65511291</v>
      </c>
      <c r="E31" s="166">
        <v>43.153852489999998</v>
      </c>
      <c r="F31" s="166">
        <v>39.005375770000001</v>
      </c>
      <c r="G31" s="166">
        <v>38.578065629999998</v>
      </c>
      <c r="H31" s="166">
        <v>39.944090148000001</v>
      </c>
      <c r="I31" s="242">
        <v>-3.4198413656153801</v>
      </c>
      <c r="J31" s="241">
        <v>33.22665327</v>
      </c>
      <c r="K31" s="166">
        <v>34.23854558</v>
      </c>
      <c r="L31" s="166">
        <v>36.10629162</v>
      </c>
      <c r="M31" s="166">
        <v>38.451890640000002</v>
      </c>
      <c r="N31" s="166">
        <v>37.075358270000002</v>
      </c>
      <c r="O31" s="166">
        <v>37.194409200000003</v>
      </c>
      <c r="P31" s="166">
        <v>35.819747876000001</v>
      </c>
      <c r="Q31" s="242">
        <v>3.83771915078457</v>
      </c>
      <c r="S31" s="289"/>
    </row>
    <row r="32" spans="1:19" x14ac:dyDescent="0.25">
      <c r="A32" s="31" t="s">
        <v>66</v>
      </c>
      <c r="B32" s="235">
        <v>16.474872900000001</v>
      </c>
      <c r="C32" s="163">
        <v>15.95307509</v>
      </c>
      <c r="D32" s="188">
        <v>16.096468550000001</v>
      </c>
      <c r="E32" s="163">
        <v>17.424000580000001</v>
      </c>
      <c r="F32" s="163">
        <v>17.565366879999999</v>
      </c>
      <c r="G32" s="163">
        <v>17.38929048</v>
      </c>
      <c r="H32" s="163">
        <v>16.7027568</v>
      </c>
      <c r="I32" s="236">
        <v>4.11030160003288</v>
      </c>
      <c r="J32" s="235">
        <v>8.9345555799999996</v>
      </c>
      <c r="K32" s="163">
        <v>9.0975145669999993</v>
      </c>
      <c r="L32" s="163">
        <v>8.853316993</v>
      </c>
      <c r="M32" s="163">
        <v>9.2277594270000005</v>
      </c>
      <c r="N32" s="163">
        <v>9.3008261609999998</v>
      </c>
      <c r="O32" s="163">
        <v>9.4616901159999998</v>
      </c>
      <c r="P32" s="163">
        <v>9.0827945456000005</v>
      </c>
      <c r="Q32" s="236">
        <v>4.1715748220193802</v>
      </c>
      <c r="S32" s="289"/>
    </row>
    <row r="33" spans="1:19" x14ac:dyDescent="0.25">
      <c r="A33" s="19" t="s">
        <v>67</v>
      </c>
      <c r="B33" s="211">
        <v>2.6244323249999999</v>
      </c>
      <c r="C33" s="155">
        <v>2.3980094099999998</v>
      </c>
      <c r="D33" s="187">
        <v>2.400075695</v>
      </c>
      <c r="E33" s="155">
        <v>2.5093164140000002</v>
      </c>
      <c r="F33" s="155">
        <v>2.4591849579999998</v>
      </c>
      <c r="G33" s="155">
        <v>2.3902955509999999</v>
      </c>
      <c r="H33" s="155">
        <v>2.4782037604</v>
      </c>
      <c r="I33" s="212">
        <v>-3.5472551048752599</v>
      </c>
      <c r="J33" s="211">
        <v>2.2057762369999998</v>
      </c>
      <c r="K33" s="155">
        <v>2.0528226869999999</v>
      </c>
      <c r="L33" s="155">
        <v>1.9287793470000001</v>
      </c>
      <c r="M33" s="155">
        <v>1.908979046</v>
      </c>
      <c r="N33" s="155">
        <v>1.8520548779999999</v>
      </c>
      <c r="O33" s="155">
        <v>1.914857864</v>
      </c>
      <c r="P33" s="155">
        <v>1.9896824390000001</v>
      </c>
      <c r="Q33" s="212">
        <v>-3.7606290096024702</v>
      </c>
      <c r="S33" s="289"/>
    </row>
    <row r="34" spans="1:19" x14ac:dyDescent="0.25">
      <c r="A34" s="31" t="s">
        <v>68</v>
      </c>
      <c r="B34" s="235">
        <v>16.88097861</v>
      </c>
      <c r="C34" s="163">
        <v>16.186020289999998</v>
      </c>
      <c r="D34" s="188">
        <v>16.242514239999998</v>
      </c>
      <c r="E34" s="163">
        <v>19.04930049</v>
      </c>
      <c r="F34" s="163">
        <v>19.438124200000001</v>
      </c>
      <c r="G34" s="163">
        <v>19.419955470000001</v>
      </c>
      <c r="H34" s="163">
        <v>17.559387566000002</v>
      </c>
      <c r="I34" s="236">
        <v>10.5958587508063</v>
      </c>
      <c r="J34" s="235">
        <v>13.682852049999999</v>
      </c>
      <c r="K34" s="163">
        <v>12.742162710000001</v>
      </c>
      <c r="L34" s="163">
        <v>12.601024389999999</v>
      </c>
      <c r="M34" s="163">
        <v>16.023075550000001</v>
      </c>
      <c r="N34" s="163">
        <v>15.59462138</v>
      </c>
      <c r="O34" s="163">
        <v>16.04885359</v>
      </c>
      <c r="P34" s="163">
        <v>14.128747216000001</v>
      </c>
      <c r="Q34" s="236">
        <v>13.590068140122099</v>
      </c>
      <c r="S34" s="289"/>
    </row>
    <row r="35" spans="1:19" x14ac:dyDescent="0.25">
      <c r="A35" s="33" t="s">
        <v>69</v>
      </c>
      <c r="B35" s="239">
        <v>88.45827113</v>
      </c>
      <c r="C35" s="165">
        <v>80.343623949999994</v>
      </c>
      <c r="D35" s="198">
        <v>101.67557979999999</v>
      </c>
      <c r="E35" s="165">
        <v>125.507469</v>
      </c>
      <c r="F35" s="165">
        <v>93.865304600000002</v>
      </c>
      <c r="G35" s="165">
        <v>85.339126530000001</v>
      </c>
      <c r="H35" s="165">
        <v>97.970049696000004</v>
      </c>
      <c r="I35" s="240">
        <v>-12.8926372959834</v>
      </c>
      <c r="J35" s="239">
        <v>55.729255700000003</v>
      </c>
      <c r="K35" s="165">
        <v>50.969882830000003</v>
      </c>
      <c r="L35" s="165">
        <v>60.935432730000002</v>
      </c>
      <c r="M35" s="165">
        <v>59.586172390000002</v>
      </c>
      <c r="N35" s="165">
        <v>50.300418899999997</v>
      </c>
      <c r="O35" s="165">
        <v>48.10958016</v>
      </c>
      <c r="P35" s="165">
        <v>55.504232510000001</v>
      </c>
      <c r="Q35" s="240">
        <v>-13.3226819210008</v>
      </c>
      <c r="S35" s="289"/>
    </row>
    <row r="36" spans="1:19" x14ac:dyDescent="0.25">
      <c r="A36" s="32" t="s">
        <v>70</v>
      </c>
      <c r="B36" s="237">
        <v>0.30927501140000002</v>
      </c>
      <c r="C36" s="164">
        <v>0.30194280439999999</v>
      </c>
      <c r="D36" s="197">
        <v>0.25620840750000001</v>
      </c>
      <c r="E36" s="164">
        <v>0.34727251520000002</v>
      </c>
      <c r="F36" s="164">
        <v>0.36501081270000002</v>
      </c>
      <c r="G36" s="164">
        <v>0.36269323349999999</v>
      </c>
      <c r="H36" s="164">
        <v>0.31594191024000001</v>
      </c>
      <c r="I36" s="238">
        <v>14.7974427401816</v>
      </c>
      <c r="J36" s="237">
        <v>6.5864116449999996E-2</v>
      </c>
      <c r="K36" s="164">
        <v>6.7242765879999999E-2</v>
      </c>
      <c r="L36" s="164">
        <v>6.7890363679999996E-2</v>
      </c>
      <c r="M36" s="164">
        <v>0.1044011874</v>
      </c>
      <c r="N36" s="164">
        <v>7.2614917929999995E-2</v>
      </c>
      <c r="O36" s="164">
        <v>9.2250978169999998E-2</v>
      </c>
      <c r="P36" s="164">
        <v>7.5602670267999994E-2</v>
      </c>
      <c r="Q36" s="238">
        <v>22.020793502378002</v>
      </c>
      <c r="S36" s="289"/>
    </row>
    <row r="37" spans="1:19" x14ac:dyDescent="0.25">
      <c r="A37" s="19" t="s">
        <v>71</v>
      </c>
      <c r="B37" s="211">
        <v>37.630897470000001</v>
      </c>
      <c r="C37" s="155">
        <v>36.844344300000003</v>
      </c>
      <c r="D37" s="187">
        <v>37.163605480000001</v>
      </c>
      <c r="E37" s="155">
        <v>39.706484240000002</v>
      </c>
      <c r="F37" s="155">
        <v>40.276049190000002</v>
      </c>
      <c r="G37" s="155">
        <v>41.569276790000004</v>
      </c>
      <c r="H37" s="155">
        <v>38.324276136000002</v>
      </c>
      <c r="I37" s="212">
        <v>8.4672196872932197</v>
      </c>
      <c r="J37" s="211">
        <v>26.418506619999999</v>
      </c>
      <c r="K37" s="155">
        <v>26.15155313</v>
      </c>
      <c r="L37" s="155">
        <v>25.666761650000002</v>
      </c>
      <c r="M37" s="155">
        <v>28.163380020000002</v>
      </c>
      <c r="N37" s="155">
        <v>27.636522580000001</v>
      </c>
      <c r="O37" s="155">
        <v>28.454277390000001</v>
      </c>
      <c r="P37" s="155">
        <v>26.807344799999999</v>
      </c>
      <c r="Q37" s="212">
        <v>6.1435871485489297</v>
      </c>
      <c r="S37" s="289"/>
    </row>
    <row r="38" spans="1:19" x14ac:dyDescent="0.25">
      <c r="A38" s="35" t="s">
        <v>72</v>
      </c>
      <c r="B38" s="243">
        <v>51.13664867</v>
      </c>
      <c r="C38" s="167">
        <v>43.801222449999997</v>
      </c>
      <c r="D38" s="200">
        <v>64.763686230000005</v>
      </c>
      <c r="E38" s="167">
        <v>86.148257279999996</v>
      </c>
      <c r="F38" s="167">
        <v>53.954266220000001</v>
      </c>
      <c r="G38" s="167">
        <v>44.132542970000003</v>
      </c>
      <c r="H38" s="167">
        <v>59.960816170000001</v>
      </c>
      <c r="I38" s="244">
        <v>-26.3976947130338</v>
      </c>
      <c r="J38" s="243">
        <v>29.376613200000001</v>
      </c>
      <c r="K38" s="167">
        <v>24.88557247</v>
      </c>
      <c r="L38" s="167">
        <v>35.336561449999998</v>
      </c>
      <c r="M38" s="167">
        <v>31.52719355</v>
      </c>
      <c r="N38" s="167">
        <v>22.736511230000001</v>
      </c>
      <c r="O38" s="167">
        <v>19.747553750000002</v>
      </c>
      <c r="P38" s="167">
        <v>28.772490380000001</v>
      </c>
      <c r="Q38" s="244">
        <v>-31.366546693758998</v>
      </c>
      <c r="S38" s="289"/>
    </row>
    <row r="39" spans="1:19" x14ac:dyDescent="0.25">
      <c r="A39" s="19" t="s">
        <v>73</v>
      </c>
      <c r="B39" s="211">
        <v>0.67985657040000003</v>
      </c>
      <c r="C39" s="155">
        <v>0.78767017179999999</v>
      </c>
      <c r="D39" s="187">
        <v>0.59806614179999995</v>
      </c>
      <c r="E39" s="155">
        <v>0.6642218741</v>
      </c>
      <c r="F39" s="155">
        <v>0.93323621580000005</v>
      </c>
      <c r="G39" s="155">
        <v>1.35812738</v>
      </c>
      <c r="H39" s="155">
        <v>0.73261019478</v>
      </c>
      <c r="I39" s="212">
        <v>85.381992999406805</v>
      </c>
      <c r="J39" s="211">
        <v>0.35714292590000002</v>
      </c>
      <c r="K39" s="155">
        <v>0.5436193279</v>
      </c>
      <c r="L39" s="155">
        <v>0.30423542460000003</v>
      </c>
      <c r="M39" s="155">
        <v>0.35283485520000002</v>
      </c>
      <c r="N39" s="155">
        <v>0.59832032170000005</v>
      </c>
      <c r="O39" s="155">
        <v>0.62845135870000002</v>
      </c>
      <c r="P39" s="155">
        <v>0.43123057106000001</v>
      </c>
      <c r="Q39" s="212">
        <v>45.734417009261499</v>
      </c>
      <c r="S39" s="289"/>
    </row>
    <row r="40" spans="1:19" x14ac:dyDescent="0.25">
      <c r="A40" s="31" t="s">
        <v>74</v>
      </c>
      <c r="B40" s="235">
        <v>3.6590149310000002</v>
      </c>
      <c r="C40" s="163">
        <v>3.2900177639999999</v>
      </c>
      <c r="D40" s="188">
        <v>3.1406123460000002</v>
      </c>
      <c r="E40" s="163">
        <v>3.300057222</v>
      </c>
      <c r="F40" s="163">
        <v>4.0372378710000003</v>
      </c>
      <c r="G40" s="163">
        <v>5.127097193</v>
      </c>
      <c r="H40" s="163">
        <v>3.4853880267999999</v>
      </c>
      <c r="I40" s="236">
        <v>47.102622536615598</v>
      </c>
      <c r="J40" s="235">
        <v>2.012926711</v>
      </c>
      <c r="K40" s="163">
        <v>1.7733311549999999</v>
      </c>
      <c r="L40" s="163">
        <v>1.6783150630000001</v>
      </c>
      <c r="M40" s="163">
        <v>2.1141863060000001</v>
      </c>
      <c r="N40" s="163">
        <v>1.992916811</v>
      </c>
      <c r="O40" s="163">
        <v>2.9802543149999998</v>
      </c>
      <c r="P40" s="163">
        <v>1.9143352092000001</v>
      </c>
      <c r="Q40" s="236">
        <v>55.680901687298899</v>
      </c>
      <c r="S40" s="289"/>
    </row>
    <row r="41" spans="1:19" x14ac:dyDescent="0.25">
      <c r="A41" s="33" t="s">
        <v>75</v>
      </c>
      <c r="B41" s="239">
        <v>48.15749031</v>
      </c>
      <c r="C41" s="165">
        <v>41.298874859999998</v>
      </c>
      <c r="D41" s="198">
        <v>62.221140030000001</v>
      </c>
      <c r="E41" s="165">
        <v>83.512421930000002</v>
      </c>
      <c r="F41" s="165">
        <v>50.85026457</v>
      </c>
      <c r="G41" s="165">
        <v>40.363573160000001</v>
      </c>
      <c r="H41" s="165">
        <v>57.208038340000002</v>
      </c>
      <c r="I41" s="240">
        <v>-29.444227889601201</v>
      </c>
      <c r="J41" s="239">
        <v>27.72082941</v>
      </c>
      <c r="K41" s="165">
        <v>23.65586064</v>
      </c>
      <c r="L41" s="165">
        <v>33.96248181</v>
      </c>
      <c r="M41" s="165">
        <v>29.7658421</v>
      </c>
      <c r="N41" s="165">
        <v>21.34191474</v>
      </c>
      <c r="O41" s="165">
        <v>17.395750790000001</v>
      </c>
      <c r="P41" s="165">
        <v>27.28938574</v>
      </c>
      <c r="Q41" s="240">
        <v>-36.2545168449805</v>
      </c>
      <c r="S41" s="289"/>
    </row>
    <row r="42" spans="1:19" ht="22.5" x14ac:dyDescent="0.25">
      <c r="A42" s="36" t="s">
        <v>76</v>
      </c>
      <c r="B42" s="245">
        <v>7.8447178949999996</v>
      </c>
      <c r="C42" s="168">
        <v>7.64034323</v>
      </c>
      <c r="D42" s="201">
        <v>8.0363667430000003</v>
      </c>
      <c r="E42" s="168">
        <v>10.13183886</v>
      </c>
      <c r="F42" s="168">
        <v>9.0260159439999992</v>
      </c>
      <c r="G42" s="168">
        <v>8.7003605499999992</v>
      </c>
      <c r="H42" s="168">
        <v>8.5358565344000006</v>
      </c>
      <c r="I42" s="246">
        <v>1.9272115801974601</v>
      </c>
      <c r="J42" s="245">
        <v>6.9220969840000004</v>
      </c>
      <c r="K42" s="168">
        <v>5.7104287490000001</v>
      </c>
      <c r="L42" s="168">
        <v>6.4144917059999997</v>
      </c>
      <c r="M42" s="168">
        <v>7.1810730390000002</v>
      </c>
      <c r="N42" s="168">
        <v>7.0240443900000002</v>
      </c>
      <c r="O42" s="168">
        <v>6.1205208620000002</v>
      </c>
      <c r="P42" s="168">
        <v>6.6504269736000001</v>
      </c>
      <c r="Q42" s="246">
        <v>-7.9680013584624296</v>
      </c>
      <c r="S42" s="289"/>
    </row>
    <row r="43" spans="1:19" x14ac:dyDescent="0.25">
      <c r="A43" s="33" t="s">
        <v>77</v>
      </c>
      <c r="B43" s="239">
        <v>56.002218749999997</v>
      </c>
      <c r="C43" s="165">
        <v>48.939217390000003</v>
      </c>
      <c r="D43" s="198">
        <v>70.258360170000003</v>
      </c>
      <c r="E43" s="165">
        <v>93.644270340000006</v>
      </c>
      <c r="F43" s="165">
        <v>59.876279580000002</v>
      </c>
      <c r="G43" s="165">
        <v>49.06394495</v>
      </c>
      <c r="H43" s="165">
        <v>65.744069245999995</v>
      </c>
      <c r="I43" s="240">
        <v>-25.371298867410498</v>
      </c>
      <c r="J43" s="239">
        <v>34.642934359999998</v>
      </c>
      <c r="K43" s="165">
        <v>29.366264300000001</v>
      </c>
      <c r="L43" s="165">
        <v>40.376959200000002</v>
      </c>
      <c r="M43" s="165">
        <v>36.946924629999998</v>
      </c>
      <c r="N43" s="165">
        <v>28.365959019999998</v>
      </c>
      <c r="O43" s="165">
        <v>23.516264589999999</v>
      </c>
      <c r="P43" s="165">
        <v>33.939808302000003</v>
      </c>
      <c r="Q43" s="240">
        <v>-30.7118520506958</v>
      </c>
      <c r="S43" s="289"/>
    </row>
    <row r="44" spans="1:19" x14ac:dyDescent="0.25">
      <c r="A44" s="37" t="s">
        <v>11</v>
      </c>
      <c r="B44" s="247">
        <v>34.726006400000003</v>
      </c>
      <c r="C44" s="169">
        <v>29.94347518</v>
      </c>
      <c r="D44" s="202">
        <v>45.739437719999998</v>
      </c>
      <c r="E44" s="169">
        <v>60.462746920000001</v>
      </c>
      <c r="F44" s="169">
        <v>37.066406129999997</v>
      </c>
      <c r="G44" s="169">
        <v>29.397205289999999</v>
      </c>
      <c r="H44" s="169">
        <v>41.587614469999998</v>
      </c>
      <c r="I44" s="248">
        <v>-29.312595433416298</v>
      </c>
      <c r="J44" s="247">
        <v>21.37260938</v>
      </c>
      <c r="K44" s="169">
        <v>18.287447650000001</v>
      </c>
      <c r="L44" s="169">
        <v>26.952437270000001</v>
      </c>
      <c r="M44" s="169">
        <v>22.969915790000002</v>
      </c>
      <c r="N44" s="169">
        <v>16.494068970000001</v>
      </c>
      <c r="O44" s="169">
        <v>13.22395294</v>
      </c>
      <c r="P44" s="169">
        <v>21.215295812000001</v>
      </c>
      <c r="Q44" s="248">
        <v>-37.667836182043096</v>
      </c>
      <c r="S44" s="289"/>
    </row>
    <row r="45" spans="1:19" x14ac:dyDescent="0.25">
      <c r="A45" s="19" t="s">
        <v>12</v>
      </c>
      <c r="B45" s="211">
        <v>28.503995790000001</v>
      </c>
      <c r="C45" s="155">
        <v>23.858017190000002</v>
      </c>
      <c r="D45" s="187">
        <v>38.833585319999997</v>
      </c>
      <c r="E45" s="155">
        <v>53.32300652</v>
      </c>
      <c r="F45" s="155">
        <v>29.831111620000001</v>
      </c>
      <c r="G45" s="155">
        <v>22.73918785</v>
      </c>
      <c r="H45" s="155">
        <v>34.869943288000002</v>
      </c>
      <c r="I45" s="212">
        <v>-34.788572318024499</v>
      </c>
      <c r="J45" s="211">
        <v>20.67825015</v>
      </c>
      <c r="K45" s="155">
        <v>17.47872314</v>
      </c>
      <c r="L45" s="155">
        <v>26.652502999999999</v>
      </c>
      <c r="M45" s="155">
        <v>22.91947231</v>
      </c>
      <c r="N45" s="155">
        <v>16.50482513</v>
      </c>
      <c r="O45" s="155">
        <v>12.78524707</v>
      </c>
      <c r="P45" s="155">
        <v>20.846754745999998</v>
      </c>
      <c r="Q45" s="212">
        <v>-38.670324346511599</v>
      </c>
      <c r="S45" s="289"/>
    </row>
    <row r="46" spans="1:19" x14ac:dyDescent="0.25">
      <c r="A46" s="20" t="s">
        <v>78</v>
      </c>
      <c r="B46" s="209"/>
      <c r="C46" s="154"/>
      <c r="D46" s="186"/>
      <c r="E46" s="154"/>
      <c r="F46" s="154"/>
      <c r="G46" s="154"/>
      <c r="H46" s="154"/>
      <c r="I46" s="210"/>
      <c r="J46" s="209"/>
      <c r="K46" s="154"/>
      <c r="L46" s="154"/>
      <c r="M46" s="154"/>
      <c r="N46" s="154"/>
      <c r="O46" s="154"/>
      <c r="P46" s="154"/>
      <c r="Q46" s="210"/>
      <c r="S46" s="289"/>
    </row>
    <row r="47" spans="1:19" x14ac:dyDescent="0.25">
      <c r="A47" s="38" t="s">
        <v>13</v>
      </c>
      <c r="B47" s="249">
        <v>227.470541</v>
      </c>
      <c r="C47" s="170">
        <v>222.53547760000001</v>
      </c>
      <c r="D47" s="203">
        <v>227.60188590000001</v>
      </c>
      <c r="E47" s="170">
        <v>259.29830720000001</v>
      </c>
      <c r="F47" s="170">
        <v>269.1482072</v>
      </c>
      <c r="G47" s="170">
        <v>259.91849280000002</v>
      </c>
      <c r="H47" s="170">
        <v>241.21088377999999</v>
      </c>
      <c r="I47" s="250">
        <v>7.7557068432544698</v>
      </c>
      <c r="J47" s="249">
        <v>149.0827319</v>
      </c>
      <c r="K47" s="170">
        <v>147.92524710000001</v>
      </c>
      <c r="L47" s="170">
        <v>149.00923510000001</v>
      </c>
      <c r="M47" s="170">
        <v>170.39376150000001</v>
      </c>
      <c r="N47" s="170">
        <v>173.2654296</v>
      </c>
      <c r="O47" s="170">
        <v>174.2317366</v>
      </c>
      <c r="P47" s="170">
        <v>157.93528104000001</v>
      </c>
      <c r="Q47" s="250">
        <v>10.318438953404399</v>
      </c>
      <c r="S47" s="289"/>
    </row>
    <row r="48" spans="1:19" x14ac:dyDescent="0.25">
      <c r="A48" s="39" t="s">
        <v>79</v>
      </c>
      <c r="B48" s="251">
        <v>3.6590149310000002</v>
      </c>
      <c r="C48" s="171">
        <v>3.2900177639999999</v>
      </c>
      <c r="D48" s="199">
        <v>3.1406123460000002</v>
      </c>
      <c r="E48" s="171">
        <v>3.300057222</v>
      </c>
      <c r="F48" s="171">
        <v>4.0372378710000003</v>
      </c>
      <c r="G48" s="171">
        <v>5.127097193</v>
      </c>
      <c r="H48" s="171">
        <v>3.4853880267999999</v>
      </c>
      <c r="I48" s="252">
        <v>47.102622536615598</v>
      </c>
      <c r="J48" s="251">
        <v>2.012926711</v>
      </c>
      <c r="K48" s="171">
        <v>1.7733311549999999</v>
      </c>
      <c r="L48" s="171">
        <v>1.6783150630000001</v>
      </c>
      <c r="M48" s="171">
        <v>2.1141863060000001</v>
      </c>
      <c r="N48" s="171">
        <v>1.992916811</v>
      </c>
      <c r="O48" s="171">
        <v>2.9802543149999998</v>
      </c>
      <c r="P48" s="171">
        <v>1.9143352092000001</v>
      </c>
      <c r="Q48" s="252">
        <v>55.680901687298899</v>
      </c>
    </row>
    <row r="49" spans="1:23" x14ac:dyDescent="0.25">
      <c r="A49" s="40" t="s">
        <v>14</v>
      </c>
      <c r="B49" s="231">
        <v>12.67456877</v>
      </c>
      <c r="C49" s="172">
        <v>12.579491519999999</v>
      </c>
      <c r="D49" s="195">
        <v>12.34129244</v>
      </c>
      <c r="E49" s="172">
        <v>13.498118249999999</v>
      </c>
      <c r="F49" s="172">
        <v>15.022303320000001</v>
      </c>
      <c r="G49" s="172">
        <v>14.48535066</v>
      </c>
      <c r="H49" s="172">
        <v>13.223154859999999</v>
      </c>
      <c r="I49" s="232">
        <v>9.5453453685106506</v>
      </c>
      <c r="J49" s="231">
        <v>8.222517732</v>
      </c>
      <c r="K49" s="172">
        <v>7.9735138890000004</v>
      </c>
      <c r="L49" s="172">
        <v>8.016492435</v>
      </c>
      <c r="M49" s="172">
        <v>8.1879719099999999</v>
      </c>
      <c r="N49" s="172">
        <v>7.7981619719999999</v>
      </c>
      <c r="O49" s="172">
        <v>8.1110042149999995</v>
      </c>
      <c r="P49" s="172">
        <v>8.0397315876000004</v>
      </c>
      <c r="Q49" s="232">
        <v>0.88650506081478797</v>
      </c>
    </row>
    <row r="50" spans="1:23" x14ac:dyDescent="0.25">
      <c r="A50" s="20" t="s">
        <v>80</v>
      </c>
      <c r="B50" s="209"/>
      <c r="C50" s="154"/>
      <c r="D50" s="186"/>
      <c r="E50" s="154"/>
      <c r="F50" s="154"/>
      <c r="G50" s="154"/>
      <c r="H50" s="154"/>
      <c r="I50" s="210"/>
      <c r="J50" s="209"/>
      <c r="K50" s="154"/>
      <c r="L50" s="154"/>
      <c r="M50" s="154"/>
      <c r="N50" s="154"/>
      <c r="O50" s="154"/>
      <c r="P50" s="154"/>
      <c r="Q50" s="210"/>
    </row>
    <row r="51" spans="1:23" x14ac:dyDescent="0.25">
      <c r="A51" s="41" t="s">
        <v>81</v>
      </c>
      <c r="B51" s="253">
        <v>35.419057639999998</v>
      </c>
      <c r="C51" s="173">
        <v>34.949914370000002</v>
      </c>
      <c r="D51" s="204">
        <v>37.293206920000003</v>
      </c>
      <c r="E51" s="173">
        <v>38.855847519999998</v>
      </c>
      <c r="F51" s="173">
        <v>36.059829129999997</v>
      </c>
      <c r="G51" s="173">
        <v>34.91306539</v>
      </c>
      <c r="H51" s="173">
        <v>36.515571115999997</v>
      </c>
      <c r="I51" s="254">
        <v>-4.3885544632706797</v>
      </c>
      <c r="J51" s="253">
        <v>30.702296220000001</v>
      </c>
      <c r="K51" s="173">
        <v>31.369385619999999</v>
      </c>
      <c r="L51" s="173">
        <v>32.112375270000001</v>
      </c>
      <c r="M51" s="173">
        <v>34.518194129999998</v>
      </c>
      <c r="N51" s="173">
        <v>34.261651090000001</v>
      </c>
      <c r="O51" s="173">
        <v>33.97544662</v>
      </c>
      <c r="P51" s="173">
        <v>32.592780466000001</v>
      </c>
      <c r="Q51" s="254">
        <v>4.2422467007451603</v>
      </c>
    </row>
    <row r="52" spans="1:23" x14ac:dyDescent="0.25">
      <c r="A52" s="42" t="s">
        <v>82</v>
      </c>
      <c r="B52" s="255">
        <v>22.12892781</v>
      </c>
      <c r="C52" s="256">
        <v>21.45690703</v>
      </c>
      <c r="D52" s="287">
        <v>21.15600637</v>
      </c>
      <c r="E52" s="256">
        <v>21.345801120000001</v>
      </c>
      <c r="F52" s="256">
        <v>20.679817419999999</v>
      </c>
      <c r="G52" s="256">
        <v>20.561511889999998</v>
      </c>
      <c r="H52" s="256">
        <v>21.353491949999999</v>
      </c>
      <c r="I52" s="257">
        <v>-3.7089018594918701</v>
      </c>
      <c r="J52" s="255">
        <v>16.14774001</v>
      </c>
      <c r="K52" s="256">
        <v>15.814540300000001</v>
      </c>
      <c r="L52" s="256">
        <v>14.928996250000001</v>
      </c>
      <c r="M52" s="256">
        <v>15.637363390000001</v>
      </c>
      <c r="N52" s="256">
        <v>15.798801449999999</v>
      </c>
      <c r="O52" s="256">
        <v>16.091491340000001</v>
      </c>
      <c r="P52" s="256">
        <v>15.66548828</v>
      </c>
      <c r="Q52" s="257">
        <v>2.71937300890822</v>
      </c>
    </row>
    <row r="54" spans="1:23"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c r="W54" s="43"/>
    </row>
    <row r="55" spans="1:23"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c r="W55" s="43"/>
    </row>
    <row r="56" spans="1:23"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c r="W56" s="48"/>
    </row>
    <row r="57" spans="1:23"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c r="W57" s="43"/>
    </row>
    <row r="58" spans="1:23" x14ac:dyDescent="0.25">
      <c r="A58" s="177"/>
      <c r="B58" s="178"/>
      <c r="C58" s="178"/>
      <c r="D58" s="178"/>
      <c r="E58" s="49"/>
      <c r="F58" s="179"/>
      <c r="G58" s="49"/>
      <c r="H58" s="179"/>
      <c r="I58" s="179"/>
      <c r="J58" s="50"/>
      <c r="K58" s="50"/>
      <c r="L58" s="50"/>
      <c r="M58" s="179"/>
      <c r="N58" s="51"/>
      <c r="O58" s="179"/>
      <c r="P58" s="50"/>
      <c r="Q58" s="50"/>
      <c r="R58" s="179"/>
      <c r="S58" s="50"/>
      <c r="T58" s="179"/>
      <c r="U58" s="50"/>
      <c r="V58" s="179"/>
      <c r="W58" s="52"/>
    </row>
    <row r="59" spans="1:23"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c r="W59" s="52"/>
    </row>
  </sheetData>
  <mergeCells count="4">
    <mergeCell ref="B1:I1"/>
    <mergeCell ref="J1:Q1"/>
    <mergeCell ref="A54:V54"/>
    <mergeCell ref="A55:V5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workbookViewId="0">
      <selection activeCell="A13" sqref="A13:XFD13"/>
    </sheetView>
  </sheetViews>
  <sheetFormatPr baseColWidth="10" defaultColWidth="11.42578125" defaultRowHeight="15" x14ac:dyDescent="0.25"/>
  <cols>
    <col min="1" max="1" width="44" style="1" customWidth="1"/>
    <col min="2" max="3" width="8.140625" style="1" bestFit="1" customWidth="1"/>
    <col min="4" max="4" width="8.7109375" style="1" bestFit="1" customWidth="1"/>
    <col min="5" max="7" width="8.140625" style="1" bestFit="1" customWidth="1"/>
    <col min="8" max="8" width="10.5703125" style="1" bestFit="1" customWidth="1"/>
    <col min="9" max="9" width="16.85546875" style="1" bestFit="1" customWidth="1"/>
    <col min="10" max="10" width="8.140625" style="1" bestFit="1" customWidth="1"/>
    <col min="11" max="11" width="7.28515625" style="1" bestFit="1" customWidth="1"/>
    <col min="12" max="12" width="7.7109375" style="1" bestFit="1" customWidth="1"/>
    <col min="13" max="15" width="8.140625" style="1" bestFit="1" customWidth="1"/>
    <col min="16" max="16" width="10.5703125" style="1" customWidth="1"/>
    <col min="17" max="17" width="16.85546875" style="1" bestFit="1" customWidth="1"/>
    <col min="18" max="16384" width="11.42578125" style="1"/>
  </cols>
  <sheetData>
    <row r="1" spans="1:17" x14ac:dyDescent="0.25">
      <c r="A1" s="148" t="s">
        <v>95</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17" t="s">
        <v>0</v>
      </c>
      <c r="B3" s="205">
        <v>1182</v>
      </c>
      <c r="C3" s="152">
        <v>1165</v>
      </c>
      <c r="D3" s="184">
        <v>1163</v>
      </c>
      <c r="E3" s="152">
        <v>1100</v>
      </c>
      <c r="F3" s="152">
        <v>1071</v>
      </c>
      <c r="G3" s="152">
        <v>1073</v>
      </c>
      <c r="H3" s="152">
        <v>1136.2</v>
      </c>
      <c r="I3" s="206">
        <v>-5.5624009857419496</v>
      </c>
      <c r="J3" s="205">
        <v>232</v>
      </c>
      <c r="K3" s="152">
        <v>233</v>
      </c>
      <c r="L3" s="152">
        <v>239</v>
      </c>
      <c r="M3" s="152">
        <v>230</v>
      </c>
      <c r="N3" s="152">
        <v>232</v>
      </c>
      <c r="O3" s="152">
        <v>224</v>
      </c>
      <c r="P3" s="152">
        <v>233.2</v>
      </c>
      <c r="Q3" s="206">
        <v>-3.9451114922813</v>
      </c>
    </row>
    <row r="4" spans="1:17" x14ac:dyDescent="0.25">
      <c r="A4" s="18" t="s">
        <v>1</v>
      </c>
      <c r="B4" s="207">
        <v>45327.341330000003</v>
      </c>
      <c r="C4" s="153">
        <v>44803.455699999999</v>
      </c>
      <c r="D4" s="185">
        <v>48658</v>
      </c>
      <c r="E4" s="153">
        <v>44240</v>
      </c>
      <c r="F4" s="153">
        <v>44240</v>
      </c>
      <c r="G4" s="153">
        <v>44240</v>
      </c>
      <c r="H4" s="153">
        <v>45453.759405999997</v>
      </c>
      <c r="I4" s="208">
        <v>-2.67031687117123</v>
      </c>
      <c r="J4" s="207">
        <v>9634.3442670000004</v>
      </c>
      <c r="K4" s="153">
        <v>9947.4436939999996</v>
      </c>
      <c r="L4" s="153">
        <v>11889.60017</v>
      </c>
      <c r="M4" s="153">
        <v>10390.6414</v>
      </c>
      <c r="N4" s="153">
        <v>10424.919260000001</v>
      </c>
      <c r="O4" s="153">
        <v>10436.003220000001</v>
      </c>
      <c r="P4" s="153">
        <v>10457.389758200001</v>
      </c>
      <c r="Q4" s="208">
        <v>-0.20451124701774101</v>
      </c>
    </row>
    <row r="5" spans="1:17" x14ac:dyDescent="0.25">
      <c r="A5" s="20" t="s">
        <v>50</v>
      </c>
      <c r="B5" s="209"/>
      <c r="C5" s="154"/>
      <c r="D5" s="186"/>
      <c r="E5" s="154"/>
      <c r="F5" s="154"/>
      <c r="G5" s="154"/>
      <c r="H5" s="154"/>
      <c r="I5" s="210"/>
      <c r="J5" s="209"/>
      <c r="K5" s="154"/>
      <c r="L5" s="154"/>
      <c r="M5" s="154"/>
      <c r="N5" s="154"/>
      <c r="O5" s="154"/>
      <c r="P5" s="154"/>
      <c r="Q5" s="210"/>
    </row>
    <row r="6" spans="1:17" x14ac:dyDescent="0.25">
      <c r="A6" s="19" t="s">
        <v>2</v>
      </c>
      <c r="B6" s="211">
        <v>25.527983859999999</v>
      </c>
      <c r="C6" s="155">
        <v>25.142359299999999</v>
      </c>
      <c r="D6" s="187">
        <v>25.106573109999999</v>
      </c>
      <c r="E6" s="155">
        <v>26.20503961</v>
      </c>
      <c r="F6" s="155">
        <v>26.87139754</v>
      </c>
      <c r="G6" s="155">
        <v>27.54387376</v>
      </c>
      <c r="H6" s="155">
        <v>25.770670683999999</v>
      </c>
      <c r="I6" s="212">
        <v>6.8807020885991701</v>
      </c>
      <c r="J6" s="211">
        <v>32.19921196</v>
      </c>
      <c r="K6" s="155">
        <v>31.797020100000001</v>
      </c>
      <c r="L6" s="155">
        <v>32.764726250000002</v>
      </c>
      <c r="M6" s="155">
        <v>32.974343709999999</v>
      </c>
      <c r="N6" s="155">
        <v>34.03001484</v>
      </c>
      <c r="O6" s="155">
        <v>34.520696630000003</v>
      </c>
      <c r="P6" s="155">
        <v>32.753063372</v>
      </c>
      <c r="Q6" s="212">
        <v>5.3968486487011198</v>
      </c>
    </row>
    <row r="7" spans="1:17" x14ac:dyDescent="0.25">
      <c r="A7" s="21" t="s">
        <v>51</v>
      </c>
      <c r="B7" s="213">
        <v>18.355845250000002</v>
      </c>
      <c r="C7" s="156">
        <v>18.19319312</v>
      </c>
      <c r="D7" s="188">
        <v>17.8566121</v>
      </c>
      <c r="E7" s="156">
        <v>18.744582900000001</v>
      </c>
      <c r="F7" s="156">
        <v>19.191902039999999</v>
      </c>
      <c r="G7" s="156">
        <v>19.447711569999999</v>
      </c>
      <c r="H7" s="156">
        <v>18.468427082000002</v>
      </c>
      <c r="I7" s="214">
        <v>5.3024791101698296</v>
      </c>
      <c r="J7" s="213">
        <v>18.92627053</v>
      </c>
      <c r="K7" s="156">
        <v>19.285028690000001</v>
      </c>
      <c r="L7" s="156">
        <v>19.523345639999999</v>
      </c>
      <c r="M7" s="156">
        <v>19.391392450000001</v>
      </c>
      <c r="N7" s="156">
        <v>20.734486260000001</v>
      </c>
      <c r="O7" s="156">
        <v>20.15019186</v>
      </c>
      <c r="P7" s="156">
        <v>19.572104714000002</v>
      </c>
      <c r="Q7" s="214">
        <v>2.9536279028105201</v>
      </c>
    </row>
    <row r="8" spans="1:17" x14ac:dyDescent="0.25">
      <c r="A8" s="22" t="s">
        <v>52</v>
      </c>
      <c r="B8" s="215">
        <v>0.4524026746</v>
      </c>
      <c r="C8" s="157">
        <v>0.37024909459999999</v>
      </c>
      <c r="D8" s="189">
        <v>0.52667709929999995</v>
      </c>
      <c r="E8" s="157">
        <v>0.39541505760000001</v>
      </c>
      <c r="F8" s="157">
        <v>0.43068913199999997</v>
      </c>
      <c r="G8" s="157">
        <v>0.39159751939999998</v>
      </c>
      <c r="H8" s="157">
        <v>0.43508661162000001</v>
      </c>
      <c r="I8" s="216">
        <v>-9.9955022881703695</v>
      </c>
      <c r="J8" s="215">
        <v>0.1212221971</v>
      </c>
      <c r="K8" s="157">
        <v>0.15980873249999999</v>
      </c>
      <c r="L8" s="157">
        <v>0.62926195610000002</v>
      </c>
      <c r="M8" s="157">
        <v>0.2578300462</v>
      </c>
      <c r="N8" s="157">
        <v>0.54681811859999996</v>
      </c>
      <c r="O8" s="157">
        <v>5.7797283720000002E-2</v>
      </c>
      <c r="P8" s="157">
        <v>0.34298821010000002</v>
      </c>
      <c r="Q8" s="216">
        <v>-83.148900744095897</v>
      </c>
    </row>
    <row r="9" spans="1:17" x14ac:dyDescent="0.25">
      <c r="A9" s="23" t="s">
        <v>53</v>
      </c>
      <c r="B9" s="217">
        <v>2.6835192220000001</v>
      </c>
      <c r="C9" s="149">
        <v>2.6640298790000001</v>
      </c>
      <c r="D9" s="190">
        <v>2.5866349199999998</v>
      </c>
      <c r="E9" s="149">
        <v>2.6727732369999999</v>
      </c>
      <c r="F9" s="149">
        <v>2.6300389979999999</v>
      </c>
      <c r="G9" s="149">
        <v>2.5501777059999999</v>
      </c>
      <c r="H9" s="149">
        <v>2.6473992512</v>
      </c>
      <c r="I9" s="218">
        <v>-3.6723416445755901</v>
      </c>
      <c r="J9" s="217">
        <v>2.1877139990000001</v>
      </c>
      <c r="K9" s="149">
        <v>2.2273452740000002</v>
      </c>
      <c r="L9" s="149">
        <v>2.1163740170000001</v>
      </c>
      <c r="M9" s="149">
        <v>2.1774135559999999</v>
      </c>
      <c r="N9" s="149">
        <v>2.073527651</v>
      </c>
      <c r="O9" s="149">
        <v>2.1312317059999999</v>
      </c>
      <c r="P9" s="149">
        <v>2.1564748994</v>
      </c>
      <c r="Q9" s="218">
        <v>-1.17057673182394</v>
      </c>
    </row>
    <row r="10" spans="1:17" x14ac:dyDescent="0.25">
      <c r="A10" s="24" t="s">
        <v>54</v>
      </c>
      <c r="B10" s="219">
        <v>1.2748986659999999</v>
      </c>
      <c r="C10" s="150">
        <v>1.2784986620000001</v>
      </c>
      <c r="D10" s="191">
        <v>1.2583255579999999</v>
      </c>
      <c r="E10" s="150">
        <v>1.270855013</v>
      </c>
      <c r="F10" s="150">
        <v>1.2636656829999999</v>
      </c>
      <c r="G10" s="150">
        <v>1.2792181359999999</v>
      </c>
      <c r="H10" s="150">
        <v>1.2692487163999999</v>
      </c>
      <c r="I10" s="220">
        <v>0.78545831649737397</v>
      </c>
      <c r="J10" s="219">
        <v>1.2068418670000001</v>
      </c>
      <c r="K10" s="150">
        <v>1.215690138</v>
      </c>
      <c r="L10" s="150">
        <v>1.218479968</v>
      </c>
      <c r="M10" s="150">
        <v>1.21862786</v>
      </c>
      <c r="N10" s="150">
        <v>1.228030059</v>
      </c>
      <c r="O10" s="150">
        <v>1.2980525620000001</v>
      </c>
      <c r="P10" s="150">
        <v>1.2175339784000001</v>
      </c>
      <c r="Q10" s="220">
        <v>6.6132514597918597</v>
      </c>
    </row>
    <row r="11" spans="1:17" x14ac:dyDescent="0.25">
      <c r="A11" s="25" t="s">
        <v>55</v>
      </c>
      <c r="B11" s="221">
        <v>1.4081657169999999</v>
      </c>
      <c r="C11" s="151">
        <v>1.385030515</v>
      </c>
      <c r="D11" s="192">
        <v>1.327731539</v>
      </c>
      <c r="E11" s="151">
        <v>1.4012788089999999</v>
      </c>
      <c r="F11" s="151">
        <v>1.3656933149999999</v>
      </c>
      <c r="G11" s="151">
        <v>1.270934937</v>
      </c>
      <c r="H11" s="151">
        <v>1.3775799790000001</v>
      </c>
      <c r="I11" s="222">
        <v>-7.7414773461947801</v>
      </c>
      <c r="J11" s="221">
        <v>0.98019708260000005</v>
      </c>
      <c r="K11" s="151">
        <v>1.011074681</v>
      </c>
      <c r="L11" s="151">
        <v>0.89705671340000004</v>
      </c>
      <c r="M11" s="151">
        <v>0.95758391840000001</v>
      </c>
      <c r="N11" s="151">
        <v>0.84483575659999999</v>
      </c>
      <c r="O11" s="151">
        <v>0.83317914390000003</v>
      </c>
      <c r="P11" s="151">
        <v>0.93814963039999999</v>
      </c>
      <c r="Q11" s="222">
        <v>-11.1890985295431</v>
      </c>
    </row>
    <row r="12" spans="1:17" x14ac:dyDescent="0.25">
      <c r="A12" s="20" t="s">
        <v>56</v>
      </c>
      <c r="B12" s="209"/>
      <c r="C12" s="154"/>
      <c r="D12" s="186"/>
      <c r="E12" s="154"/>
      <c r="F12" s="154"/>
      <c r="G12" s="154"/>
      <c r="H12" s="154"/>
      <c r="I12" s="210"/>
      <c r="J12" s="209"/>
      <c r="K12" s="154"/>
      <c r="L12" s="154"/>
      <c r="M12" s="154"/>
      <c r="N12" s="154"/>
      <c r="O12" s="154"/>
      <c r="P12" s="154"/>
      <c r="Q12" s="210"/>
    </row>
    <row r="13" spans="1:17" x14ac:dyDescent="0.25">
      <c r="A13" s="26"/>
      <c r="B13" s="223"/>
      <c r="C13" s="158"/>
      <c r="D13" s="161"/>
      <c r="E13" s="158"/>
      <c r="F13" s="158"/>
      <c r="G13" s="158"/>
      <c r="H13" s="158"/>
      <c r="I13" s="224"/>
      <c r="J13" s="223"/>
      <c r="K13" s="158"/>
      <c r="L13" s="158"/>
      <c r="M13" s="158"/>
      <c r="N13" s="158"/>
      <c r="O13" s="158"/>
      <c r="P13" s="158"/>
      <c r="Q13" s="224"/>
    </row>
    <row r="14" spans="1:17" x14ac:dyDescent="0.25">
      <c r="A14" s="27" t="s">
        <v>3</v>
      </c>
      <c r="B14" s="225">
        <v>95.917530810000002</v>
      </c>
      <c r="C14" s="159">
        <v>88.5477858</v>
      </c>
      <c r="D14" s="193">
        <v>97.967740000000006</v>
      </c>
      <c r="E14" s="159">
        <v>141.49333569999999</v>
      </c>
      <c r="F14" s="159">
        <v>109.8493048</v>
      </c>
      <c r="G14" s="159">
        <v>71.325292910000002</v>
      </c>
      <c r="H14" s="159">
        <v>106.755139422</v>
      </c>
      <c r="I14" s="226">
        <v>-33.187953951281798</v>
      </c>
      <c r="J14" s="225">
        <v>51.232350410000002</v>
      </c>
      <c r="K14" s="159">
        <v>57.914950390000001</v>
      </c>
      <c r="L14" s="159">
        <v>53.437010690000001</v>
      </c>
      <c r="M14" s="159">
        <v>51.394777789999999</v>
      </c>
      <c r="N14" s="159">
        <v>38.314089760000002</v>
      </c>
      <c r="O14" s="159">
        <v>26.87993084</v>
      </c>
      <c r="P14" s="159">
        <v>50.458635807999997</v>
      </c>
      <c r="Q14" s="226">
        <v>-46.728780099642897</v>
      </c>
    </row>
    <row r="15" spans="1:17" x14ac:dyDescent="0.25">
      <c r="A15" s="26" t="s">
        <v>57</v>
      </c>
      <c r="B15" s="223">
        <v>59.690789410000001</v>
      </c>
      <c r="C15" s="158">
        <v>58.02874387</v>
      </c>
      <c r="D15" s="161">
        <v>50.090383350000003</v>
      </c>
      <c r="E15" s="158">
        <v>63.980901189999997</v>
      </c>
      <c r="F15" s="158">
        <v>62.35647428</v>
      </c>
      <c r="G15" s="158">
        <v>60.195965749999999</v>
      </c>
      <c r="H15" s="158">
        <v>58.829458420000002</v>
      </c>
      <c r="I15" s="224">
        <v>2.3228283358383601</v>
      </c>
      <c r="J15" s="223">
        <v>24.04870756</v>
      </c>
      <c r="K15" s="158">
        <v>25.702963069999999</v>
      </c>
      <c r="L15" s="158">
        <v>25.667383749999999</v>
      </c>
      <c r="M15" s="158">
        <v>25.085791950000001</v>
      </c>
      <c r="N15" s="158">
        <v>25.63860648</v>
      </c>
      <c r="O15" s="158">
        <v>25.97282027</v>
      </c>
      <c r="P15" s="158">
        <v>25.228690562000001</v>
      </c>
      <c r="Q15" s="224">
        <v>2.94953757576631</v>
      </c>
    </row>
    <row r="16" spans="1:17" x14ac:dyDescent="0.25">
      <c r="A16" s="28" t="s">
        <v>58</v>
      </c>
      <c r="B16" s="227">
        <v>36.226741400000002</v>
      </c>
      <c r="C16" s="160">
        <v>30.519041940000001</v>
      </c>
      <c r="D16" s="194">
        <v>47.877356650000003</v>
      </c>
      <c r="E16" s="160">
        <v>77.512434510000006</v>
      </c>
      <c r="F16" s="160">
        <v>47.492830480000002</v>
      </c>
      <c r="G16" s="160">
        <v>11.129327160000001</v>
      </c>
      <c r="H16" s="160">
        <v>47.925680995999997</v>
      </c>
      <c r="I16" s="228">
        <v>-76.777946752746402</v>
      </c>
      <c r="J16" s="227">
        <v>27.183642840000001</v>
      </c>
      <c r="K16" s="160">
        <v>32.211987319999999</v>
      </c>
      <c r="L16" s="160">
        <v>27.769626939999998</v>
      </c>
      <c r="M16" s="160">
        <v>26.308985839999998</v>
      </c>
      <c r="N16" s="160">
        <v>12.675483270000001</v>
      </c>
      <c r="O16" s="160">
        <v>0.90711056879999996</v>
      </c>
      <c r="P16" s="160">
        <v>25.229945241999999</v>
      </c>
      <c r="Q16" s="228">
        <v>-96.404627278818097</v>
      </c>
    </row>
    <row r="17" spans="1:17" x14ac:dyDescent="0.25">
      <c r="A17" s="26" t="s">
        <v>4</v>
      </c>
      <c r="B17" s="223">
        <v>301.01443829999999</v>
      </c>
      <c r="C17" s="158">
        <v>299.75977119999999</v>
      </c>
      <c r="D17" s="161">
        <v>299.02375230000001</v>
      </c>
      <c r="E17" s="158">
        <v>312.06530279999998</v>
      </c>
      <c r="F17" s="158">
        <v>301.09849300000002</v>
      </c>
      <c r="G17" s="158">
        <v>299.38826490000002</v>
      </c>
      <c r="H17" s="158">
        <v>302.59235152000002</v>
      </c>
      <c r="I17" s="224">
        <v>-1.0588789187515899</v>
      </c>
      <c r="J17" s="223">
        <v>248.77399589999999</v>
      </c>
      <c r="K17" s="158">
        <v>236.1630212</v>
      </c>
      <c r="L17" s="158">
        <v>229.5918638</v>
      </c>
      <c r="M17" s="158">
        <v>226.41150859999999</v>
      </c>
      <c r="N17" s="158">
        <v>209.7119721</v>
      </c>
      <c r="O17" s="158">
        <v>211.4863172</v>
      </c>
      <c r="P17" s="158">
        <v>230.13047232</v>
      </c>
      <c r="Q17" s="224">
        <v>-8.1015586210916908</v>
      </c>
    </row>
    <row r="18" spans="1:17" x14ac:dyDescent="0.25">
      <c r="A18" s="27" t="s">
        <v>5</v>
      </c>
      <c r="B18" s="225">
        <v>466.8270862</v>
      </c>
      <c r="C18" s="159">
        <v>464.43393609999998</v>
      </c>
      <c r="D18" s="193">
        <v>450.98811110000003</v>
      </c>
      <c r="E18" s="159">
        <v>508.249167</v>
      </c>
      <c r="F18" s="159">
        <v>495.374392</v>
      </c>
      <c r="G18" s="159">
        <v>465.41165160000003</v>
      </c>
      <c r="H18" s="159">
        <v>477.17453848000002</v>
      </c>
      <c r="I18" s="226">
        <v>-2.4651120148760901</v>
      </c>
      <c r="J18" s="225">
        <v>247.95555479999999</v>
      </c>
      <c r="K18" s="159">
        <v>255.09115009999999</v>
      </c>
      <c r="L18" s="159">
        <v>236.59898150000001</v>
      </c>
      <c r="M18" s="159">
        <v>238.4879588</v>
      </c>
      <c r="N18" s="159">
        <v>220.6486596</v>
      </c>
      <c r="O18" s="159">
        <v>209.4584146</v>
      </c>
      <c r="P18" s="159">
        <v>239.75646096</v>
      </c>
      <c r="Q18" s="226">
        <v>-12.637009338011</v>
      </c>
    </row>
    <row r="19" spans="1:17" x14ac:dyDescent="0.25">
      <c r="A19" s="29" t="s">
        <v>6</v>
      </c>
      <c r="B19" s="229">
        <v>324.75089589999999</v>
      </c>
      <c r="C19" s="161">
        <v>318.15459220000002</v>
      </c>
      <c r="D19" s="161">
        <v>288.55236359999998</v>
      </c>
      <c r="E19" s="161">
        <v>329.07318759999998</v>
      </c>
      <c r="F19" s="161">
        <v>326.2650132</v>
      </c>
      <c r="G19" s="161">
        <v>313.22994299999999</v>
      </c>
      <c r="H19" s="161">
        <v>317.35921050000002</v>
      </c>
      <c r="I19" s="230">
        <v>-1.30113365655728</v>
      </c>
      <c r="J19" s="229">
        <v>180.11900689999999</v>
      </c>
      <c r="K19" s="161">
        <v>175.39580480000001</v>
      </c>
      <c r="L19" s="161">
        <v>150.77145160000001</v>
      </c>
      <c r="M19" s="161">
        <v>154.79415130000001</v>
      </c>
      <c r="N19" s="161">
        <v>145.2407997</v>
      </c>
      <c r="O19" s="161">
        <v>140.99325529999999</v>
      </c>
      <c r="P19" s="161">
        <v>161.26424286</v>
      </c>
      <c r="Q19" s="230">
        <v>-12.5700447913913</v>
      </c>
    </row>
    <row r="20" spans="1:17" x14ac:dyDescent="0.25">
      <c r="A20" s="27" t="s">
        <v>7</v>
      </c>
      <c r="B20" s="225">
        <v>529.49454040000001</v>
      </c>
      <c r="C20" s="159">
        <v>510.76773900000001</v>
      </c>
      <c r="D20" s="193">
        <v>514.49397629999999</v>
      </c>
      <c r="E20" s="159">
        <v>574.79155309999999</v>
      </c>
      <c r="F20" s="159">
        <v>560.33338570000001</v>
      </c>
      <c r="G20" s="159">
        <v>532.34393209999996</v>
      </c>
      <c r="H20" s="159">
        <v>537.9762389</v>
      </c>
      <c r="I20" s="226">
        <v>-1.0469434136192399</v>
      </c>
      <c r="J20" s="225">
        <v>363.36190779999998</v>
      </c>
      <c r="K20" s="159">
        <v>362.18300540000001</v>
      </c>
      <c r="L20" s="159">
        <v>345.12547060000003</v>
      </c>
      <c r="M20" s="159">
        <v>348.93025239999997</v>
      </c>
      <c r="N20" s="159">
        <v>317.89718879999998</v>
      </c>
      <c r="O20" s="159">
        <v>305.34874159999998</v>
      </c>
      <c r="P20" s="159">
        <v>347.49956500000002</v>
      </c>
      <c r="Q20" s="226">
        <v>-12.1297485365198</v>
      </c>
    </row>
    <row r="21" spans="1:17" x14ac:dyDescent="0.25">
      <c r="A21" s="26" t="s">
        <v>8</v>
      </c>
      <c r="B21" s="223">
        <v>240.21099820000001</v>
      </c>
      <c r="C21" s="158">
        <v>255.21058930000001</v>
      </c>
      <c r="D21" s="161">
        <v>237.4923837</v>
      </c>
      <c r="E21" s="158">
        <v>247.5657798</v>
      </c>
      <c r="F21" s="158">
        <v>238.05594170000001</v>
      </c>
      <c r="G21" s="158">
        <v>234.28238339999999</v>
      </c>
      <c r="H21" s="158">
        <v>243.70713853999999</v>
      </c>
      <c r="I21" s="224">
        <v>-3.86724623515823</v>
      </c>
      <c r="J21" s="223">
        <v>134.4333182</v>
      </c>
      <c r="K21" s="158">
        <v>129.70906400000001</v>
      </c>
      <c r="L21" s="158">
        <v>122.2095132</v>
      </c>
      <c r="M21" s="158">
        <v>117.12147330000001</v>
      </c>
      <c r="N21" s="158">
        <v>113.07020900000001</v>
      </c>
      <c r="O21" s="158">
        <v>116.7934144</v>
      </c>
      <c r="P21" s="158">
        <v>123.30871553999999</v>
      </c>
      <c r="Q21" s="224">
        <v>-5.2837312524649001</v>
      </c>
    </row>
    <row r="22" spans="1:17" x14ac:dyDescent="0.25">
      <c r="A22" s="27" t="s">
        <v>9</v>
      </c>
      <c r="B22" s="225">
        <v>37.193674010000002</v>
      </c>
      <c r="C22" s="159">
        <v>33.719102700000001</v>
      </c>
      <c r="D22" s="193">
        <v>31.108235749999999</v>
      </c>
      <c r="E22" s="159">
        <v>41.597644160000002</v>
      </c>
      <c r="F22" s="159">
        <v>39.288677929999999</v>
      </c>
      <c r="G22" s="159">
        <v>28.82524175</v>
      </c>
      <c r="H22" s="159">
        <v>36.581466910000003</v>
      </c>
      <c r="I22" s="226">
        <v>-21.202608356527499</v>
      </c>
      <c r="J22" s="225">
        <v>24.383913629999999</v>
      </c>
      <c r="K22" s="159">
        <v>21.39770072</v>
      </c>
      <c r="L22" s="159">
        <v>28.470912760000001</v>
      </c>
      <c r="M22" s="159">
        <v>26.363059700000001</v>
      </c>
      <c r="N22" s="159">
        <v>21.246559340000001</v>
      </c>
      <c r="O22" s="159">
        <v>18.676258229999998</v>
      </c>
      <c r="P22" s="159">
        <v>24.372429230000002</v>
      </c>
      <c r="Q22" s="226">
        <v>-23.371371586499802</v>
      </c>
    </row>
    <row r="23" spans="1:17" x14ac:dyDescent="0.25">
      <c r="A23" s="100" t="s">
        <v>93</v>
      </c>
      <c r="B23" s="231">
        <v>769.98359189999996</v>
      </c>
      <c r="C23" s="172">
        <v>766.36034689999997</v>
      </c>
      <c r="D23" s="195">
        <v>752.28915759999995</v>
      </c>
      <c r="E23" s="172">
        <v>822.61247960000003</v>
      </c>
      <c r="F23" s="172">
        <v>798.7594143</v>
      </c>
      <c r="G23" s="172">
        <v>767.20547520000002</v>
      </c>
      <c r="H23" s="172">
        <v>782.00099806000003</v>
      </c>
      <c r="I23" s="232">
        <v>-1.8920081811538401</v>
      </c>
      <c r="J23" s="231">
        <v>497.79664459999998</v>
      </c>
      <c r="K23" s="172">
        <v>492.01428370000002</v>
      </c>
      <c r="L23" s="172">
        <v>467.3676577</v>
      </c>
      <c r="M23" s="172">
        <v>466.16601379999997</v>
      </c>
      <c r="N23" s="172">
        <v>431.28196539999999</v>
      </c>
      <c r="O23" s="172">
        <v>422.2257907</v>
      </c>
      <c r="P23" s="172">
        <v>470.92531303999999</v>
      </c>
      <c r="Q23" s="232">
        <v>-10.341241167442501</v>
      </c>
    </row>
    <row r="24" spans="1:17" x14ac:dyDescent="0.25">
      <c r="A24" s="20" t="s">
        <v>59</v>
      </c>
      <c r="B24" s="209"/>
      <c r="C24" s="154"/>
      <c r="D24" s="186"/>
      <c r="E24" s="154"/>
      <c r="F24" s="154"/>
      <c r="G24" s="154"/>
      <c r="H24" s="154"/>
      <c r="I24" s="210"/>
      <c r="J24" s="209"/>
      <c r="K24" s="154"/>
      <c r="L24" s="154"/>
      <c r="M24" s="154"/>
      <c r="N24" s="154"/>
      <c r="O24" s="154"/>
      <c r="P24" s="154"/>
      <c r="Q24" s="210"/>
    </row>
    <row r="25" spans="1:17" x14ac:dyDescent="0.25">
      <c r="A25" s="30" t="s">
        <v>10</v>
      </c>
      <c r="B25" s="233">
        <v>271.42491330000001</v>
      </c>
      <c r="C25" s="162">
        <v>254.5514412</v>
      </c>
      <c r="D25" s="196">
        <v>250.749661</v>
      </c>
      <c r="E25" s="162">
        <v>325.5289616</v>
      </c>
      <c r="F25" s="162">
        <v>298.23128839999998</v>
      </c>
      <c r="G25" s="162">
        <v>252.2140694</v>
      </c>
      <c r="H25" s="162">
        <v>280.09725309999999</v>
      </c>
      <c r="I25" s="234">
        <v>-9.9548222595546694</v>
      </c>
      <c r="J25" s="233">
        <v>178.9735809</v>
      </c>
      <c r="K25" s="162">
        <v>185.4276394</v>
      </c>
      <c r="L25" s="162">
        <v>165.8456759</v>
      </c>
      <c r="M25" s="162">
        <v>173.37772630000001</v>
      </c>
      <c r="N25" s="162">
        <v>157.8378372</v>
      </c>
      <c r="O25" s="162">
        <v>140.37907240000001</v>
      </c>
      <c r="P25" s="162">
        <v>172.29249193999999</v>
      </c>
      <c r="Q25" s="234">
        <v>-18.522814999456699</v>
      </c>
    </row>
    <row r="26" spans="1:17" x14ac:dyDescent="0.25">
      <c r="A26" s="31" t="s">
        <v>60</v>
      </c>
      <c r="B26" s="235">
        <v>0.21693306109999999</v>
      </c>
      <c r="C26" s="163">
        <v>0.11191332800000001</v>
      </c>
      <c r="D26" s="188">
        <v>8.9061838049999995E-2</v>
      </c>
      <c r="E26" s="163">
        <v>0.1132629198</v>
      </c>
      <c r="F26" s="163">
        <v>0.12844650369999999</v>
      </c>
      <c r="G26" s="163">
        <v>0.10239709700000001</v>
      </c>
      <c r="H26" s="163">
        <v>0.13192353012999999</v>
      </c>
      <c r="I26" s="236">
        <v>-22.381475920864201</v>
      </c>
      <c r="J26" s="235">
        <v>8.2876957909999993E-2</v>
      </c>
      <c r="K26" s="163">
        <v>0.106030675</v>
      </c>
      <c r="L26" s="163">
        <v>6.6318210650000001E-2</v>
      </c>
      <c r="M26" s="163">
        <v>8.3844269890000003E-2</v>
      </c>
      <c r="N26" s="163">
        <v>5.6970220379999999E-2</v>
      </c>
      <c r="O26" s="163">
        <v>4.2028747169999998E-2</v>
      </c>
      <c r="P26" s="163">
        <v>7.9208066765999993E-2</v>
      </c>
      <c r="Q26" s="236">
        <v>-46.938804485453197</v>
      </c>
    </row>
    <row r="27" spans="1:17" x14ac:dyDescent="0.25">
      <c r="A27" s="19" t="s">
        <v>61</v>
      </c>
      <c r="B27" s="211">
        <v>38.513167889999998</v>
      </c>
      <c r="C27" s="155">
        <v>36.711763599999998</v>
      </c>
      <c r="D27" s="187">
        <v>37.115344739999998</v>
      </c>
      <c r="E27" s="155">
        <v>42.036466369999999</v>
      </c>
      <c r="F27" s="155">
        <v>44.497902029999999</v>
      </c>
      <c r="G27" s="155">
        <v>41.337861820000001</v>
      </c>
      <c r="H27" s="155">
        <v>39.774928926000001</v>
      </c>
      <c r="I27" s="212">
        <v>3.9294423301366201</v>
      </c>
      <c r="J27" s="211">
        <v>34.441578550000003</v>
      </c>
      <c r="K27" s="155">
        <v>36.099858419999997</v>
      </c>
      <c r="L27" s="155">
        <v>32.552865529999998</v>
      </c>
      <c r="M27" s="155">
        <v>35.039901069999999</v>
      </c>
      <c r="N27" s="155">
        <v>34.235144599999998</v>
      </c>
      <c r="O27" s="155">
        <v>31.770349329999998</v>
      </c>
      <c r="P27" s="155">
        <v>34.473869634000003</v>
      </c>
      <c r="Q27" s="212">
        <v>-7.8422304565822101</v>
      </c>
    </row>
    <row r="28" spans="1:17" ht="22.5" x14ac:dyDescent="0.25">
      <c r="A28" s="32" t="s">
        <v>62</v>
      </c>
      <c r="B28" s="237">
        <v>75.006660839999995</v>
      </c>
      <c r="C28" s="164">
        <v>74.321506540000001</v>
      </c>
      <c r="D28" s="197">
        <v>76.037365260000001</v>
      </c>
      <c r="E28" s="164">
        <v>83.657480800000002</v>
      </c>
      <c r="F28" s="164">
        <v>85.007237540000006</v>
      </c>
      <c r="G28" s="164">
        <v>81.798653860000002</v>
      </c>
      <c r="H28" s="164">
        <v>78.806050196000001</v>
      </c>
      <c r="I28" s="238">
        <v>3.7974288224787802</v>
      </c>
      <c r="J28" s="237">
        <v>63.71073432</v>
      </c>
      <c r="K28" s="164">
        <v>64.883550479999997</v>
      </c>
      <c r="L28" s="164">
        <v>68.015536710000006</v>
      </c>
      <c r="M28" s="164">
        <v>67.099251870000003</v>
      </c>
      <c r="N28" s="164">
        <v>65.521567520000005</v>
      </c>
      <c r="O28" s="164">
        <v>66.031892959999993</v>
      </c>
      <c r="P28" s="164">
        <v>65.846128179999994</v>
      </c>
      <c r="Q28" s="238">
        <v>0.28211951884579201</v>
      </c>
    </row>
    <row r="29" spans="1:17" x14ac:dyDescent="0.25">
      <c r="A29" s="33" t="s">
        <v>63</v>
      </c>
      <c r="B29" s="239">
        <v>158.12201759999999</v>
      </c>
      <c r="C29" s="165">
        <v>143.63008439999999</v>
      </c>
      <c r="D29" s="198">
        <v>137.68601290000001</v>
      </c>
      <c r="E29" s="165">
        <v>199.94827739999999</v>
      </c>
      <c r="F29" s="165">
        <v>168.8545953</v>
      </c>
      <c r="G29" s="165">
        <v>129.1799508</v>
      </c>
      <c r="H29" s="165">
        <v>161.64819752</v>
      </c>
      <c r="I29" s="240">
        <v>-20.085746218099899</v>
      </c>
      <c r="J29" s="239">
        <v>80.904145029999995</v>
      </c>
      <c r="K29" s="165">
        <v>84.550261149999997</v>
      </c>
      <c r="L29" s="165">
        <v>65.343591849999996</v>
      </c>
      <c r="M29" s="165">
        <v>71.322417639999998</v>
      </c>
      <c r="N29" s="165">
        <v>58.138095300000003</v>
      </c>
      <c r="O29" s="165">
        <v>42.618858879999998</v>
      </c>
      <c r="P29" s="165">
        <v>72.051702194000001</v>
      </c>
      <c r="Q29" s="240">
        <v>-40.849615509085098</v>
      </c>
    </row>
    <row r="30" spans="1:17" x14ac:dyDescent="0.25">
      <c r="A30" s="31" t="s">
        <v>64</v>
      </c>
      <c r="B30" s="235">
        <v>0</v>
      </c>
      <c r="C30" s="163">
        <v>0</v>
      </c>
      <c r="D30" s="163">
        <v>0</v>
      </c>
      <c r="E30" s="163">
        <v>0</v>
      </c>
      <c r="F30" s="163">
        <v>0</v>
      </c>
      <c r="G30" s="163">
        <v>0</v>
      </c>
      <c r="H30" s="163">
        <v>0</v>
      </c>
      <c r="I30" s="236"/>
      <c r="J30" s="235"/>
      <c r="K30" s="163"/>
      <c r="L30" s="163"/>
      <c r="M30" s="163"/>
      <c r="N30" s="163"/>
      <c r="O30" s="163"/>
      <c r="P30" s="163"/>
      <c r="Q30" s="236"/>
    </row>
    <row r="31" spans="1:17" x14ac:dyDescent="0.25">
      <c r="A31" s="34" t="s">
        <v>65</v>
      </c>
      <c r="B31" s="241">
        <v>9.7302637969999992</v>
      </c>
      <c r="C31" s="166">
        <v>12.427487940000001</v>
      </c>
      <c r="D31" s="199">
        <v>25.99958883</v>
      </c>
      <c r="E31" s="166">
        <v>14.82183599</v>
      </c>
      <c r="F31" s="166">
        <v>12.974012439999999</v>
      </c>
      <c r="G31" s="166">
        <v>14.06377747</v>
      </c>
      <c r="H31" s="166">
        <v>15.190637799399999</v>
      </c>
      <c r="I31" s="242">
        <v>-7.4181238752497203</v>
      </c>
      <c r="J31" s="241">
        <v>9.3174490490000004</v>
      </c>
      <c r="K31" s="166">
        <v>12.39279002</v>
      </c>
      <c r="L31" s="166">
        <v>22.84609845</v>
      </c>
      <c r="M31" s="166">
        <v>16.928637129999998</v>
      </c>
      <c r="N31" s="166">
        <v>15.895160730000001</v>
      </c>
      <c r="O31" s="166">
        <v>20.036670610000002</v>
      </c>
      <c r="P31" s="166">
        <v>15.476027075799999</v>
      </c>
      <c r="Q31" s="242">
        <v>29.469084745473999</v>
      </c>
    </row>
    <row r="32" spans="1:17" x14ac:dyDescent="0.25">
      <c r="A32" s="31" t="s">
        <v>66</v>
      </c>
      <c r="B32" s="235">
        <v>25.73056467</v>
      </c>
      <c r="C32" s="163">
        <v>23.645674889999999</v>
      </c>
      <c r="D32" s="188">
        <v>23.83144506</v>
      </c>
      <c r="E32" s="163">
        <v>28.32509314</v>
      </c>
      <c r="F32" s="163">
        <v>28.79945747</v>
      </c>
      <c r="G32" s="163">
        <v>26.520971169999999</v>
      </c>
      <c r="H32" s="163">
        <v>26.066447046</v>
      </c>
      <c r="I32" s="236">
        <v>1.7437133768092401</v>
      </c>
      <c r="J32" s="235">
        <v>8.5718485869999999</v>
      </c>
      <c r="K32" s="163">
        <v>8.7405196739999997</v>
      </c>
      <c r="L32" s="163">
        <v>8.2457434270000007</v>
      </c>
      <c r="M32" s="163">
        <v>8.0470486030000004</v>
      </c>
      <c r="N32" s="163">
        <v>8.4547227980000006</v>
      </c>
      <c r="O32" s="163">
        <v>7.9917480740000002</v>
      </c>
      <c r="P32" s="163">
        <v>8.4119766178000006</v>
      </c>
      <c r="Q32" s="236">
        <v>-4.9955980965375497</v>
      </c>
    </row>
    <row r="33" spans="1:17" x14ac:dyDescent="0.25">
      <c r="A33" s="19" t="s">
        <v>67</v>
      </c>
      <c r="B33" s="211">
        <v>3.5435842829999999</v>
      </c>
      <c r="C33" s="155">
        <v>3.189349977</v>
      </c>
      <c r="D33" s="187">
        <v>3.1182102129999998</v>
      </c>
      <c r="E33" s="155">
        <v>3.6229934529999999</v>
      </c>
      <c r="F33" s="155">
        <v>3.2489537670000002</v>
      </c>
      <c r="G33" s="155">
        <v>3.1470957949999998</v>
      </c>
      <c r="H33" s="155">
        <v>3.3446183386000001</v>
      </c>
      <c r="I33" s="212">
        <v>-5.9056826101922102</v>
      </c>
      <c r="J33" s="211">
        <v>2.8844428770000001</v>
      </c>
      <c r="K33" s="155">
        <v>2.8657237630000001</v>
      </c>
      <c r="L33" s="155">
        <v>2.5281586119999999</v>
      </c>
      <c r="M33" s="155">
        <v>2.593989444</v>
      </c>
      <c r="N33" s="155">
        <v>2.4582273360000002</v>
      </c>
      <c r="O33" s="155">
        <v>2.4791852080000001</v>
      </c>
      <c r="P33" s="155">
        <v>2.6661084063999998</v>
      </c>
      <c r="Q33" s="212">
        <v>-7.0110876943822102</v>
      </c>
    </row>
    <row r="34" spans="1:17" x14ac:dyDescent="0.25">
      <c r="A34" s="31" t="s">
        <v>68</v>
      </c>
      <c r="B34" s="235">
        <v>40.48955076</v>
      </c>
      <c r="C34" s="163">
        <v>38.587987149999996</v>
      </c>
      <c r="D34" s="188">
        <v>36.85934451</v>
      </c>
      <c r="E34" s="163">
        <v>40.667643669999997</v>
      </c>
      <c r="F34" s="163">
        <v>41.23761528</v>
      </c>
      <c r="G34" s="163">
        <v>39.620836760000003</v>
      </c>
      <c r="H34" s="163">
        <v>39.568428273999999</v>
      </c>
      <c r="I34" s="236">
        <v>0.132450259679469</v>
      </c>
      <c r="J34" s="235">
        <v>25.583677210000001</v>
      </c>
      <c r="K34" s="163">
        <v>25.91867963</v>
      </c>
      <c r="L34" s="163">
        <v>22.60969983</v>
      </c>
      <c r="M34" s="163">
        <v>24.846107020000002</v>
      </c>
      <c r="N34" s="163">
        <v>23.352958999999998</v>
      </c>
      <c r="O34" s="163">
        <v>23.547110350000001</v>
      </c>
      <c r="P34" s="163">
        <v>24.462224538000001</v>
      </c>
      <c r="Q34" s="236">
        <v>-3.7409279216550702</v>
      </c>
    </row>
    <row r="35" spans="1:17" x14ac:dyDescent="0.25">
      <c r="A35" s="33" t="s">
        <v>69</v>
      </c>
      <c r="B35" s="239">
        <v>98.08858171</v>
      </c>
      <c r="C35" s="165">
        <v>90.634560300000004</v>
      </c>
      <c r="D35" s="198">
        <v>99.876601899999997</v>
      </c>
      <c r="E35" s="165">
        <v>142.15438309999999</v>
      </c>
      <c r="F35" s="165">
        <v>108.54258129999999</v>
      </c>
      <c r="G35" s="165">
        <v>73.954824520000003</v>
      </c>
      <c r="H35" s="165">
        <v>107.85934166200001</v>
      </c>
      <c r="I35" s="240">
        <v>-31.434010832596201</v>
      </c>
      <c r="J35" s="239">
        <v>53.181625410000002</v>
      </c>
      <c r="K35" s="165">
        <v>59.418128109999998</v>
      </c>
      <c r="L35" s="165">
        <v>54.806088440000003</v>
      </c>
      <c r="M35" s="165">
        <v>52.763909699999999</v>
      </c>
      <c r="N35" s="165">
        <v>39.767346889999999</v>
      </c>
      <c r="O35" s="165">
        <v>28.637485860000002</v>
      </c>
      <c r="P35" s="165">
        <v>51.987419709999998</v>
      </c>
      <c r="Q35" s="240">
        <v>-44.914585067411103</v>
      </c>
    </row>
    <row r="36" spans="1:17" x14ac:dyDescent="0.25">
      <c r="A36" s="32" t="s">
        <v>70</v>
      </c>
      <c r="B36" s="237">
        <v>0.42242664870000002</v>
      </c>
      <c r="C36" s="164">
        <v>0.402824933</v>
      </c>
      <c r="D36" s="197">
        <v>0.29935673499999998</v>
      </c>
      <c r="E36" s="164">
        <v>0.50207288149999996</v>
      </c>
      <c r="F36" s="164">
        <v>0.80558424620000002</v>
      </c>
      <c r="G36" s="164">
        <v>0.70927647949999995</v>
      </c>
      <c r="H36" s="164">
        <v>0.48645308888</v>
      </c>
      <c r="I36" s="238">
        <v>45.805730442173598</v>
      </c>
      <c r="J36" s="237">
        <v>0.11295652940000001</v>
      </c>
      <c r="K36" s="164">
        <v>2.826319779E-2</v>
      </c>
      <c r="L36" s="164">
        <v>7.6778566849999993E-2</v>
      </c>
      <c r="M36" s="164">
        <v>9.0715271900000005E-2</v>
      </c>
      <c r="N36" s="164">
        <v>7.5413871399999999E-2</v>
      </c>
      <c r="O36" s="164">
        <v>9.1883163389999994E-2</v>
      </c>
      <c r="P36" s="164">
        <v>7.6825487467999998E-2</v>
      </c>
      <c r="Q36" s="238">
        <v>19.599844294215501</v>
      </c>
    </row>
    <row r="37" spans="1:17" x14ac:dyDescent="0.25">
      <c r="A37" s="19" t="s">
        <v>71</v>
      </c>
      <c r="B37" s="211">
        <v>31.83604338</v>
      </c>
      <c r="C37" s="155">
        <v>32.091937700000003</v>
      </c>
      <c r="D37" s="187">
        <v>31.611689609999999</v>
      </c>
      <c r="E37" s="155">
        <v>33.221024509999999</v>
      </c>
      <c r="F37" s="155">
        <v>32.556017130000001</v>
      </c>
      <c r="G37" s="155">
        <v>33.088933969999999</v>
      </c>
      <c r="H37" s="155">
        <v>32.263342465999997</v>
      </c>
      <c r="I37" s="212">
        <v>2.5589149818250601</v>
      </c>
      <c r="J37" s="211">
        <v>28.571538239999999</v>
      </c>
      <c r="K37" s="155">
        <v>27.984332559999999</v>
      </c>
      <c r="L37" s="155">
        <v>26.089587030000001</v>
      </c>
      <c r="M37" s="155">
        <v>26.349186029999998</v>
      </c>
      <c r="N37" s="155">
        <v>25.52085932</v>
      </c>
      <c r="O37" s="155">
        <v>25.541721129999999</v>
      </c>
      <c r="P37" s="155">
        <v>26.903100636000001</v>
      </c>
      <c r="Q37" s="212">
        <v>-5.0603070791709701</v>
      </c>
    </row>
    <row r="38" spans="1:17" x14ac:dyDescent="0.25">
      <c r="A38" s="35" t="s">
        <v>72</v>
      </c>
      <c r="B38" s="243">
        <v>66.674964979999999</v>
      </c>
      <c r="C38" s="167">
        <v>58.945447530000003</v>
      </c>
      <c r="D38" s="200">
        <v>68.564269030000006</v>
      </c>
      <c r="E38" s="167">
        <v>109.43543150000001</v>
      </c>
      <c r="F38" s="167">
        <v>76.792148389999994</v>
      </c>
      <c r="G38" s="167">
        <v>41.575167030000003</v>
      </c>
      <c r="H38" s="167">
        <v>76.082452286000006</v>
      </c>
      <c r="I38" s="244">
        <v>-45.355117006855103</v>
      </c>
      <c r="J38" s="243">
        <v>24.723043690000001</v>
      </c>
      <c r="K38" s="167">
        <v>31.462058750000001</v>
      </c>
      <c r="L38" s="167">
        <v>28.79327997</v>
      </c>
      <c r="M38" s="167">
        <v>26.505438949999998</v>
      </c>
      <c r="N38" s="167">
        <v>14.32190144</v>
      </c>
      <c r="O38" s="167">
        <v>3.1876478929999998</v>
      </c>
      <c r="P38" s="167">
        <v>25.16114456</v>
      </c>
      <c r="Q38" s="244">
        <v>-87.331069596620907</v>
      </c>
    </row>
    <row r="39" spans="1:17" x14ac:dyDescent="0.25">
      <c r="A39" s="19" t="s">
        <v>73</v>
      </c>
      <c r="B39" s="211">
        <v>0.3383881433</v>
      </c>
      <c r="C39" s="155">
        <v>0.34469881730000002</v>
      </c>
      <c r="D39" s="187">
        <v>0.25079928969999998</v>
      </c>
      <c r="E39" s="155">
        <v>0.43238764289999998</v>
      </c>
      <c r="F39" s="155">
        <v>0.62104703309999998</v>
      </c>
      <c r="G39" s="155">
        <v>0.95906805019999997</v>
      </c>
      <c r="H39" s="155">
        <v>0.39746418525999999</v>
      </c>
      <c r="I39" s="212">
        <v>141.29672201097301</v>
      </c>
      <c r="J39" s="211">
        <v>0.17242011639999999</v>
      </c>
      <c r="K39" s="155">
        <v>0.27050919820000002</v>
      </c>
      <c r="L39" s="155">
        <v>0.15585224449999999</v>
      </c>
      <c r="M39" s="155">
        <v>0.1816795521</v>
      </c>
      <c r="N39" s="155">
        <v>0.2912204498</v>
      </c>
      <c r="O39" s="155">
        <v>0.42509614270000001</v>
      </c>
      <c r="P39" s="155">
        <v>0.21433631219999999</v>
      </c>
      <c r="Q39" s="212">
        <v>98.3313692097759</v>
      </c>
    </row>
    <row r="40" spans="1:17" x14ac:dyDescent="0.25">
      <c r="A40" s="31" t="s">
        <v>74</v>
      </c>
      <c r="B40" s="235">
        <v>3.1429920249999999</v>
      </c>
      <c r="C40" s="163">
        <v>2.8519498639999998</v>
      </c>
      <c r="D40" s="188">
        <v>2.6929739279999998</v>
      </c>
      <c r="E40" s="163">
        <v>2.8188387380000002</v>
      </c>
      <c r="F40" s="163">
        <v>3.699145728</v>
      </c>
      <c r="G40" s="163">
        <v>4.5722262880000004</v>
      </c>
      <c r="H40" s="163">
        <v>3.0411800566</v>
      </c>
      <c r="I40" s="236">
        <v>50.343820586265799</v>
      </c>
      <c r="J40" s="235">
        <v>2.1117158009999999</v>
      </c>
      <c r="K40" s="163">
        <v>1.735288084</v>
      </c>
      <c r="L40" s="163">
        <v>1.5440560210000001</v>
      </c>
      <c r="M40" s="163">
        <v>1.5746029669999999</v>
      </c>
      <c r="N40" s="163">
        <v>1.820161047</v>
      </c>
      <c r="O40" s="163">
        <v>2.327170373</v>
      </c>
      <c r="P40" s="163">
        <v>1.757164784</v>
      </c>
      <c r="Q40" s="236">
        <v>32.438937667669499</v>
      </c>
    </row>
    <row r="41" spans="1:17" x14ac:dyDescent="0.25">
      <c r="A41" s="33" t="s">
        <v>75</v>
      </c>
      <c r="B41" s="239">
        <v>63.870361090000003</v>
      </c>
      <c r="C41" s="165">
        <v>56.438196490000003</v>
      </c>
      <c r="D41" s="198">
        <v>66.122094390000001</v>
      </c>
      <c r="E41" s="165">
        <v>107.0489804</v>
      </c>
      <c r="F41" s="165">
        <v>73.714049700000004</v>
      </c>
      <c r="G41" s="165">
        <v>37.9620088</v>
      </c>
      <c r="H41" s="165">
        <v>73.438736414000005</v>
      </c>
      <c r="I41" s="240">
        <v>-48.307922148884998</v>
      </c>
      <c r="J41" s="239">
        <v>22.78374801</v>
      </c>
      <c r="K41" s="165">
        <v>29.997279859999999</v>
      </c>
      <c r="L41" s="165">
        <v>27.4050762</v>
      </c>
      <c r="M41" s="165">
        <v>25.11251553</v>
      </c>
      <c r="N41" s="165">
        <v>12.79296085</v>
      </c>
      <c r="O41" s="165">
        <v>1.2855736630000001</v>
      </c>
      <c r="P41" s="165">
        <v>23.61831609</v>
      </c>
      <c r="Q41" s="240">
        <v>-94.556878406990606</v>
      </c>
    </row>
    <row r="42" spans="1:17" ht="22.5" x14ac:dyDescent="0.25">
      <c r="A42" s="36" t="s">
        <v>76</v>
      </c>
      <c r="B42" s="245">
        <v>5.4278164799999997</v>
      </c>
      <c r="C42" s="168">
        <v>4.999505847</v>
      </c>
      <c r="D42" s="201">
        <v>6.2989528650000004</v>
      </c>
      <c r="E42" s="168">
        <v>7.3367160650000001</v>
      </c>
      <c r="F42" s="168">
        <v>9.3026866370000008</v>
      </c>
      <c r="G42" s="168">
        <v>6.8619006479999998</v>
      </c>
      <c r="H42" s="168">
        <v>6.6731355788000002</v>
      </c>
      <c r="I42" s="246">
        <v>2.8287312159472799</v>
      </c>
      <c r="J42" s="245">
        <v>5.9779624580000004</v>
      </c>
      <c r="K42" s="168">
        <v>4.9548218049999999</v>
      </c>
      <c r="L42" s="168">
        <v>6.6010747460000001</v>
      </c>
      <c r="M42" s="168">
        <v>5.1199160519999998</v>
      </c>
      <c r="N42" s="168">
        <v>6.4117827360000001</v>
      </c>
      <c r="O42" s="168">
        <v>5.0153090330000003</v>
      </c>
      <c r="P42" s="168">
        <v>5.8131115594000002</v>
      </c>
      <c r="Q42" s="246">
        <v>-13.724190878634101</v>
      </c>
    </row>
    <row r="43" spans="1:17" x14ac:dyDescent="0.25">
      <c r="A43" s="33" t="s">
        <v>77</v>
      </c>
      <c r="B43" s="239">
        <v>69.298138420000001</v>
      </c>
      <c r="C43" s="165">
        <v>61.437659089999997</v>
      </c>
      <c r="D43" s="198">
        <v>72.421037810000001</v>
      </c>
      <c r="E43" s="165">
        <v>114.38566</v>
      </c>
      <c r="F43" s="165">
        <v>83.016701060000003</v>
      </c>
      <c r="G43" s="165">
        <v>44.823923620000002</v>
      </c>
      <c r="H43" s="165">
        <v>80.111839275999998</v>
      </c>
      <c r="I43" s="240">
        <v>-44.0483154236749</v>
      </c>
      <c r="J43" s="239">
        <v>28.76170093</v>
      </c>
      <c r="K43" s="165">
        <v>34.952098530000001</v>
      </c>
      <c r="L43" s="165">
        <v>34.00614066</v>
      </c>
      <c r="M43" s="165">
        <v>30.232440780000001</v>
      </c>
      <c r="N43" s="165">
        <v>19.204746350000001</v>
      </c>
      <c r="O43" s="165">
        <v>6.3008704870000001</v>
      </c>
      <c r="P43" s="165">
        <v>29.431425449999999</v>
      </c>
      <c r="Q43" s="240">
        <v>-78.591351282987205</v>
      </c>
    </row>
    <row r="44" spans="1:17" x14ac:dyDescent="0.25">
      <c r="A44" s="37" t="s">
        <v>11</v>
      </c>
      <c r="B44" s="247">
        <v>50.098382569999998</v>
      </c>
      <c r="C44" s="169">
        <v>44.144118519999999</v>
      </c>
      <c r="D44" s="202">
        <v>52.54768447</v>
      </c>
      <c r="E44" s="169">
        <v>84.233826289999996</v>
      </c>
      <c r="F44" s="169">
        <v>58.333506010000001</v>
      </c>
      <c r="G44" s="169">
        <v>29.675946369999998</v>
      </c>
      <c r="H44" s="169">
        <v>57.871503572000002</v>
      </c>
      <c r="I44" s="248">
        <v>-48.720968804484102</v>
      </c>
      <c r="J44" s="247">
        <v>18.878818039999999</v>
      </c>
      <c r="K44" s="169">
        <v>24.675103409999998</v>
      </c>
      <c r="L44" s="169">
        <v>22.49119962</v>
      </c>
      <c r="M44" s="169">
        <v>20.607206139999999</v>
      </c>
      <c r="N44" s="169">
        <v>10.41746556</v>
      </c>
      <c r="O44" s="169">
        <v>0.99038644539999998</v>
      </c>
      <c r="P44" s="169">
        <v>19.413958554000001</v>
      </c>
      <c r="Q44" s="248">
        <v>-94.898585764231299</v>
      </c>
    </row>
    <row r="45" spans="1:17" x14ac:dyDescent="0.25">
      <c r="A45" s="19" t="s">
        <v>12</v>
      </c>
      <c r="B45" s="211">
        <v>39.718476469999999</v>
      </c>
      <c r="C45" s="155">
        <v>35.888322160000001</v>
      </c>
      <c r="D45" s="187">
        <v>43.472996010000003</v>
      </c>
      <c r="E45" s="155">
        <v>74.062889459999994</v>
      </c>
      <c r="F45" s="155">
        <v>47.383836889999998</v>
      </c>
      <c r="G45" s="155">
        <v>18.990378880000002</v>
      </c>
      <c r="H45" s="155">
        <v>48.105304197999999</v>
      </c>
      <c r="I45" s="212">
        <v>-60.523316094549202</v>
      </c>
      <c r="J45" s="211">
        <v>18.766451709999998</v>
      </c>
      <c r="K45" s="155">
        <v>22.539685609999999</v>
      </c>
      <c r="L45" s="155">
        <v>22.253798799999998</v>
      </c>
      <c r="M45" s="155">
        <v>17.963424249999999</v>
      </c>
      <c r="N45" s="155">
        <v>11.172561809999999</v>
      </c>
      <c r="O45" s="155">
        <v>1.5272342329999999</v>
      </c>
      <c r="P45" s="155">
        <v>18.539184435999999</v>
      </c>
      <c r="Q45" s="212">
        <v>-91.762128273375595</v>
      </c>
    </row>
    <row r="46" spans="1:17" x14ac:dyDescent="0.25">
      <c r="A46" s="20" t="s">
        <v>78</v>
      </c>
      <c r="B46" s="209"/>
      <c r="C46" s="154"/>
      <c r="D46" s="186"/>
      <c r="E46" s="154"/>
      <c r="F46" s="154"/>
      <c r="G46" s="154"/>
      <c r="H46" s="154"/>
      <c r="I46" s="210"/>
      <c r="J46" s="209"/>
      <c r="K46" s="154"/>
      <c r="L46" s="154"/>
      <c r="M46" s="154"/>
      <c r="N46" s="154"/>
      <c r="O46" s="154"/>
      <c r="P46" s="154"/>
      <c r="Q46" s="210"/>
    </row>
    <row r="47" spans="1:17" x14ac:dyDescent="0.25">
      <c r="A47" s="38" t="s">
        <v>13</v>
      </c>
      <c r="B47" s="249">
        <v>215.11957179999999</v>
      </c>
      <c r="C47" s="170">
        <v>208.54821989999999</v>
      </c>
      <c r="D47" s="203">
        <v>208.5733994</v>
      </c>
      <c r="E47" s="170">
        <v>231.5307019</v>
      </c>
      <c r="F47" s="170">
        <v>235.34718319999999</v>
      </c>
      <c r="G47" s="170">
        <v>225.5143534</v>
      </c>
      <c r="H47" s="170">
        <v>219.82381523999999</v>
      </c>
      <c r="I47" s="250">
        <v>2.5886813736660801</v>
      </c>
      <c r="J47" s="249">
        <v>163.76381979999999</v>
      </c>
      <c r="K47" s="170">
        <v>166.49266449999999</v>
      </c>
      <c r="L47" s="170">
        <v>160.04159110000001</v>
      </c>
      <c r="M47" s="170">
        <v>163.97548399999999</v>
      </c>
      <c r="N47" s="170">
        <v>159.54348060000001</v>
      </c>
      <c r="O47" s="170">
        <v>157.3620071</v>
      </c>
      <c r="P47" s="170">
        <v>162.763408</v>
      </c>
      <c r="Q47" s="250">
        <v>-3.3185597219738701</v>
      </c>
    </row>
    <row r="48" spans="1:17" x14ac:dyDescent="0.25">
      <c r="A48" s="39" t="s">
        <v>79</v>
      </c>
      <c r="B48" s="251">
        <v>3.1429920249999999</v>
      </c>
      <c r="C48" s="171">
        <v>2.8519498639999998</v>
      </c>
      <c r="D48" s="199">
        <v>2.6929739279999998</v>
      </c>
      <c r="E48" s="171">
        <v>2.8188387380000002</v>
      </c>
      <c r="F48" s="171">
        <v>3.699145728</v>
      </c>
      <c r="G48" s="171">
        <v>4.5722262880000004</v>
      </c>
      <c r="H48" s="171">
        <v>3.0411800566</v>
      </c>
      <c r="I48" s="252">
        <v>50.343820586265799</v>
      </c>
      <c r="J48" s="251">
        <v>2.1117158009999999</v>
      </c>
      <c r="K48" s="171">
        <v>1.735288084</v>
      </c>
      <c r="L48" s="171">
        <v>1.5440560210000001</v>
      </c>
      <c r="M48" s="171">
        <v>1.5746029669999999</v>
      </c>
      <c r="N48" s="171">
        <v>1.820161047</v>
      </c>
      <c r="O48" s="171">
        <v>2.327170373</v>
      </c>
      <c r="P48" s="171">
        <v>1.757164784</v>
      </c>
      <c r="Q48" s="252">
        <v>32.438937667669499</v>
      </c>
    </row>
    <row r="49" spans="1:22" x14ac:dyDescent="0.25">
      <c r="A49" s="40" t="s">
        <v>14</v>
      </c>
      <c r="B49" s="231">
        <v>16.295388580000001</v>
      </c>
      <c r="C49" s="172">
        <v>15.06113072</v>
      </c>
      <c r="D49" s="195">
        <v>14.3028523</v>
      </c>
      <c r="E49" s="172">
        <v>14.123371629999999</v>
      </c>
      <c r="F49" s="172">
        <v>15.441382969999999</v>
      </c>
      <c r="G49" s="172">
        <v>15.84286191</v>
      </c>
      <c r="H49" s="172">
        <v>15.04482524</v>
      </c>
      <c r="I49" s="232">
        <v>5.3043930871210296</v>
      </c>
      <c r="J49" s="231">
        <v>9.3726131460000008</v>
      </c>
      <c r="K49" s="172">
        <v>9.7127392100000005</v>
      </c>
      <c r="L49" s="172">
        <v>9.1495291089999995</v>
      </c>
      <c r="M49" s="172">
        <v>8.2721197160000006</v>
      </c>
      <c r="N49" s="172">
        <v>7.9034373430000002</v>
      </c>
      <c r="O49" s="172">
        <v>7.9391971330000004</v>
      </c>
      <c r="P49" s="172">
        <v>8.8820877048</v>
      </c>
      <c r="Q49" s="232">
        <v>-10.6156413124636</v>
      </c>
    </row>
    <row r="50" spans="1:22" x14ac:dyDescent="0.25">
      <c r="A50" s="20" t="s">
        <v>80</v>
      </c>
      <c r="B50" s="209"/>
      <c r="C50" s="154"/>
      <c r="D50" s="186"/>
      <c r="E50" s="154"/>
      <c r="F50" s="154"/>
      <c r="G50" s="154"/>
      <c r="H50" s="154"/>
      <c r="I50" s="210"/>
      <c r="J50" s="209"/>
      <c r="K50" s="154"/>
      <c r="L50" s="154"/>
      <c r="M50" s="154"/>
      <c r="N50" s="154"/>
      <c r="O50" s="154"/>
      <c r="P50" s="154"/>
      <c r="Q50" s="210"/>
    </row>
    <row r="51" spans="1:22" x14ac:dyDescent="0.25">
      <c r="A51" s="41" t="s">
        <v>81</v>
      </c>
      <c r="B51" s="253">
        <v>5.7536374390000002</v>
      </c>
      <c r="C51" s="173">
        <v>9.09778837</v>
      </c>
      <c r="D51" s="204">
        <v>18.541838569999999</v>
      </c>
      <c r="E51" s="173">
        <v>8.5730874900000007</v>
      </c>
      <c r="F51" s="173">
        <v>10.51749313</v>
      </c>
      <c r="G51" s="173">
        <v>10.43991767</v>
      </c>
      <c r="H51" s="173">
        <v>10.4967689998</v>
      </c>
      <c r="I51" s="254">
        <v>-0.54160789668784803</v>
      </c>
      <c r="J51" s="253">
        <v>6.7895352820000001</v>
      </c>
      <c r="K51" s="173">
        <v>8.5677724099999999</v>
      </c>
      <c r="L51" s="173">
        <v>12.456524480000001</v>
      </c>
      <c r="M51" s="173">
        <v>9.8016714740000008</v>
      </c>
      <c r="N51" s="173">
        <v>11.55057223</v>
      </c>
      <c r="O51" s="173">
        <v>14.265983970000001</v>
      </c>
      <c r="P51" s="173">
        <v>9.8332151751999994</v>
      </c>
      <c r="Q51" s="254">
        <v>45.079546372378097</v>
      </c>
    </row>
    <row r="52" spans="1:22" x14ac:dyDescent="0.25">
      <c r="A52" s="42" t="s">
        <v>82</v>
      </c>
      <c r="B52" s="255">
        <v>2.7437532130000002</v>
      </c>
      <c r="C52" s="256">
        <v>2.5302031330000001</v>
      </c>
      <c r="D52" s="287">
        <v>2.432728301</v>
      </c>
      <c r="E52" s="256">
        <v>2.588786941</v>
      </c>
      <c r="F52" s="256">
        <v>3.5139434249999999</v>
      </c>
      <c r="G52" s="256">
        <v>3.774586781</v>
      </c>
      <c r="H52" s="256">
        <v>2.7618830025999999</v>
      </c>
      <c r="I52" s="257">
        <v>36.667149819404202</v>
      </c>
      <c r="J52" s="255">
        <v>2.1766041349999998</v>
      </c>
      <c r="K52" s="256">
        <v>2.0925377539999999</v>
      </c>
      <c r="L52" s="256">
        <v>2.3062802480000002</v>
      </c>
      <c r="M52" s="256">
        <v>2.3612605059999998</v>
      </c>
      <c r="N52" s="256">
        <v>3.9247208900000001</v>
      </c>
      <c r="O52" s="256">
        <v>4.2420235809999998</v>
      </c>
      <c r="P52" s="256">
        <v>2.5722807066</v>
      </c>
      <c r="Q52" s="257">
        <v>64.912933884538603</v>
      </c>
    </row>
    <row r="53" spans="1:22" x14ac:dyDescent="0.25">
      <c r="A53"/>
      <c r="B53"/>
      <c r="C53"/>
      <c r="D53"/>
      <c r="E53"/>
      <c r="F53"/>
      <c r="G53"/>
      <c r="H53"/>
      <c r="I53"/>
      <c r="J53"/>
      <c r="K53"/>
      <c r="L53"/>
      <c r="M53"/>
      <c r="N53"/>
      <c r="O53"/>
      <c r="P53"/>
      <c r="Q53"/>
      <c r="R53"/>
      <c r="S53"/>
      <c r="T53"/>
      <c r="U53"/>
      <c r="V53"/>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9"/>
  <sheetViews>
    <sheetView workbookViewId="0">
      <selection activeCell="A13" sqref="A13:XFD13"/>
    </sheetView>
  </sheetViews>
  <sheetFormatPr baseColWidth="10" defaultColWidth="71.28515625" defaultRowHeight="15" x14ac:dyDescent="0.25"/>
  <cols>
    <col min="1" max="1" width="44.7109375" customWidth="1"/>
    <col min="2" max="3" width="8.140625" bestFit="1" customWidth="1"/>
    <col min="4" max="4" width="8.7109375" bestFit="1" customWidth="1"/>
    <col min="5" max="7" width="8.140625" bestFit="1" customWidth="1"/>
    <col min="8" max="8" width="10.5703125" bestFit="1" customWidth="1"/>
    <col min="9" max="9" width="16.85546875" bestFit="1" customWidth="1"/>
    <col min="10" max="15" width="7.28515625" bestFit="1" customWidth="1"/>
    <col min="16" max="16" width="10.5703125" bestFit="1" customWidth="1"/>
    <col min="17" max="17" width="16.85546875" bestFit="1" customWidth="1"/>
  </cols>
  <sheetData>
    <row r="1" spans="1:17" x14ac:dyDescent="0.25">
      <c r="A1" s="148" t="s">
        <v>94</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17" t="s">
        <v>0</v>
      </c>
      <c r="B3" s="205">
        <v>1435</v>
      </c>
      <c r="C3" s="152">
        <v>1399</v>
      </c>
      <c r="D3" s="184">
        <v>1444</v>
      </c>
      <c r="E3" s="152">
        <v>1339</v>
      </c>
      <c r="F3" s="152">
        <v>1307</v>
      </c>
      <c r="G3" s="152">
        <v>1277</v>
      </c>
      <c r="H3" s="152">
        <v>1384.8</v>
      </c>
      <c r="I3" s="206">
        <v>-7.7845176198728998</v>
      </c>
      <c r="J3" s="205">
        <v>130</v>
      </c>
      <c r="K3" s="152">
        <v>133</v>
      </c>
      <c r="L3" s="152">
        <v>138</v>
      </c>
      <c r="M3" s="152">
        <v>135</v>
      </c>
      <c r="N3" s="152">
        <v>126</v>
      </c>
      <c r="O3" s="152">
        <v>115</v>
      </c>
      <c r="P3" s="152">
        <v>132.4</v>
      </c>
      <c r="Q3" s="206">
        <v>-13.1419939577039</v>
      </c>
    </row>
    <row r="4" spans="1:17" x14ac:dyDescent="0.25">
      <c r="A4" s="18" t="s">
        <v>1</v>
      </c>
      <c r="B4" s="207">
        <v>77359.308770000003</v>
      </c>
      <c r="C4" s="153">
        <v>78391.166429999997</v>
      </c>
      <c r="D4" s="185">
        <v>81494</v>
      </c>
      <c r="E4" s="153">
        <v>70157</v>
      </c>
      <c r="F4" s="153">
        <v>70157</v>
      </c>
      <c r="G4" s="153">
        <v>70157</v>
      </c>
      <c r="H4" s="153">
        <v>75511.695040000006</v>
      </c>
      <c r="I4" s="208">
        <v>-7.0912128739310099</v>
      </c>
      <c r="J4" s="207">
        <v>8781.8035949999994</v>
      </c>
      <c r="K4" s="153">
        <v>8713.3206520000003</v>
      </c>
      <c r="L4" s="153">
        <v>8821.8726220000008</v>
      </c>
      <c r="M4" s="153">
        <v>6897.5630730000003</v>
      </c>
      <c r="N4" s="153">
        <v>6888.2803270000004</v>
      </c>
      <c r="O4" s="153">
        <v>6896.0065729999997</v>
      </c>
      <c r="P4" s="153">
        <v>8020.5680537999997</v>
      </c>
      <c r="Q4" s="208">
        <v>-14.020970500552099</v>
      </c>
    </row>
    <row r="5" spans="1:17" x14ac:dyDescent="0.25">
      <c r="A5" s="20" t="s">
        <v>50</v>
      </c>
      <c r="B5" s="209"/>
      <c r="C5" s="154"/>
      <c r="D5" s="186"/>
      <c r="E5" s="154"/>
      <c r="F5" s="154"/>
      <c r="G5" s="154"/>
      <c r="H5" s="154"/>
      <c r="I5" s="210"/>
      <c r="J5" s="209"/>
      <c r="K5" s="154"/>
      <c r="L5" s="154"/>
      <c r="M5" s="154"/>
      <c r="N5" s="154"/>
      <c r="O5" s="154"/>
      <c r="P5" s="154"/>
      <c r="Q5" s="210"/>
    </row>
    <row r="6" spans="1:17" x14ac:dyDescent="0.25">
      <c r="A6" s="19" t="s">
        <v>2</v>
      </c>
      <c r="B6" s="211">
        <v>125.1854441</v>
      </c>
      <c r="C6" s="155">
        <v>125.81408209999999</v>
      </c>
      <c r="D6" s="187">
        <v>124.80332110000001</v>
      </c>
      <c r="E6" s="155">
        <v>128.66815700000001</v>
      </c>
      <c r="F6" s="155">
        <v>131.53972010000001</v>
      </c>
      <c r="G6" s="155">
        <v>133.81829260000001</v>
      </c>
      <c r="H6" s="155">
        <v>127.20214488000001</v>
      </c>
      <c r="I6" s="212">
        <v>5.2012862882473803</v>
      </c>
      <c r="J6" s="211">
        <v>95.106198379999995</v>
      </c>
      <c r="K6" s="155">
        <v>98.359756349999998</v>
      </c>
      <c r="L6" s="155">
        <v>102.3734683</v>
      </c>
      <c r="M6" s="155">
        <v>113.6847949</v>
      </c>
      <c r="N6" s="155">
        <v>114.7302901</v>
      </c>
      <c r="O6" s="155">
        <v>120.88900599999999</v>
      </c>
      <c r="P6" s="155">
        <v>104.85090160599999</v>
      </c>
      <c r="Q6" s="212">
        <v>15.296105372814701</v>
      </c>
    </row>
    <row r="7" spans="1:17" x14ac:dyDescent="0.25">
      <c r="A7" s="21" t="s">
        <v>51</v>
      </c>
      <c r="B7" s="213">
        <v>109.6862029</v>
      </c>
      <c r="C7" s="156">
        <v>110.4110338</v>
      </c>
      <c r="D7" s="188">
        <v>108.8755396</v>
      </c>
      <c r="E7" s="156">
        <v>115.39904319999999</v>
      </c>
      <c r="F7" s="156">
        <v>118.96584559999999</v>
      </c>
      <c r="G7" s="156">
        <v>120.8666245</v>
      </c>
      <c r="H7" s="156">
        <v>112.66753301999999</v>
      </c>
      <c r="I7" s="214">
        <v>7.2772441716146901</v>
      </c>
      <c r="J7" s="213">
        <v>75.381709270000002</v>
      </c>
      <c r="K7" s="156">
        <v>79.227644870000006</v>
      </c>
      <c r="L7" s="156">
        <v>80.050077729999998</v>
      </c>
      <c r="M7" s="156">
        <v>94.028326579999998</v>
      </c>
      <c r="N7" s="156">
        <v>96.397641739999997</v>
      </c>
      <c r="O7" s="156">
        <v>103.1421697</v>
      </c>
      <c r="P7" s="156">
        <v>85.017080038000003</v>
      </c>
      <c r="Q7" s="214">
        <v>21.319350951477801</v>
      </c>
    </row>
    <row r="8" spans="1:17" x14ac:dyDescent="0.25">
      <c r="A8" s="22" t="s">
        <v>52</v>
      </c>
      <c r="B8" s="215">
        <v>10.354309860000001</v>
      </c>
      <c r="C8" s="157">
        <v>10.01134877</v>
      </c>
      <c r="D8" s="189">
        <v>10.01668188</v>
      </c>
      <c r="E8" s="157">
        <v>8.2833868440000007</v>
      </c>
      <c r="F8" s="157">
        <v>8.5380768640000007</v>
      </c>
      <c r="G8" s="157">
        <v>8.3993637959999994</v>
      </c>
      <c r="H8" s="157">
        <v>9.4407608435999997</v>
      </c>
      <c r="I8" s="216">
        <v>-11.0308593221697</v>
      </c>
      <c r="J8" s="215">
        <v>3.1801334809999999</v>
      </c>
      <c r="K8" s="157">
        <v>3.0588298620000001</v>
      </c>
      <c r="L8" s="157">
        <v>4.3890066240000003</v>
      </c>
      <c r="M8" s="157">
        <v>2.4029039390000002</v>
      </c>
      <c r="N8" s="157">
        <v>2.8852268090000002</v>
      </c>
      <c r="O8" s="157">
        <v>2.3730732419999998</v>
      </c>
      <c r="P8" s="157">
        <v>3.1832201429999998</v>
      </c>
      <c r="Q8" s="216">
        <v>-25.450545818564802</v>
      </c>
    </row>
    <row r="9" spans="1:17" x14ac:dyDescent="0.25">
      <c r="A9" s="23" t="s">
        <v>53</v>
      </c>
      <c r="B9" s="217">
        <v>1.5430765710000001</v>
      </c>
      <c r="C9" s="149">
        <v>1.55647924</v>
      </c>
      <c r="D9" s="190">
        <v>1.5227143320000001</v>
      </c>
      <c r="E9" s="149">
        <v>1.540375335</v>
      </c>
      <c r="F9" s="149">
        <v>1.5433036899999999</v>
      </c>
      <c r="G9" s="149">
        <v>1.541495294</v>
      </c>
      <c r="H9" s="149">
        <v>1.5411898336000001</v>
      </c>
      <c r="I9" s="218">
        <v>1.9819777767829502E-2</v>
      </c>
      <c r="J9" s="217">
        <v>1.333175937</v>
      </c>
      <c r="K9" s="149">
        <v>1.304133848</v>
      </c>
      <c r="L9" s="149">
        <v>1.3068031250000001</v>
      </c>
      <c r="M9" s="149">
        <v>1.43938538</v>
      </c>
      <c r="N9" s="149">
        <v>1.3920476129999999</v>
      </c>
      <c r="O9" s="149">
        <v>1.3434936799999999</v>
      </c>
      <c r="P9" s="149">
        <v>1.3551091806</v>
      </c>
      <c r="Q9" s="218">
        <v>-0.85716344972713299</v>
      </c>
    </row>
    <row r="10" spans="1:17" x14ac:dyDescent="0.25">
      <c r="A10" s="24" t="s">
        <v>54</v>
      </c>
      <c r="B10" s="219">
        <v>1.2469872580000001</v>
      </c>
      <c r="C10" s="150">
        <v>1.237675562</v>
      </c>
      <c r="D10" s="191">
        <v>1.2242978680000001</v>
      </c>
      <c r="E10" s="150">
        <v>1.2154807439999999</v>
      </c>
      <c r="F10" s="150">
        <v>1.214508044</v>
      </c>
      <c r="G10" s="150">
        <v>1.2175853350000001</v>
      </c>
      <c r="H10" s="150">
        <v>1.2277898951999999</v>
      </c>
      <c r="I10" s="220">
        <v>-0.83113244700043398</v>
      </c>
      <c r="J10" s="219">
        <v>1.1997540090000001</v>
      </c>
      <c r="K10" s="150">
        <v>1.193819556</v>
      </c>
      <c r="L10" s="150">
        <v>1.1366567649999999</v>
      </c>
      <c r="M10" s="150">
        <v>1.1397223949999999</v>
      </c>
      <c r="N10" s="150">
        <v>1.152815809</v>
      </c>
      <c r="O10" s="150">
        <v>1.1056527759999999</v>
      </c>
      <c r="P10" s="150">
        <v>1.1645537068</v>
      </c>
      <c r="Q10" s="220">
        <v>-5.0578114565321401</v>
      </c>
    </row>
    <row r="11" spans="1:17" x14ac:dyDescent="0.25">
      <c r="A11" s="25" t="s">
        <v>55</v>
      </c>
      <c r="B11" s="221">
        <v>0.29579487640000002</v>
      </c>
      <c r="C11" s="151">
        <v>0.31852224159999998</v>
      </c>
      <c r="D11" s="192">
        <v>0.29812062779999998</v>
      </c>
      <c r="E11" s="151">
        <v>0.32465005879999997</v>
      </c>
      <c r="F11" s="151">
        <v>0.32846546049999997</v>
      </c>
      <c r="G11" s="151">
        <v>0.32388472759999998</v>
      </c>
      <c r="H11" s="151">
        <v>0.31311065302000002</v>
      </c>
      <c r="I11" s="222">
        <v>3.4409798823778202</v>
      </c>
      <c r="J11" s="221">
        <v>0.1332259895</v>
      </c>
      <c r="K11" s="151">
        <v>0.11015970930000001</v>
      </c>
      <c r="L11" s="151">
        <v>0.1700730443</v>
      </c>
      <c r="M11" s="151">
        <v>0.29925383519999998</v>
      </c>
      <c r="N11" s="151">
        <v>0.23889451710000001</v>
      </c>
      <c r="O11" s="151">
        <v>0.2378465162</v>
      </c>
      <c r="P11" s="151">
        <v>0.19032141908</v>
      </c>
      <c r="Q11" s="222">
        <v>24.9709661422939</v>
      </c>
    </row>
    <row r="12" spans="1:17" x14ac:dyDescent="0.25">
      <c r="A12" s="20" t="s">
        <v>56</v>
      </c>
      <c r="B12" s="209"/>
      <c r="C12" s="154"/>
      <c r="D12" s="186"/>
      <c r="E12" s="154"/>
      <c r="F12" s="154"/>
      <c r="G12" s="154"/>
      <c r="H12" s="154"/>
      <c r="I12" s="210"/>
      <c r="J12" s="209"/>
      <c r="K12" s="154"/>
      <c r="L12" s="154"/>
      <c r="M12" s="154"/>
      <c r="N12" s="154"/>
      <c r="O12" s="154"/>
      <c r="P12" s="154"/>
      <c r="Q12" s="210"/>
    </row>
    <row r="13" spans="1:17" x14ac:dyDescent="0.25">
      <c r="A13" s="26"/>
      <c r="B13" s="223"/>
      <c r="C13" s="158"/>
      <c r="D13" s="161"/>
      <c r="E13" s="158"/>
      <c r="F13" s="158"/>
      <c r="G13" s="158"/>
      <c r="H13" s="158"/>
      <c r="I13" s="224"/>
      <c r="J13" s="223"/>
      <c r="K13" s="158"/>
      <c r="L13" s="158"/>
      <c r="M13" s="158"/>
      <c r="N13" s="158"/>
      <c r="O13" s="158"/>
      <c r="P13" s="158"/>
      <c r="Q13" s="224"/>
    </row>
    <row r="14" spans="1:17" x14ac:dyDescent="0.25">
      <c r="A14" s="27" t="s">
        <v>3</v>
      </c>
      <c r="B14" s="225">
        <v>78.098040370000007</v>
      </c>
      <c r="C14" s="159">
        <v>68.545026849999999</v>
      </c>
      <c r="D14" s="193">
        <v>111.4399076</v>
      </c>
      <c r="E14" s="159">
        <v>136.0674941</v>
      </c>
      <c r="F14" s="159">
        <v>77.610815099999996</v>
      </c>
      <c r="G14" s="159">
        <v>65.123492450000001</v>
      </c>
      <c r="H14" s="159">
        <v>94.352256804000007</v>
      </c>
      <c r="I14" s="226">
        <v>-30.978341529993902</v>
      </c>
      <c r="J14" s="225">
        <v>49.46829451</v>
      </c>
      <c r="K14" s="159">
        <v>34.574809039999998</v>
      </c>
      <c r="L14" s="159">
        <v>68.691901810000005</v>
      </c>
      <c r="M14" s="159">
        <v>73.162392240000003</v>
      </c>
      <c r="N14" s="159">
        <v>44.006354010000003</v>
      </c>
      <c r="O14" s="159">
        <v>35.172228220000001</v>
      </c>
      <c r="P14" s="159">
        <v>53.980750321999999</v>
      </c>
      <c r="Q14" s="226">
        <v>-34.843017167796802</v>
      </c>
    </row>
    <row r="15" spans="1:17" x14ac:dyDescent="0.25">
      <c r="A15" s="26" t="s">
        <v>57</v>
      </c>
      <c r="B15" s="223">
        <v>39.523911140000003</v>
      </c>
      <c r="C15" s="158">
        <v>37.431640059999999</v>
      </c>
      <c r="D15" s="161">
        <v>38.919846819999997</v>
      </c>
      <c r="E15" s="158">
        <v>55.231376179999998</v>
      </c>
      <c r="F15" s="158">
        <v>62.041494640000003</v>
      </c>
      <c r="G15" s="158">
        <v>46.413076959999998</v>
      </c>
      <c r="H15" s="158">
        <v>46.629653767999997</v>
      </c>
      <c r="I15" s="224">
        <v>-0.46446154002676099</v>
      </c>
      <c r="J15" s="223">
        <v>24.341615440000002</v>
      </c>
      <c r="K15" s="158">
        <v>21.703363190000001</v>
      </c>
      <c r="L15" s="158">
        <v>13.00845649</v>
      </c>
      <c r="M15" s="158">
        <v>28.260317740000001</v>
      </c>
      <c r="N15" s="158">
        <v>37.369886469999997</v>
      </c>
      <c r="O15" s="158">
        <v>22.2200235</v>
      </c>
      <c r="P15" s="158">
        <v>24.936727865999998</v>
      </c>
      <c r="Q15" s="224">
        <v>-10.8943899159444</v>
      </c>
    </row>
    <row r="16" spans="1:17" x14ac:dyDescent="0.25">
      <c r="A16" s="28" t="s">
        <v>58</v>
      </c>
      <c r="B16" s="227">
        <v>38.574129229999997</v>
      </c>
      <c r="C16" s="160">
        <v>31.11338679</v>
      </c>
      <c r="D16" s="194">
        <v>72.520060819999998</v>
      </c>
      <c r="E16" s="160">
        <v>80.836117970000004</v>
      </c>
      <c r="F16" s="160">
        <v>15.56932046</v>
      </c>
      <c r="G16" s="160">
        <v>18.710415489999999</v>
      </c>
      <c r="H16" s="160">
        <v>47.722603053999997</v>
      </c>
      <c r="I16" s="228">
        <v>-60.793388682447997</v>
      </c>
      <c r="J16" s="227">
        <v>25.126679070000002</v>
      </c>
      <c r="K16" s="160">
        <v>12.87144584</v>
      </c>
      <c r="L16" s="160">
        <v>55.683445319999997</v>
      </c>
      <c r="M16" s="160">
        <v>44.902074499999998</v>
      </c>
      <c r="N16" s="160">
        <v>6.6364675359999996</v>
      </c>
      <c r="O16" s="160">
        <v>12.952204719999999</v>
      </c>
      <c r="P16" s="160">
        <v>29.0440224532</v>
      </c>
      <c r="Q16" s="228">
        <v>-55.404921130086301</v>
      </c>
    </row>
    <row r="17" spans="1:17" x14ac:dyDescent="0.25">
      <c r="A17" s="26" t="s">
        <v>4</v>
      </c>
      <c r="B17" s="223">
        <v>250.1833762</v>
      </c>
      <c r="C17" s="158">
        <v>244.67908700000001</v>
      </c>
      <c r="D17" s="161">
        <v>252.4834966</v>
      </c>
      <c r="E17" s="158">
        <v>271.00708520000001</v>
      </c>
      <c r="F17" s="158">
        <v>277.91746460000002</v>
      </c>
      <c r="G17" s="158">
        <v>269.98727170000001</v>
      </c>
      <c r="H17" s="158">
        <v>259.25410191999998</v>
      </c>
      <c r="I17" s="224">
        <v>4.14001927086656</v>
      </c>
      <c r="J17" s="223">
        <v>177.5793706</v>
      </c>
      <c r="K17" s="158">
        <v>174.7846505</v>
      </c>
      <c r="L17" s="158">
        <v>191.1843365</v>
      </c>
      <c r="M17" s="158">
        <v>219.66691660000001</v>
      </c>
      <c r="N17" s="158">
        <v>200.42512489999999</v>
      </c>
      <c r="O17" s="158">
        <v>193.5682042</v>
      </c>
      <c r="P17" s="158">
        <v>192.72807982</v>
      </c>
      <c r="Q17" s="224">
        <v>0.43591176790877201</v>
      </c>
    </row>
    <row r="18" spans="1:17" x14ac:dyDescent="0.25">
      <c r="A18" s="27" t="s">
        <v>5</v>
      </c>
      <c r="B18" s="225">
        <v>192.20001540000001</v>
      </c>
      <c r="C18" s="159">
        <v>188.1247564</v>
      </c>
      <c r="D18" s="193">
        <v>224.90425189999999</v>
      </c>
      <c r="E18" s="159">
        <v>280.74456149999997</v>
      </c>
      <c r="F18" s="159">
        <v>254.35911440000001</v>
      </c>
      <c r="G18" s="159">
        <v>238.4652365</v>
      </c>
      <c r="H18" s="159">
        <v>228.06653992</v>
      </c>
      <c r="I18" s="226">
        <v>4.5595011805096899</v>
      </c>
      <c r="J18" s="225">
        <v>138.72568079999999</v>
      </c>
      <c r="K18" s="159">
        <v>135.84671729999999</v>
      </c>
      <c r="L18" s="159">
        <v>175.5815394</v>
      </c>
      <c r="M18" s="159">
        <v>213.07756180000001</v>
      </c>
      <c r="N18" s="159">
        <v>183.02038450000001</v>
      </c>
      <c r="O18" s="159">
        <v>167.39091980000001</v>
      </c>
      <c r="P18" s="159">
        <v>169.25037675999999</v>
      </c>
      <c r="Q18" s="226">
        <v>-1.0986427301350901</v>
      </c>
    </row>
    <row r="19" spans="1:17" x14ac:dyDescent="0.25">
      <c r="A19" s="29" t="s">
        <v>6</v>
      </c>
      <c r="B19" s="229">
        <v>84.193445130000001</v>
      </c>
      <c r="C19" s="161">
        <v>74.93769657</v>
      </c>
      <c r="D19" s="161">
        <v>89.204828480000003</v>
      </c>
      <c r="E19" s="161">
        <v>120.4205711</v>
      </c>
      <c r="F19" s="161">
        <v>104.94212659999999</v>
      </c>
      <c r="G19" s="161">
        <v>93.927795489999994</v>
      </c>
      <c r="H19" s="161">
        <v>94.739733576000006</v>
      </c>
      <c r="I19" s="230">
        <v>-0.85701960028066004</v>
      </c>
      <c r="J19" s="229">
        <v>37.568304830000002</v>
      </c>
      <c r="K19" s="161">
        <v>33.254252549999997</v>
      </c>
      <c r="L19" s="161">
        <v>42.333972500000002</v>
      </c>
      <c r="M19" s="161">
        <v>55.888592039999999</v>
      </c>
      <c r="N19" s="161">
        <v>51.396188500000001</v>
      </c>
      <c r="O19" s="161">
        <v>42.929219969999998</v>
      </c>
      <c r="P19" s="161">
        <v>44.088262084</v>
      </c>
      <c r="Q19" s="230">
        <v>-2.6289131374507702</v>
      </c>
    </row>
    <row r="20" spans="1:17" x14ac:dyDescent="0.25">
      <c r="A20" s="27" t="s">
        <v>7</v>
      </c>
      <c r="B20" s="225">
        <v>259.36192790000001</v>
      </c>
      <c r="C20" s="159">
        <v>250.86630170000001</v>
      </c>
      <c r="D20" s="193">
        <v>291.75361140000001</v>
      </c>
      <c r="E20" s="159">
        <v>339.2175512</v>
      </c>
      <c r="F20" s="159">
        <v>317.55403219999999</v>
      </c>
      <c r="G20" s="159">
        <v>295.01536149999998</v>
      </c>
      <c r="H20" s="159">
        <v>291.75068487999999</v>
      </c>
      <c r="I20" s="226">
        <v>1.1189953577462199</v>
      </c>
      <c r="J20" s="225">
        <v>210.0864229</v>
      </c>
      <c r="K20" s="159">
        <v>201.0028739</v>
      </c>
      <c r="L20" s="159">
        <v>247.4654353</v>
      </c>
      <c r="M20" s="159">
        <v>285.84671489999999</v>
      </c>
      <c r="N20" s="159">
        <v>249.8863762</v>
      </c>
      <c r="O20" s="159">
        <v>238.77169799999999</v>
      </c>
      <c r="P20" s="159">
        <v>238.85756463999999</v>
      </c>
      <c r="Q20" s="226">
        <v>-3.5948888673211499E-2</v>
      </c>
    </row>
    <row r="21" spans="1:17" x14ac:dyDescent="0.25">
      <c r="A21" s="26" t="s">
        <v>8</v>
      </c>
      <c r="B21" s="223">
        <v>184.8939173</v>
      </c>
      <c r="C21" s="158">
        <v>183.67628859999999</v>
      </c>
      <c r="D21" s="161">
        <v>187.49521970000001</v>
      </c>
      <c r="E21" s="158">
        <v>214.29977439999999</v>
      </c>
      <c r="F21" s="158">
        <v>217.7645627</v>
      </c>
      <c r="G21" s="158">
        <v>216.5974037</v>
      </c>
      <c r="H21" s="158">
        <v>197.62595253999999</v>
      </c>
      <c r="I21" s="224">
        <v>9.5996760122687608</v>
      </c>
      <c r="J21" s="223">
        <v>107.09452469999999</v>
      </c>
      <c r="K21" s="158">
        <v>110.5891749</v>
      </c>
      <c r="L21" s="158">
        <v>120.3195925</v>
      </c>
      <c r="M21" s="158">
        <v>148.0722145</v>
      </c>
      <c r="N21" s="158">
        <v>135.5223063</v>
      </c>
      <c r="O21" s="158">
        <v>124.9754753</v>
      </c>
      <c r="P21" s="158">
        <v>124.31956258</v>
      </c>
      <c r="Q21" s="224">
        <v>0.52760217811892796</v>
      </c>
    </row>
    <row r="22" spans="1:17" x14ac:dyDescent="0.25">
      <c r="A22" s="27" t="s">
        <v>9</v>
      </c>
      <c r="B22" s="225">
        <v>28.43390569</v>
      </c>
      <c r="C22" s="159">
        <v>29.78532658</v>
      </c>
      <c r="D22" s="193">
        <v>33.737835840000002</v>
      </c>
      <c r="E22" s="159">
        <v>41.340352199999998</v>
      </c>
      <c r="F22" s="159">
        <v>40.964660530000003</v>
      </c>
      <c r="G22" s="159">
        <v>33.635350459999998</v>
      </c>
      <c r="H22" s="159">
        <v>34.852416167999998</v>
      </c>
      <c r="I22" s="226">
        <v>-3.4920554779713</v>
      </c>
      <c r="J22" s="225">
        <v>16.77677164</v>
      </c>
      <c r="K22" s="159">
        <v>24.586780990000001</v>
      </c>
      <c r="L22" s="159">
        <v>27.562770480000001</v>
      </c>
      <c r="M22" s="159">
        <v>39.986615059999998</v>
      </c>
      <c r="N22" s="159">
        <v>23.428031369999999</v>
      </c>
      <c r="O22" s="159">
        <v>18.51185744</v>
      </c>
      <c r="P22" s="159">
        <v>26.468193908</v>
      </c>
      <c r="Q22" s="226">
        <v>-30.059990098512898</v>
      </c>
    </row>
    <row r="23" spans="1:17" x14ac:dyDescent="0.25">
      <c r="A23" s="100" t="s">
        <v>93</v>
      </c>
      <c r="B23" s="231">
        <v>444.55241660000002</v>
      </c>
      <c r="C23" s="172">
        <v>434.87479130000003</v>
      </c>
      <c r="D23" s="195">
        <v>479.50037620000001</v>
      </c>
      <c r="E23" s="172">
        <v>554.11265730000002</v>
      </c>
      <c r="F23" s="172">
        <v>535.77422179999996</v>
      </c>
      <c r="G23" s="172">
        <v>512.38874239999996</v>
      </c>
      <c r="H23" s="172">
        <v>489.76289264000002</v>
      </c>
      <c r="I23" s="232">
        <v>4.61975582470905</v>
      </c>
      <c r="J23" s="231">
        <v>317.18094760000002</v>
      </c>
      <c r="K23" s="172">
        <v>311.59204879999999</v>
      </c>
      <c r="L23" s="172">
        <v>367.78502780000002</v>
      </c>
      <c r="M23" s="172">
        <v>433.91892940000002</v>
      </c>
      <c r="N23" s="172">
        <v>385.4086825</v>
      </c>
      <c r="O23" s="172">
        <v>363.7474019</v>
      </c>
      <c r="P23" s="172">
        <v>363.17712721999999</v>
      </c>
      <c r="Q23" s="232">
        <v>0.15702384243338099</v>
      </c>
    </row>
    <row r="24" spans="1:17" x14ac:dyDescent="0.25">
      <c r="A24" s="20" t="s">
        <v>59</v>
      </c>
      <c r="B24" s="209"/>
      <c r="C24" s="154"/>
      <c r="D24" s="186"/>
      <c r="E24" s="154"/>
      <c r="F24" s="154"/>
      <c r="G24" s="154"/>
      <c r="H24" s="154"/>
      <c r="I24" s="210"/>
      <c r="J24" s="209"/>
      <c r="K24" s="154"/>
      <c r="L24" s="154"/>
      <c r="M24" s="154"/>
      <c r="N24" s="154"/>
      <c r="O24" s="154"/>
      <c r="P24" s="154"/>
      <c r="Q24" s="210"/>
    </row>
    <row r="25" spans="1:17" x14ac:dyDescent="0.25">
      <c r="A25" s="30" t="s">
        <v>10</v>
      </c>
      <c r="B25" s="233">
        <v>208.25606160000001</v>
      </c>
      <c r="C25" s="162">
        <v>192.95172239999999</v>
      </c>
      <c r="D25" s="196">
        <v>240.8979152</v>
      </c>
      <c r="E25" s="162">
        <v>300.23902509999999</v>
      </c>
      <c r="F25" s="162">
        <v>260.39208180000003</v>
      </c>
      <c r="G25" s="162">
        <v>229.56538570000001</v>
      </c>
      <c r="H25" s="162">
        <v>240.54736122</v>
      </c>
      <c r="I25" s="234">
        <v>-4.5654109295990501</v>
      </c>
      <c r="J25" s="233">
        <v>121.339707</v>
      </c>
      <c r="K25" s="162">
        <v>104.37647250000001</v>
      </c>
      <c r="L25" s="162">
        <v>152.43797000000001</v>
      </c>
      <c r="M25" s="162">
        <v>193.14740380000001</v>
      </c>
      <c r="N25" s="162">
        <v>164.15568719999999</v>
      </c>
      <c r="O25" s="162">
        <v>145.97745699999999</v>
      </c>
      <c r="P25" s="162">
        <v>147.09144810000001</v>
      </c>
      <c r="Q25" s="234">
        <v>-0.75734593301622499</v>
      </c>
    </row>
    <row r="26" spans="1:17" x14ac:dyDescent="0.25">
      <c r="A26" s="31" t="s">
        <v>60</v>
      </c>
      <c r="B26" s="235">
        <v>0.73249560420000004</v>
      </c>
      <c r="C26" s="163">
        <v>0.55392585000000005</v>
      </c>
      <c r="D26" s="188">
        <v>0.47629750599999998</v>
      </c>
      <c r="E26" s="163">
        <v>0.58126815310000002</v>
      </c>
      <c r="F26" s="163">
        <v>0.67261117069999998</v>
      </c>
      <c r="G26" s="163">
        <v>0.5889795739</v>
      </c>
      <c r="H26" s="163">
        <v>0.60331965679999999</v>
      </c>
      <c r="I26" s="236">
        <v>-2.3768631998598599</v>
      </c>
      <c r="J26" s="235">
        <v>0.71968648690000003</v>
      </c>
      <c r="K26" s="163">
        <v>0.6400406743</v>
      </c>
      <c r="L26" s="163">
        <v>0.60655026219999997</v>
      </c>
      <c r="M26" s="163">
        <v>0.8971576228</v>
      </c>
      <c r="N26" s="163">
        <v>1.079655115</v>
      </c>
      <c r="O26" s="163">
        <v>0.58392386770000004</v>
      </c>
      <c r="P26" s="163">
        <v>0.78861803224000004</v>
      </c>
      <c r="Q26" s="236">
        <v>-25.956059355957699</v>
      </c>
    </row>
    <row r="27" spans="1:17" x14ac:dyDescent="0.25">
      <c r="A27" s="19" t="s">
        <v>61</v>
      </c>
      <c r="B27" s="211">
        <v>81.560566289999997</v>
      </c>
      <c r="C27" s="155">
        <v>75.516788349999999</v>
      </c>
      <c r="D27" s="187">
        <v>76.533819170000001</v>
      </c>
      <c r="E27" s="155">
        <v>100.50366289999999</v>
      </c>
      <c r="F27" s="155">
        <v>114.75663779999999</v>
      </c>
      <c r="G27" s="155">
        <v>98.102772540000004</v>
      </c>
      <c r="H27" s="155">
        <v>89.774294901999994</v>
      </c>
      <c r="I27" s="212">
        <v>9.2771295470397206</v>
      </c>
      <c r="J27" s="211">
        <v>47.64121394</v>
      </c>
      <c r="K27" s="155">
        <v>46.144900810000003</v>
      </c>
      <c r="L27" s="155">
        <v>50.697313780000002</v>
      </c>
      <c r="M27" s="155">
        <v>73.379064839999998</v>
      </c>
      <c r="N27" s="155">
        <v>75.750749819999996</v>
      </c>
      <c r="O27" s="155">
        <v>69.622474940000004</v>
      </c>
      <c r="P27" s="155">
        <v>58.722648638000003</v>
      </c>
      <c r="Q27" s="212">
        <v>18.561537251483301</v>
      </c>
    </row>
    <row r="28" spans="1:17" ht="22.5" x14ac:dyDescent="0.25">
      <c r="A28" s="32" t="s">
        <v>62</v>
      </c>
      <c r="B28" s="237">
        <v>58.187632970000003</v>
      </c>
      <c r="C28" s="164">
        <v>60.52346077</v>
      </c>
      <c r="D28" s="197">
        <v>62.42185662</v>
      </c>
      <c r="E28" s="164">
        <v>71.912931659999998</v>
      </c>
      <c r="F28" s="164">
        <v>72.814567420000003</v>
      </c>
      <c r="G28" s="164">
        <v>73.222438550000007</v>
      </c>
      <c r="H28" s="164">
        <v>65.172089888000002</v>
      </c>
      <c r="I28" s="238">
        <v>12.352448227200901</v>
      </c>
      <c r="J28" s="237">
        <v>38.987500769999997</v>
      </c>
      <c r="K28" s="164">
        <v>39.07173736</v>
      </c>
      <c r="L28" s="164">
        <v>45.416638380000002</v>
      </c>
      <c r="M28" s="164">
        <v>57.592559899999998</v>
      </c>
      <c r="N28" s="164">
        <v>54.832909819999998</v>
      </c>
      <c r="O28" s="164">
        <v>52.532475249999997</v>
      </c>
      <c r="P28" s="164">
        <v>47.180269246000002</v>
      </c>
      <c r="Q28" s="238">
        <v>11.3441616369194</v>
      </c>
    </row>
    <row r="29" spans="1:17" x14ac:dyDescent="0.25">
      <c r="A29" s="33" t="s">
        <v>63</v>
      </c>
      <c r="B29" s="239">
        <v>69.240357970000005</v>
      </c>
      <c r="C29" s="165">
        <v>57.465399159999997</v>
      </c>
      <c r="D29" s="198">
        <v>102.41853690000001</v>
      </c>
      <c r="E29" s="165">
        <v>128.40369870000001</v>
      </c>
      <c r="F29" s="165">
        <v>73.493487720000005</v>
      </c>
      <c r="G29" s="165">
        <v>58.829154170000002</v>
      </c>
      <c r="H29" s="165">
        <v>86.20429609</v>
      </c>
      <c r="I29" s="240">
        <v>-31.756122561942298</v>
      </c>
      <c r="J29" s="239">
        <v>35.430678829999998</v>
      </c>
      <c r="K29" s="165">
        <v>19.799874970000001</v>
      </c>
      <c r="L29" s="165">
        <v>56.93056808</v>
      </c>
      <c r="M29" s="165">
        <v>63.072936669999997</v>
      </c>
      <c r="N29" s="165">
        <v>34.651682630000003</v>
      </c>
      <c r="O29" s="165">
        <v>24.406430690000001</v>
      </c>
      <c r="P29" s="165">
        <v>41.977148235999998</v>
      </c>
      <c r="Q29" s="240">
        <v>-41.857816179449699</v>
      </c>
    </row>
    <row r="30" spans="1:17" x14ac:dyDescent="0.25">
      <c r="A30" s="31" t="s">
        <v>64</v>
      </c>
      <c r="B30" s="235">
        <v>0</v>
      </c>
      <c r="C30" s="163">
        <v>0</v>
      </c>
      <c r="D30" s="163">
        <v>0</v>
      </c>
      <c r="E30" s="163">
        <v>0</v>
      </c>
      <c r="F30" s="163">
        <v>0</v>
      </c>
      <c r="G30" s="163">
        <v>0</v>
      </c>
      <c r="H30" s="163">
        <v>0</v>
      </c>
      <c r="I30" s="236"/>
      <c r="J30" s="235">
        <v>0</v>
      </c>
      <c r="K30" s="163">
        <v>0</v>
      </c>
      <c r="L30" s="163">
        <v>0</v>
      </c>
      <c r="M30" s="163">
        <v>0</v>
      </c>
      <c r="N30" s="163">
        <v>0</v>
      </c>
      <c r="O30" s="163">
        <v>0</v>
      </c>
      <c r="P30" s="163">
        <v>0</v>
      </c>
      <c r="Q30" s="236"/>
    </row>
    <row r="31" spans="1:17" x14ac:dyDescent="0.25">
      <c r="A31" s="34" t="s">
        <v>65</v>
      </c>
      <c r="B31" s="241">
        <v>41.196126730000003</v>
      </c>
      <c r="C31" s="166">
        <v>42.16308429</v>
      </c>
      <c r="D31" s="199">
        <v>39.677559209999998</v>
      </c>
      <c r="E31" s="166">
        <v>42.183150070000003</v>
      </c>
      <c r="F31" s="166">
        <v>39.721373450000002</v>
      </c>
      <c r="G31" s="166">
        <v>41.149873909999997</v>
      </c>
      <c r="H31" s="166">
        <v>40.98825875</v>
      </c>
      <c r="I31" s="242">
        <v>0.39429623245462597</v>
      </c>
      <c r="J31" s="241">
        <v>32.041246829999999</v>
      </c>
      <c r="K31" s="166">
        <v>32.12300157</v>
      </c>
      <c r="L31" s="166">
        <v>32.540486389999998</v>
      </c>
      <c r="M31" s="166">
        <v>37.826630659999999</v>
      </c>
      <c r="N31" s="166">
        <v>34.148848010000002</v>
      </c>
      <c r="O31" s="166">
        <v>35.582276899999997</v>
      </c>
      <c r="P31" s="166">
        <v>33.736042691999998</v>
      </c>
      <c r="Q31" s="242">
        <v>5.4725867667869803</v>
      </c>
    </row>
    <row r="32" spans="1:17" x14ac:dyDescent="0.25">
      <c r="A32" s="31" t="s">
        <v>66</v>
      </c>
      <c r="B32" s="235">
        <v>20.296778140000001</v>
      </c>
      <c r="C32" s="163">
        <v>19.601187169999999</v>
      </c>
      <c r="D32" s="188">
        <v>19.326898400000001</v>
      </c>
      <c r="E32" s="163">
        <v>21.559276659999998</v>
      </c>
      <c r="F32" s="163">
        <v>21.95757833</v>
      </c>
      <c r="G32" s="163">
        <v>21.937031489999999</v>
      </c>
      <c r="H32" s="163">
        <v>20.54834374</v>
      </c>
      <c r="I32" s="236">
        <v>6.7581493066847198</v>
      </c>
      <c r="J32" s="235">
        <v>12.72840828</v>
      </c>
      <c r="K32" s="163">
        <v>12.650280479999999</v>
      </c>
      <c r="L32" s="163">
        <v>13.43432868</v>
      </c>
      <c r="M32" s="163">
        <v>16.04414199</v>
      </c>
      <c r="N32" s="163">
        <v>15.339925819999999</v>
      </c>
      <c r="O32" s="163">
        <v>15.31756178</v>
      </c>
      <c r="P32" s="163">
        <v>14.039417050000001</v>
      </c>
      <c r="Q32" s="236">
        <v>9.1039729459422194</v>
      </c>
    </row>
    <row r="33" spans="1:17" x14ac:dyDescent="0.25">
      <c r="A33" s="19" t="s">
        <v>67</v>
      </c>
      <c r="B33" s="211">
        <v>3.004959065</v>
      </c>
      <c r="C33" s="155">
        <v>2.747747548</v>
      </c>
      <c r="D33" s="187">
        <v>2.7768646659999998</v>
      </c>
      <c r="E33" s="155">
        <v>2.8308641489999999</v>
      </c>
      <c r="F33" s="155">
        <v>2.8607935900000001</v>
      </c>
      <c r="G33" s="155">
        <v>2.7313115790000002</v>
      </c>
      <c r="H33" s="155">
        <v>2.8442458035999998</v>
      </c>
      <c r="I33" s="212">
        <v>-3.9706211206168298</v>
      </c>
      <c r="J33" s="211">
        <v>2.3751376999999998</v>
      </c>
      <c r="K33" s="155">
        <v>1.990246371</v>
      </c>
      <c r="L33" s="155">
        <v>2.0343830230000002</v>
      </c>
      <c r="M33" s="155">
        <v>2.0046535200000002</v>
      </c>
      <c r="N33" s="155">
        <v>2.0779047469999998</v>
      </c>
      <c r="O33" s="155">
        <v>1.969230201</v>
      </c>
      <c r="P33" s="155">
        <v>2.0964650722</v>
      </c>
      <c r="Q33" s="212">
        <v>-6.0690193644142898</v>
      </c>
    </row>
    <row r="34" spans="1:17" x14ac:dyDescent="0.25">
      <c r="A34" s="31" t="s">
        <v>68</v>
      </c>
      <c r="B34" s="235">
        <v>8.2570476660000001</v>
      </c>
      <c r="C34" s="163">
        <v>8.2701436200000007</v>
      </c>
      <c r="D34" s="188">
        <v>7.8799372329999997</v>
      </c>
      <c r="E34" s="163">
        <v>8.9939397010000004</v>
      </c>
      <c r="F34" s="163">
        <v>9.1332518500000006</v>
      </c>
      <c r="G34" s="163">
        <v>9.1369604770000006</v>
      </c>
      <c r="H34" s="163">
        <v>8.5068640139999996</v>
      </c>
      <c r="I34" s="236">
        <v>7.4069182481703297</v>
      </c>
      <c r="J34" s="235">
        <v>3.562918271</v>
      </c>
      <c r="K34" s="163">
        <v>2.7049400870000002</v>
      </c>
      <c r="L34" s="163">
        <v>4.5040766940000001</v>
      </c>
      <c r="M34" s="163">
        <v>8.9484514819999994</v>
      </c>
      <c r="N34" s="163">
        <v>6.9741823060000003</v>
      </c>
      <c r="O34" s="163">
        <v>6.6371702810000004</v>
      </c>
      <c r="P34" s="163">
        <v>5.3389137680000003</v>
      </c>
      <c r="Q34" s="236">
        <v>24.3168661157518</v>
      </c>
    </row>
    <row r="35" spans="1:17" x14ac:dyDescent="0.25">
      <c r="A35" s="33" t="s">
        <v>69</v>
      </c>
      <c r="B35" s="239">
        <v>78.877699829999997</v>
      </c>
      <c r="C35" s="165">
        <v>69.009405110000003</v>
      </c>
      <c r="D35" s="198">
        <v>112.1123958</v>
      </c>
      <c r="E35" s="165">
        <v>137.2027683</v>
      </c>
      <c r="F35" s="165">
        <v>79.263237399999994</v>
      </c>
      <c r="G35" s="165">
        <v>66.173724539999995</v>
      </c>
      <c r="H35" s="165">
        <v>95.293101288000003</v>
      </c>
      <c r="I35" s="240">
        <v>-30.557696574481099</v>
      </c>
      <c r="J35" s="239">
        <v>48.805461409999999</v>
      </c>
      <c r="K35" s="165">
        <v>34.577409600000003</v>
      </c>
      <c r="L35" s="165">
        <v>69.498266079999993</v>
      </c>
      <c r="M35" s="165">
        <v>73.902320340000003</v>
      </c>
      <c r="N35" s="165">
        <v>44.408517770000003</v>
      </c>
      <c r="O35" s="165">
        <v>36.064745330000001</v>
      </c>
      <c r="P35" s="165">
        <v>54.23839504</v>
      </c>
      <c r="Q35" s="240">
        <v>-33.506982823878197</v>
      </c>
    </row>
    <row r="36" spans="1:17" x14ac:dyDescent="0.25">
      <c r="A36" s="32" t="s">
        <v>70</v>
      </c>
      <c r="B36" s="237">
        <v>0.3210720427</v>
      </c>
      <c r="C36" s="164">
        <v>0.31371439690000003</v>
      </c>
      <c r="D36" s="197">
        <v>0.19772097129999999</v>
      </c>
      <c r="E36" s="164">
        <v>0.23346102199999999</v>
      </c>
      <c r="F36" s="164">
        <v>0.28133409749999999</v>
      </c>
      <c r="G36" s="164">
        <v>0.32190487109999999</v>
      </c>
      <c r="H36" s="164">
        <v>0.26946050608</v>
      </c>
      <c r="I36" s="238">
        <v>19.462727871679199</v>
      </c>
      <c r="J36" s="237">
        <v>1.7487657010000001E-2</v>
      </c>
      <c r="K36" s="164">
        <v>3.539036047E-2</v>
      </c>
      <c r="L36" s="164">
        <v>8.9979482819999998E-2</v>
      </c>
      <c r="M36" s="164">
        <v>2.2472086259999999E-2</v>
      </c>
      <c r="N36" s="164">
        <v>4.2464960449999999E-2</v>
      </c>
      <c r="O36" s="164">
        <v>3.577860721E-2</v>
      </c>
      <c r="P36" s="164">
        <v>4.1558909402000001E-2</v>
      </c>
      <c r="Q36" s="238">
        <v>-13.9086955725595</v>
      </c>
    </row>
    <row r="37" spans="1:17" x14ac:dyDescent="0.25">
      <c r="A37" s="19" t="s">
        <v>71</v>
      </c>
      <c r="B37" s="211">
        <v>36.231128480000002</v>
      </c>
      <c r="C37" s="155">
        <v>33.952990149999998</v>
      </c>
      <c r="D37" s="187">
        <v>32.931691659999998</v>
      </c>
      <c r="E37" s="155">
        <v>36.812025509999998</v>
      </c>
      <c r="F37" s="155">
        <v>38.3204955</v>
      </c>
      <c r="G37" s="155">
        <v>39.354999970000001</v>
      </c>
      <c r="H37" s="155">
        <v>35.649666259999996</v>
      </c>
      <c r="I37" s="212">
        <v>10.393740247037</v>
      </c>
      <c r="J37" s="211">
        <v>22.894871089999999</v>
      </c>
      <c r="K37" s="155">
        <v>23.207428350000001</v>
      </c>
      <c r="L37" s="155">
        <v>25.282040370000001</v>
      </c>
      <c r="M37" s="155">
        <v>30.61470611</v>
      </c>
      <c r="N37" s="155">
        <v>28.800081590000001</v>
      </c>
      <c r="O37" s="155">
        <v>26.944567119999999</v>
      </c>
      <c r="P37" s="155">
        <v>26.159825502</v>
      </c>
      <c r="Q37" s="212">
        <v>2.9997968371004702</v>
      </c>
    </row>
    <row r="38" spans="1:17" x14ac:dyDescent="0.25">
      <c r="A38" s="35" t="s">
        <v>72</v>
      </c>
      <c r="B38" s="243">
        <v>42.967643389999999</v>
      </c>
      <c r="C38" s="167">
        <v>35.37012936</v>
      </c>
      <c r="D38" s="200">
        <v>79.378425149999998</v>
      </c>
      <c r="E38" s="167">
        <v>100.6242038</v>
      </c>
      <c r="F38" s="167">
        <v>41.224075990000003</v>
      </c>
      <c r="G38" s="167">
        <v>27.140629440000001</v>
      </c>
      <c r="H38" s="167">
        <v>59.912895538000001</v>
      </c>
      <c r="I38" s="244">
        <v>-54.699853518536898</v>
      </c>
      <c r="J38" s="243">
        <v>25.928077980000001</v>
      </c>
      <c r="K38" s="167">
        <v>11.4053716</v>
      </c>
      <c r="L38" s="167">
        <v>44.30620519</v>
      </c>
      <c r="M38" s="167">
        <v>43.310086310000003</v>
      </c>
      <c r="N38" s="167">
        <v>15.65090114</v>
      </c>
      <c r="O38" s="167">
        <v>9.1559568230000004</v>
      </c>
      <c r="P38" s="167">
        <v>28.120128443999999</v>
      </c>
      <c r="Q38" s="244">
        <v>-67.439847078815106</v>
      </c>
    </row>
    <row r="39" spans="1:17" x14ac:dyDescent="0.25">
      <c r="A39" s="19" t="s">
        <v>73</v>
      </c>
      <c r="B39" s="211">
        <v>1.2054742000000001</v>
      </c>
      <c r="C39" s="155">
        <v>1.5223057179999999</v>
      </c>
      <c r="D39" s="187">
        <v>1.137328573</v>
      </c>
      <c r="E39" s="155">
        <v>1.12437454</v>
      </c>
      <c r="F39" s="155">
        <v>1.5272072809999999</v>
      </c>
      <c r="G39" s="155">
        <v>2.4304813670000001</v>
      </c>
      <c r="H39" s="155">
        <v>1.3033380623999999</v>
      </c>
      <c r="I39" s="212">
        <v>86.481269681056503</v>
      </c>
      <c r="J39" s="211">
        <v>0.77637995859999998</v>
      </c>
      <c r="K39" s="155">
        <v>1.221382988</v>
      </c>
      <c r="L39" s="155">
        <v>0.61029860960000004</v>
      </c>
      <c r="M39" s="155">
        <v>1.0143985369999999</v>
      </c>
      <c r="N39" s="155">
        <v>1.494146347</v>
      </c>
      <c r="O39" s="155">
        <v>1.316149075</v>
      </c>
      <c r="P39" s="155">
        <v>1.02332128804</v>
      </c>
      <c r="Q39" s="212">
        <v>28.6154300103404</v>
      </c>
    </row>
    <row r="40" spans="1:17" x14ac:dyDescent="0.25">
      <c r="A40" s="31" t="s">
        <v>74</v>
      </c>
      <c r="B40" s="235">
        <v>2.8708421660000001</v>
      </c>
      <c r="C40" s="163">
        <v>2.5276325970000002</v>
      </c>
      <c r="D40" s="188">
        <v>2.480378253</v>
      </c>
      <c r="E40" s="163">
        <v>2.5606331369999999</v>
      </c>
      <c r="F40" s="163">
        <v>3.5353300289999998</v>
      </c>
      <c r="G40" s="163">
        <v>4.5336766930000003</v>
      </c>
      <c r="H40" s="163">
        <v>2.7949632364000001</v>
      </c>
      <c r="I40" s="236">
        <v>62.208813123406898</v>
      </c>
      <c r="J40" s="235">
        <v>1.5883329900000001</v>
      </c>
      <c r="K40" s="163">
        <v>1.362781883</v>
      </c>
      <c r="L40" s="163">
        <v>1.620776244</v>
      </c>
      <c r="M40" s="163">
        <v>1.6682525319999999</v>
      </c>
      <c r="N40" s="163">
        <v>1.9378151130000001</v>
      </c>
      <c r="O40" s="163">
        <v>2.3371764189999999</v>
      </c>
      <c r="P40" s="163">
        <v>1.6355917524000001</v>
      </c>
      <c r="Q40" s="236">
        <v>42.894852310824099</v>
      </c>
    </row>
    <row r="41" spans="1:17" x14ac:dyDescent="0.25">
      <c r="A41" s="33" t="s">
        <v>75</v>
      </c>
      <c r="B41" s="239">
        <v>41.302275420000001</v>
      </c>
      <c r="C41" s="165">
        <v>34.364802480000002</v>
      </c>
      <c r="D41" s="198">
        <v>78.035375470000005</v>
      </c>
      <c r="E41" s="165">
        <v>99.187945170000006</v>
      </c>
      <c r="F41" s="165">
        <v>39.215953249999998</v>
      </c>
      <c r="G41" s="165">
        <v>25.03743411</v>
      </c>
      <c r="H41" s="165">
        <v>58.421270358000001</v>
      </c>
      <c r="I41" s="240">
        <v>-57.143290523172503</v>
      </c>
      <c r="J41" s="239">
        <v>25.11612495</v>
      </c>
      <c r="K41" s="165">
        <v>11.263972710000001</v>
      </c>
      <c r="L41" s="165">
        <v>43.295727560000003</v>
      </c>
      <c r="M41" s="165">
        <v>42.656232320000001</v>
      </c>
      <c r="N41" s="165">
        <v>15.207232380000001</v>
      </c>
      <c r="O41" s="165">
        <v>8.1349294790000002</v>
      </c>
      <c r="P41" s="165">
        <v>27.507857984000001</v>
      </c>
      <c r="Q41" s="240">
        <v>-70.426888623128306</v>
      </c>
    </row>
    <row r="42" spans="1:17" ht="22.5" x14ac:dyDescent="0.25">
      <c r="A42" s="36" t="s">
        <v>76</v>
      </c>
      <c r="B42" s="245">
        <v>9.3490771709999994</v>
      </c>
      <c r="C42" s="168">
        <v>9.4938007229999997</v>
      </c>
      <c r="D42" s="201">
        <v>9.6170377150000004</v>
      </c>
      <c r="E42" s="168">
        <v>11.853407239999999</v>
      </c>
      <c r="F42" s="168">
        <v>8.8630192950000009</v>
      </c>
      <c r="G42" s="168">
        <v>10.140890300000001</v>
      </c>
      <c r="H42" s="168">
        <v>9.8352684287999992</v>
      </c>
      <c r="I42" s="246">
        <v>3.1074075243850401</v>
      </c>
      <c r="J42" s="245">
        <v>9.3827639850000004</v>
      </c>
      <c r="K42" s="168">
        <v>6.113243744</v>
      </c>
      <c r="L42" s="168">
        <v>8.3095143799999995</v>
      </c>
      <c r="M42" s="168">
        <v>8.0948038219999994</v>
      </c>
      <c r="N42" s="168">
        <v>6.7609240179999999</v>
      </c>
      <c r="O42" s="168">
        <v>7.8984275290000001</v>
      </c>
      <c r="P42" s="168">
        <v>7.7322499897999997</v>
      </c>
      <c r="Q42" s="246">
        <v>2.1491485585594301</v>
      </c>
    </row>
    <row r="43" spans="1:17" x14ac:dyDescent="0.25">
      <c r="A43" s="33" t="s">
        <v>77</v>
      </c>
      <c r="B43" s="239">
        <v>50.651369699999996</v>
      </c>
      <c r="C43" s="165">
        <v>43.85858485</v>
      </c>
      <c r="D43" s="198">
        <v>87.652417729999996</v>
      </c>
      <c r="E43" s="165">
        <v>111.0413215</v>
      </c>
      <c r="F43" s="165">
        <v>48.078933190000001</v>
      </c>
      <c r="G43" s="165">
        <v>35.178328499999999</v>
      </c>
      <c r="H43" s="165">
        <v>68.256525393999993</v>
      </c>
      <c r="I43" s="240">
        <v>-48.461589134608502</v>
      </c>
      <c r="J43" s="239">
        <v>34.498882739999999</v>
      </c>
      <c r="K43" s="165">
        <v>17.37722196</v>
      </c>
      <c r="L43" s="165">
        <v>51.605197580000002</v>
      </c>
      <c r="M43" s="165">
        <v>50.751076930000004</v>
      </c>
      <c r="N43" s="165">
        <v>21.96814612</v>
      </c>
      <c r="O43" s="165">
        <v>16.0333392</v>
      </c>
      <c r="P43" s="165">
        <v>35.240105065999998</v>
      </c>
      <c r="Q43" s="240">
        <v>-54.502578326677202</v>
      </c>
    </row>
    <row r="44" spans="1:17" x14ac:dyDescent="0.25">
      <c r="A44" s="37" t="s">
        <v>11</v>
      </c>
      <c r="B44" s="247">
        <v>33.121649920000003</v>
      </c>
      <c r="C44" s="169">
        <v>27.765598300000001</v>
      </c>
      <c r="D44" s="202">
        <v>63.738880469999998</v>
      </c>
      <c r="E44" s="169">
        <v>81.6038803</v>
      </c>
      <c r="F44" s="169">
        <v>32.289578839999997</v>
      </c>
      <c r="G44" s="169">
        <v>20.563186330000001</v>
      </c>
      <c r="H44" s="169">
        <v>47.703917566000001</v>
      </c>
      <c r="I44" s="248">
        <v>-56.894134949084403</v>
      </c>
      <c r="J44" s="247">
        <v>20.934395519999999</v>
      </c>
      <c r="K44" s="169">
        <v>9.4352388939999994</v>
      </c>
      <c r="L44" s="169">
        <v>38.090414719999998</v>
      </c>
      <c r="M44" s="169">
        <v>37.426861580000001</v>
      </c>
      <c r="N44" s="169">
        <v>13.191380840000001</v>
      </c>
      <c r="O44" s="169">
        <v>7.3575806579999998</v>
      </c>
      <c r="P44" s="169">
        <v>23.8156583108</v>
      </c>
      <c r="Q44" s="248">
        <v>-69.106121015082493</v>
      </c>
    </row>
    <row r="45" spans="1:17" x14ac:dyDescent="0.25">
      <c r="A45" s="19" t="s">
        <v>12</v>
      </c>
      <c r="B45" s="211">
        <v>26.918455430000002</v>
      </c>
      <c r="C45" s="155">
        <v>21.519894300000001</v>
      </c>
      <c r="D45" s="187">
        <v>55.019708819999998</v>
      </c>
      <c r="E45" s="155">
        <v>72.018270000000001</v>
      </c>
      <c r="F45" s="155">
        <v>23.707922480000001</v>
      </c>
      <c r="G45" s="155">
        <v>13.878053769999999</v>
      </c>
      <c r="H45" s="155">
        <v>39.836850206000001</v>
      </c>
      <c r="I45" s="212">
        <v>-65.1627734164842</v>
      </c>
      <c r="J45" s="211">
        <v>18.579490660000001</v>
      </c>
      <c r="K45" s="155">
        <v>10.093860729999999</v>
      </c>
      <c r="L45" s="155">
        <v>38.261146979999999</v>
      </c>
      <c r="M45" s="155">
        <v>37.144125680000002</v>
      </c>
      <c r="N45" s="155">
        <v>12.882370330000001</v>
      </c>
      <c r="O45" s="155">
        <v>6.3668466840000004</v>
      </c>
      <c r="P45" s="155">
        <v>23.392198875999998</v>
      </c>
      <c r="Q45" s="212">
        <v>-72.782179572984603</v>
      </c>
    </row>
    <row r="46" spans="1:17" x14ac:dyDescent="0.25">
      <c r="A46" s="20" t="s">
        <v>78</v>
      </c>
      <c r="B46" s="209"/>
      <c r="C46" s="154"/>
      <c r="D46" s="186"/>
      <c r="E46" s="154"/>
      <c r="F46" s="154"/>
      <c r="G46" s="154"/>
      <c r="H46" s="154"/>
      <c r="I46" s="210"/>
      <c r="J46" s="209"/>
      <c r="K46" s="154"/>
      <c r="L46" s="154"/>
      <c r="M46" s="154"/>
      <c r="N46" s="154"/>
      <c r="O46" s="154"/>
      <c r="P46" s="154"/>
      <c r="Q46" s="210"/>
    </row>
    <row r="47" spans="1:17" x14ac:dyDescent="0.25">
      <c r="A47" s="38" t="s">
        <v>13</v>
      </c>
      <c r="B47" s="249">
        <v>207.53811260000001</v>
      </c>
      <c r="C47" s="170">
        <v>200.61231760000001</v>
      </c>
      <c r="D47" s="203">
        <v>201.87106779999999</v>
      </c>
      <c r="E47" s="170">
        <v>242.61270049999999</v>
      </c>
      <c r="F47" s="170">
        <v>259.84332449999999</v>
      </c>
      <c r="G47" s="170">
        <v>244.48551459999999</v>
      </c>
      <c r="H47" s="170">
        <v>222.4955046</v>
      </c>
      <c r="I47" s="250">
        <v>9.8833502454503002</v>
      </c>
      <c r="J47" s="249">
        <v>128.19005000000001</v>
      </c>
      <c r="K47" s="170">
        <v>125.76953349999999</v>
      </c>
      <c r="L47" s="170">
        <v>141.36878089999999</v>
      </c>
      <c r="M47" s="170">
        <v>188.5835778</v>
      </c>
      <c r="N47" s="170">
        <v>183.7757541</v>
      </c>
      <c r="O47" s="170">
        <v>173.0234796</v>
      </c>
      <c r="P47" s="170">
        <v>153.53753925999999</v>
      </c>
      <c r="Q47" s="250">
        <v>12.6913199429376</v>
      </c>
    </row>
    <row r="48" spans="1:17" x14ac:dyDescent="0.25">
      <c r="A48" s="39" t="s">
        <v>79</v>
      </c>
      <c r="B48" s="251">
        <v>2.8708421660000001</v>
      </c>
      <c r="C48" s="171">
        <v>2.5276325970000002</v>
      </c>
      <c r="D48" s="199">
        <v>2.480378253</v>
      </c>
      <c r="E48" s="171">
        <v>2.5606331369999999</v>
      </c>
      <c r="F48" s="171">
        <v>3.5353300289999998</v>
      </c>
      <c r="G48" s="171">
        <v>4.5336766930000003</v>
      </c>
      <c r="H48" s="171">
        <v>2.7949632364000001</v>
      </c>
      <c r="I48" s="252">
        <v>62.208813123406898</v>
      </c>
      <c r="J48" s="251">
        <v>1.5883329900000001</v>
      </c>
      <c r="K48" s="171">
        <v>1.362781883</v>
      </c>
      <c r="L48" s="171">
        <v>1.620776244</v>
      </c>
      <c r="M48" s="171">
        <v>1.6682525319999999</v>
      </c>
      <c r="N48" s="171">
        <v>1.9378151130000001</v>
      </c>
      <c r="O48" s="171">
        <v>2.3371764189999999</v>
      </c>
      <c r="P48" s="171">
        <v>1.6355917524000001</v>
      </c>
      <c r="Q48" s="252">
        <v>42.894852310824099</v>
      </c>
    </row>
    <row r="49" spans="1:22" x14ac:dyDescent="0.25">
      <c r="A49" s="40" t="s">
        <v>14</v>
      </c>
      <c r="B49" s="231">
        <v>11.740211159999999</v>
      </c>
      <c r="C49" s="172">
        <v>11.724250169999999</v>
      </c>
      <c r="D49" s="195">
        <v>11.649561629999999</v>
      </c>
      <c r="E49" s="172">
        <v>14.20754228</v>
      </c>
      <c r="F49" s="172">
        <v>16.452691909999999</v>
      </c>
      <c r="G49" s="172">
        <v>14.481783930000001</v>
      </c>
      <c r="H49" s="172">
        <v>13.154851430000001</v>
      </c>
      <c r="I49" s="232">
        <v>10.087020040179899</v>
      </c>
      <c r="J49" s="231">
        <v>6.367445773</v>
      </c>
      <c r="K49" s="172">
        <v>6.0714476250000002</v>
      </c>
      <c r="L49" s="172">
        <v>6.6982317450000002</v>
      </c>
      <c r="M49" s="172">
        <v>8.2492026139999997</v>
      </c>
      <c r="N49" s="172">
        <v>7.8410492779999998</v>
      </c>
      <c r="O49" s="172">
        <v>7.5641620029999999</v>
      </c>
      <c r="P49" s="172">
        <v>7.0454754069999996</v>
      </c>
      <c r="Q49" s="232">
        <v>7.36198149928481</v>
      </c>
    </row>
    <row r="50" spans="1:22" x14ac:dyDescent="0.25">
      <c r="A50" s="20" t="s">
        <v>80</v>
      </c>
      <c r="B50" s="209"/>
      <c r="C50" s="154"/>
      <c r="D50" s="186"/>
      <c r="E50" s="154"/>
      <c r="F50" s="154"/>
      <c r="G50" s="154"/>
      <c r="H50" s="154"/>
      <c r="I50" s="210"/>
      <c r="J50" s="209"/>
      <c r="K50" s="154"/>
      <c r="L50" s="154"/>
      <c r="M50" s="154"/>
      <c r="N50" s="154"/>
      <c r="O50" s="154"/>
      <c r="P50" s="154"/>
      <c r="Q50" s="210"/>
    </row>
    <row r="51" spans="1:22" x14ac:dyDescent="0.25">
      <c r="A51" s="41" t="s">
        <v>81</v>
      </c>
      <c r="B51" s="253">
        <v>37.591559220000001</v>
      </c>
      <c r="C51" s="173">
        <v>36.357003759999998</v>
      </c>
      <c r="D51" s="204">
        <v>36.203576579999996</v>
      </c>
      <c r="E51" s="173">
        <v>36.608077219999998</v>
      </c>
      <c r="F51" s="173">
        <v>36.217320979999997</v>
      </c>
      <c r="G51" s="173">
        <v>35.603950060000003</v>
      </c>
      <c r="H51" s="173">
        <v>36.595507552000001</v>
      </c>
      <c r="I51" s="254">
        <v>-2.70950605232365</v>
      </c>
      <c r="J51" s="253">
        <v>29.410449270000001</v>
      </c>
      <c r="K51" s="173">
        <v>29.377147229999999</v>
      </c>
      <c r="L51" s="173">
        <v>30.735324989999999</v>
      </c>
      <c r="M51" s="173">
        <v>33.423569919999998</v>
      </c>
      <c r="N51" s="173">
        <v>32.229536009999997</v>
      </c>
      <c r="O51" s="173">
        <v>33.678161549999999</v>
      </c>
      <c r="P51" s="173">
        <v>31.035205483999999</v>
      </c>
      <c r="Q51" s="254">
        <v>8.5159934493185805</v>
      </c>
    </row>
    <row r="52" spans="1:22" x14ac:dyDescent="0.25">
      <c r="A52" s="42" t="s">
        <v>82</v>
      </c>
      <c r="B52" s="255">
        <v>31.242199830000001</v>
      </c>
      <c r="C52" s="256">
        <v>29.939407249999999</v>
      </c>
      <c r="D52" s="287">
        <v>29.503378609999999</v>
      </c>
      <c r="E52" s="256">
        <v>30.091953440000001</v>
      </c>
      <c r="F52" s="256">
        <v>28.410869900000002</v>
      </c>
      <c r="G52" s="256">
        <v>28.058211310000001</v>
      </c>
      <c r="H52" s="256">
        <v>29.837561806</v>
      </c>
      <c r="I52" s="257">
        <v>-5.9634580987853898</v>
      </c>
      <c r="J52" s="255">
        <v>24.077109780000001</v>
      </c>
      <c r="K52" s="256">
        <v>23.318651429999999</v>
      </c>
      <c r="L52" s="256">
        <v>24.219218349999998</v>
      </c>
      <c r="M52" s="256">
        <v>26.704414960000001</v>
      </c>
      <c r="N52" s="256">
        <v>25.030645669999998</v>
      </c>
      <c r="O52" s="256">
        <v>25.664906949999999</v>
      </c>
      <c r="P52" s="256">
        <v>24.670008037999999</v>
      </c>
      <c r="Q52" s="257">
        <v>4.0328276766976501</v>
      </c>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9"/>
  <sheetViews>
    <sheetView workbookViewId="0">
      <selection activeCell="A13" sqref="A13:XFD13"/>
    </sheetView>
  </sheetViews>
  <sheetFormatPr baseColWidth="10" defaultColWidth="11.42578125" defaultRowHeight="15" x14ac:dyDescent="0.25"/>
  <cols>
    <col min="1" max="1" width="44.5703125" style="1" customWidth="1"/>
    <col min="2" max="2" width="8.140625" style="1" bestFit="1" customWidth="1"/>
    <col min="3" max="3" width="7.28515625" style="1" bestFit="1" customWidth="1"/>
    <col min="4" max="4" width="7.85546875" style="1" bestFit="1" customWidth="1"/>
    <col min="5" max="7" width="8.140625" style="1" bestFit="1" customWidth="1"/>
    <col min="8" max="8" width="10.5703125" style="1" bestFit="1" customWidth="1"/>
    <col min="9" max="9" width="16.85546875" style="1" bestFit="1" customWidth="1"/>
    <col min="10" max="11" width="7.28515625" style="1" bestFit="1" customWidth="1"/>
    <col min="12" max="12" width="7" style="1" bestFit="1" customWidth="1"/>
    <col min="13" max="15" width="7.28515625" style="1" bestFit="1" customWidth="1"/>
    <col min="16" max="16" width="10.5703125" style="1" bestFit="1" customWidth="1"/>
    <col min="17" max="17" width="16.85546875" style="1" bestFit="1" customWidth="1"/>
    <col min="18" max="16384" width="11.42578125" style="1"/>
  </cols>
  <sheetData>
    <row r="1" spans="1:17" x14ac:dyDescent="0.25">
      <c r="A1" s="148" t="s">
        <v>102</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17" t="s">
        <v>0</v>
      </c>
      <c r="B3" s="205">
        <v>374</v>
      </c>
      <c r="C3" s="152">
        <v>382</v>
      </c>
      <c r="D3" s="184">
        <v>382</v>
      </c>
      <c r="E3" s="152">
        <v>399</v>
      </c>
      <c r="F3" s="152">
        <v>365</v>
      </c>
      <c r="G3" s="152">
        <v>367</v>
      </c>
      <c r="H3" s="152">
        <v>380.4</v>
      </c>
      <c r="I3" s="206">
        <v>-3.5226077812828498</v>
      </c>
      <c r="J3" s="205">
        <v>101</v>
      </c>
      <c r="K3" s="152">
        <v>104</v>
      </c>
      <c r="L3" s="152">
        <v>108</v>
      </c>
      <c r="M3" s="152">
        <v>111</v>
      </c>
      <c r="N3" s="152">
        <v>111</v>
      </c>
      <c r="O3" s="152">
        <v>109</v>
      </c>
      <c r="P3" s="152">
        <v>107</v>
      </c>
      <c r="Q3" s="206">
        <v>1.86915887850467</v>
      </c>
    </row>
    <row r="4" spans="1:17" x14ac:dyDescent="0.25">
      <c r="A4" s="18" t="s">
        <v>1</v>
      </c>
      <c r="B4" s="207">
        <v>6134</v>
      </c>
      <c r="C4" s="153">
        <v>6134</v>
      </c>
      <c r="D4" s="185">
        <v>6133</v>
      </c>
      <c r="E4" s="153">
        <v>10171.00001</v>
      </c>
      <c r="F4" s="153">
        <v>10171.000029999999</v>
      </c>
      <c r="G4" s="153">
        <v>10171.00001</v>
      </c>
      <c r="H4" s="153">
        <v>7748.6000080000003</v>
      </c>
      <c r="I4" s="208">
        <v>31.262421592274801</v>
      </c>
      <c r="J4" s="207">
        <v>1546.353752</v>
      </c>
      <c r="K4" s="153">
        <v>1638.8083429999999</v>
      </c>
      <c r="L4" s="153">
        <v>1623.79828</v>
      </c>
      <c r="M4" s="153">
        <v>2468.3304309999999</v>
      </c>
      <c r="N4" s="153">
        <v>2828.102531</v>
      </c>
      <c r="O4" s="153">
        <v>2525.7470859999999</v>
      </c>
      <c r="P4" s="153">
        <v>2021.0786674000001</v>
      </c>
      <c r="Q4" s="208">
        <v>24.9702511208644</v>
      </c>
    </row>
    <row r="5" spans="1:17" x14ac:dyDescent="0.25">
      <c r="A5" s="20" t="s">
        <v>50</v>
      </c>
      <c r="B5" s="209"/>
      <c r="C5" s="154"/>
      <c r="D5" s="186"/>
      <c r="E5" s="154"/>
      <c r="F5" s="154"/>
      <c r="G5" s="154"/>
      <c r="H5" s="154"/>
      <c r="I5" s="210"/>
      <c r="J5" s="209"/>
      <c r="K5" s="154"/>
      <c r="L5" s="154"/>
      <c r="M5" s="154"/>
      <c r="N5" s="154"/>
      <c r="O5" s="154"/>
      <c r="P5" s="154"/>
      <c r="Q5" s="210"/>
    </row>
    <row r="6" spans="1:17" x14ac:dyDescent="0.25">
      <c r="A6" s="19" t="s">
        <v>2</v>
      </c>
      <c r="B6" s="211">
        <v>36.255776580000003</v>
      </c>
      <c r="C6" s="155">
        <v>33.753701630000002</v>
      </c>
      <c r="D6" s="187">
        <v>37.358119940000002</v>
      </c>
      <c r="E6" s="155">
        <v>32.35798286</v>
      </c>
      <c r="F6" s="155">
        <v>34.366019530000003</v>
      </c>
      <c r="G6" s="155">
        <v>31.75970736</v>
      </c>
      <c r="H6" s="155">
        <v>34.818320108000002</v>
      </c>
      <c r="I6" s="212">
        <v>-8.7844925846874595</v>
      </c>
      <c r="J6" s="211">
        <v>28.723661199999999</v>
      </c>
      <c r="K6" s="155">
        <v>28.022351820000001</v>
      </c>
      <c r="L6" s="155">
        <v>26.54771757</v>
      </c>
      <c r="M6" s="155">
        <v>25.424666519999999</v>
      </c>
      <c r="N6" s="155">
        <v>25.753560749999998</v>
      </c>
      <c r="O6" s="155">
        <v>27.45722228</v>
      </c>
      <c r="P6" s="155">
        <v>26.894391572</v>
      </c>
      <c r="Q6" s="212">
        <v>2.09274378449211</v>
      </c>
    </row>
    <row r="7" spans="1:17" x14ac:dyDescent="0.25">
      <c r="A7" s="21" t="s">
        <v>51</v>
      </c>
      <c r="B7" s="213">
        <v>22.22449228</v>
      </c>
      <c r="C7" s="156">
        <v>21.41697057</v>
      </c>
      <c r="D7" s="188">
        <v>22.923550169999999</v>
      </c>
      <c r="E7" s="156">
        <v>23.566483959999999</v>
      </c>
      <c r="F7" s="156">
        <v>24.732510510000001</v>
      </c>
      <c r="G7" s="156">
        <v>24.10706635</v>
      </c>
      <c r="H7" s="156">
        <v>22.972801497999999</v>
      </c>
      <c r="I7" s="214">
        <v>4.9374250332452903</v>
      </c>
      <c r="J7" s="213">
        <v>22.421763089999999</v>
      </c>
      <c r="K7" s="156">
        <v>21.9046363</v>
      </c>
      <c r="L7" s="156">
        <v>20.50505265</v>
      </c>
      <c r="M7" s="156">
        <v>18.592842829999999</v>
      </c>
      <c r="N7" s="156">
        <v>18.025368239999999</v>
      </c>
      <c r="O7" s="156">
        <v>21.139240010000002</v>
      </c>
      <c r="P7" s="156">
        <v>20.289932621999998</v>
      </c>
      <c r="Q7" s="214">
        <v>4.1858561278765203</v>
      </c>
    </row>
    <row r="8" spans="1:17" x14ac:dyDescent="0.25">
      <c r="A8" s="22" t="s">
        <v>52</v>
      </c>
      <c r="B8" s="215">
        <v>2.0610146889999998</v>
      </c>
      <c r="C8" s="157">
        <v>1.8077073990000001</v>
      </c>
      <c r="D8" s="189">
        <v>1.9052831109999999</v>
      </c>
      <c r="E8" s="157">
        <v>1.668325587</v>
      </c>
      <c r="F8" s="157">
        <v>1.9164560740000001</v>
      </c>
      <c r="G8" s="157">
        <v>1.706593281</v>
      </c>
      <c r="H8" s="157">
        <v>1.871757372</v>
      </c>
      <c r="I8" s="216">
        <v>-8.8240117800909097</v>
      </c>
      <c r="J8" s="215">
        <v>1.2931976999999999</v>
      </c>
      <c r="K8" s="157">
        <v>1.223470337</v>
      </c>
      <c r="L8" s="157">
        <v>1.3133642480000001</v>
      </c>
      <c r="M8" s="157">
        <v>0.49848258379999999</v>
      </c>
      <c r="N8" s="157">
        <v>0.47936620210000003</v>
      </c>
      <c r="O8" s="157">
        <v>0.62062267419999995</v>
      </c>
      <c r="P8" s="157">
        <v>0.96157621418000006</v>
      </c>
      <c r="Q8" s="216">
        <v>-35.457775988225102</v>
      </c>
    </row>
    <row r="9" spans="1:17" x14ac:dyDescent="0.25">
      <c r="A9" s="23" t="s">
        <v>53</v>
      </c>
      <c r="B9" s="217">
        <v>4.1394158440000002</v>
      </c>
      <c r="C9" s="149">
        <v>3.652193043</v>
      </c>
      <c r="D9" s="190">
        <v>3.5247932789999998</v>
      </c>
      <c r="E9" s="149">
        <v>3.4620296189999999</v>
      </c>
      <c r="F9" s="149">
        <v>3.597196914</v>
      </c>
      <c r="G9" s="149">
        <v>3.5355525719999998</v>
      </c>
      <c r="H9" s="149">
        <v>3.6751257397999999</v>
      </c>
      <c r="I9" s="218">
        <v>-3.7977793872052801</v>
      </c>
      <c r="J9" s="217">
        <v>4.1430429709999999</v>
      </c>
      <c r="K9" s="149">
        <v>3.4902623749999999</v>
      </c>
      <c r="L9" s="149">
        <v>3.930966663</v>
      </c>
      <c r="M9" s="149">
        <v>3.929247036</v>
      </c>
      <c r="N9" s="149">
        <v>3.6793518359999999</v>
      </c>
      <c r="O9" s="149">
        <v>3.9045273100000002</v>
      </c>
      <c r="P9" s="149">
        <v>3.8345741761999999</v>
      </c>
      <c r="Q9" s="218">
        <v>1.8242738459508101</v>
      </c>
    </row>
    <row r="10" spans="1:17" x14ac:dyDescent="0.25">
      <c r="A10" s="24" t="s">
        <v>54</v>
      </c>
      <c r="B10" s="219">
        <v>1.410816823</v>
      </c>
      <c r="C10" s="150">
        <v>1.30267508</v>
      </c>
      <c r="D10" s="191">
        <v>1.2909054259999999</v>
      </c>
      <c r="E10" s="150">
        <v>1.25496242</v>
      </c>
      <c r="F10" s="150">
        <v>1.3081258630000001</v>
      </c>
      <c r="G10" s="150">
        <v>1.2976144489999999</v>
      </c>
      <c r="H10" s="150">
        <v>1.3134971224000001</v>
      </c>
      <c r="I10" s="220">
        <v>-1.20918981314398</v>
      </c>
      <c r="J10" s="219">
        <v>1.370605356</v>
      </c>
      <c r="K10" s="150">
        <v>1.3416954350000001</v>
      </c>
      <c r="L10" s="150">
        <v>1.3246109669999999</v>
      </c>
      <c r="M10" s="150">
        <v>1.2983443050000001</v>
      </c>
      <c r="N10" s="150">
        <v>1.352256758</v>
      </c>
      <c r="O10" s="150">
        <v>1.432690716</v>
      </c>
      <c r="P10" s="150">
        <v>1.3375025642</v>
      </c>
      <c r="Q10" s="220">
        <v>7.1168575184702396</v>
      </c>
    </row>
    <row r="11" spans="1:17" x14ac:dyDescent="0.25">
      <c r="A11" s="25" t="s">
        <v>55</v>
      </c>
      <c r="B11" s="221">
        <v>2.7279875599999999</v>
      </c>
      <c r="C11" s="151">
        <v>2.349170601</v>
      </c>
      <c r="D11" s="192">
        <v>2.2335340380000002</v>
      </c>
      <c r="E11" s="151">
        <v>2.2066049630000002</v>
      </c>
      <c r="F11" s="151">
        <v>2.2887323230000001</v>
      </c>
      <c r="G11" s="151">
        <v>2.2379936950000001</v>
      </c>
      <c r="H11" s="151">
        <v>2.3612058970000001</v>
      </c>
      <c r="I11" s="222">
        <v>-5.2181896613313397</v>
      </c>
      <c r="J11" s="221">
        <v>2.7712516699999998</v>
      </c>
      <c r="K11" s="151">
        <v>2.1481927989999998</v>
      </c>
      <c r="L11" s="151">
        <v>2.6062530160000001</v>
      </c>
      <c r="M11" s="151">
        <v>2.6304696359999999</v>
      </c>
      <c r="N11" s="151">
        <v>2.326785009</v>
      </c>
      <c r="O11" s="151">
        <v>2.4718365929999999</v>
      </c>
      <c r="P11" s="151">
        <v>2.496590426</v>
      </c>
      <c r="Q11" s="222">
        <v>-0.99150556463762196</v>
      </c>
    </row>
    <row r="12" spans="1:17" x14ac:dyDescent="0.25">
      <c r="A12" s="20" t="s">
        <v>56</v>
      </c>
      <c r="B12" s="209"/>
      <c r="C12" s="154"/>
      <c r="D12" s="186"/>
      <c r="E12" s="154"/>
      <c r="F12" s="154"/>
      <c r="G12" s="154"/>
      <c r="H12" s="154"/>
      <c r="I12" s="210"/>
      <c r="J12" s="209"/>
      <c r="K12" s="154"/>
      <c r="L12" s="154"/>
      <c r="M12" s="154"/>
      <c r="N12" s="154"/>
      <c r="O12" s="154"/>
      <c r="P12" s="154"/>
      <c r="Q12" s="210"/>
    </row>
    <row r="13" spans="1:17" x14ac:dyDescent="0.25">
      <c r="A13" s="26"/>
      <c r="B13" s="223"/>
      <c r="C13" s="158"/>
      <c r="D13" s="161"/>
      <c r="E13" s="158"/>
      <c r="F13" s="158"/>
      <c r="G13" s="158"/>
      <c r="H13" s="158"/>
      <c r="I13" s="224"/>
      <c r="J13" s="223"/>
      <c r="K13" s="158"/>
      <c r="L13" s="158"/>
      <c r="M13" s="158"/>
      <c r="N13" s="158"/>
      <c r="O13" s="158"/>
      <c r="P13" s="158"/>
      <c r="Q13" s="224"/>
    </row>
    <row r="14" spans="1:17" x14ac:dyDescent="0.25">
      <c r="A14" s="27" t="s">
        <v>3</v>
      </c>
      <c r="B14" s="225">
        <v>71.220266870000003</v>
      </c>
      <c r="C14" s="159">
        <v>80.138998569999998</v>
      </c>
      <c r="D14" s="193">
        <v>102.09686050000001</v>
      </c>
      <c r="E14" s="159">
        <v>71.486298270000006</v>
      </c>
      <c r="F14" s="159">
        <v>63.504098820000003</v>
      </c>
      <c r="G14" s="159">
        <v>74.570633330000007</v>
      </c>
      <c r="H14" s="159">
        <v>77.689304605999993</v>
      </c>
      <c r="I14" s="226">
        <v>-4.0142865119160103</v>
      </c>
      <c r="J14" s="225">
        <v>66.179875319999994</v>
      </c>
      <c r="K14" s="159">
        <v>67.010296690000004</v>
      </c>
      <c r="L14" s="159">
        <v>108.98798530000001</v>
      </c>
      <c r="M14" s="159">
        <v>61.769626610000003</v>
      </c>
      <c r="N14" s="159">
        <v>60.129685000000002</v>
      </c>
      <c r="O14" s="159">
        <v>65.731815019999999</v>
      </c>
      <c r="P14" s="159">
        <v>72.815493783999997</v>
      </c>
      <c r="Q14" s="226">
        <v>-9.7282575395465098</v>
      </c>
    </row>
    <row r="15" spans="1:17" x14ac:dyDescent="0.25">
      <c r="A15" s="26" t="s">
        <v>57</v>
      </c>
      <c r="B15" s="223">
        <v>47.299048910000003</v>
      </c>
      <c r="C15" s="158">
        <v>40.338910800000001</v>
      </c>
      <c r="D15" s="161">
        <v>48.584202339999997</v>
      </c>
      <c r="E15" s="158">
        <v>43.082722369999999</v>
      </c>
      <c r="F15" s="158">
        <v>41.681525739999998</v>
      </c>
      <c r="G15" s="158">
        <v>41.436795930000002</v>
      </c>
      <c r="H15" s="158">
        <v>44.197282031999997</v>
      </c>
      <c r="I15" s="224">
        <v>-6.2458277411749803</v>
      </c>
      <c r="J15" s="223">
        <v>50.373365790000001</v>
      </c>
      <c r="K15" s="158">
        <v>24.161051069999999</v>
      </c>
      <c r="L15" s="158">
        <v>47.61730721</v>
      </c>
      <c r="M15" s="158">
        <v>35.289946149999999</v>
      </c>
      <c r="N15" s="158">
        <v>59.926431729999997</v>
      </c>
      <c r="O15" s="158">
        <v>37.78010922</v>
      </c>
      <c r="P15" s="158">
        <v>43.473620390000001</v>
      </c>
      <c r="Q15" s="224">
        <v>-13.096473491105099</v>
      </c>
    </row>
    <row r="16" spans="1:17" x14ac:dyDescent="0.25">
      <c r="A16" s="28" t="s">
        <v>58</v>
      </c>
      <c r="B16" s="227">
        <v>23.92121796</v>
      </c>
      <c r="C16" s="160">
        <v>39.800087769999998</v>
      </c>
      <c r="D16" s="194">
        <v>53.51265815</v>
      </c>
      <c r="E16" s="160">
        <v>28.4035759</v>
      </c>
      <c r="F16" s="160">
        <v>21.822573089999999</v>
      </c>
      <c r="G16" s="160">
        <v>33.133837389999997</v>
      </c>
      <c r="H16" s="160">
        <v>33.492022574000003</v>
      </c>
      <c r="I16" s="228">
        <v>-1.069464178249</v>
      </c>
      <c r="J16" s="227">
        <v>15.80650953</v>
      </c>
      <c r="K16" s="160">
        <v>42.849245619999998</v>
      </c>
      <c r="L16" s="160">
        <v>61.370678079999998</v>
      </c>
      <c r="M16" s="160">
        <v>26.479680460000001</v>
      </c>
      <c r="N16" s="160">
        <v>0.20325326939999999</v>
      </c>
      <c r="O16" s="160">
        <v>27.951705799999999</v>
      </c>
      <c r="P16" s="160">
        <v>29.34187339188</v>
      </c>
      <c r="Q16" s="228">
        <v>-4.7378283360213604</v>
      </c>
    </row>
    <row r="17" spans="1:17" x14ac:dyDescent="0.25">
      <c r="A17" s="26" t="s">
        <v>4</v>
      </c>
      <c r="B17" s="223">
        <v>207.82455580000001</v>
      </c>
      <c r="C17" s="158">
        <v>201.28887639999999</v>
      </c>
      <c r="D17" s="161">
        <v>215.1544912</v>
      </c>
      <c r="E17" s="158">
        <v>228.42648510000001</v>
      </c>
      <c r="F17" s="158">
        <v>233.93562789999999</v>
      </c>
      <c r="G17" s="158">
        <v>214.87384950000001</v>
      </c>
      <c r="H17" s="158">
        <v>217.32600728</v>
      </c>
      <c r="I17" s="224">
        <v>-1.1283314917945699</v>
      </c>
      <c r="J17" s="223">
        <v>173.2663167</v>
      </c>
      <c r="K17" s="158">
        <v>165.7761064</v>
      </c>
      <c r="L17" s="158">
        <v>186.15384169999999</v>
      </c>
      <c r="M17" s="158">
        <v>215.36619350000001</v>
      </c>
      <c r="N17" s="158">
        <v>200.30846679999999</v>
      </c>
      <c r="O17" s="158">
        <v>204.69318530000001</v>
      </c>
      <c r="P17" s="158">
        <v>188.17418502000001</v>
      </c>
      <c r="Q17" s="224">
        <v>8.7785687915929103</v>
      </c>
    </row>
    <row r="18" spans="1:17" x14ac:dyDescent="0.25">
      <c r="A18" s="27" t="s">
        <v>5</v>
      </c>
      <c r="B18" s="225">
        <v>199.14743110000001</v>
      </c>
      <c r="C18" s="159">
        <v>205.34375230000001</v>
      </c>
      <c r="D18" s="193">
        <v>220.2731484</v>
      </c>
      <c r="E18" s="159">
        <v>210.9344557</v>
      </c>
      <c r="F18" s="159">
        <v>205.72449359999999</v>
      </c>
      <c r="G18" s="159">
        <v>200.4089664</v>
      </c>
      <c r="H18" s="159">
        <v>208.28465621999999</v>
      </c>
      <c r="I18" s="226">
        <v>-3.7812145949346001</v>
      </c>
      <c r="J18" s="225">
        <v>222.17512170000001</v>
      </c>
      <c r="K18" s="159">
        <v>200.57333550000001</v>
      </c>
      <c r="L18" s="159">
        <v>245.07958769999999</v>
      </c>
      <c r="M18" s="159">
        <v>224.85817660000001</v>
      </c>
      <c r="N18" s="159">
        <v>209.56252649999999</v>
      </c>
      <c r="O18" s="159">
        <v>233.8976408</v>
      </c>
      <c r="P18" s="159">
        <v>220.44974959999999</v>
      </c>
      <c r="Q18" s="226">
        <v>6.1002070650571598</v>
      </c>
    </row>
    <row r="19" spans="1:17" x14ac:dyDescent="0.25">
      <c r="A19" s="29" t="s">
        <v>6</v>
      </c>
      <c r="B19" s="229">
        <v>43.776329570000001</v>
      </c>
      <c r="C19" s="161">
        <v>44.236470519999997</v>
      </c>
      <c r="D19" s="161">
        <v>34.865716450000001</v>
      </c>
      <c r="E19" s="161">
        <v>41.698997349999999</v>
      </c>
      <c r="F19" s="161">
        <v>39.243713679999999</v>
      </c>
      <c r="G19" s="161">
        <v>40.459441939999998</v>
      </c>
      <c r="H19" s="161">
        <v>40.764245514000002</v>
      </c>
      <c r="I19" s="230">
        <v>-0.74772283935765105</v>
      </c>
      <c r="J19" s="229">
        <v>26.019460850000002</v>
      </c>
      <c r="K19" s="161">
        <v>26.70631702</v>
      </c>
      <c r="L19" s="161">
        <v>24.743098060000001</v>
      </c>
      <c r="M19" s="161">
        <v>27.416572410000001</v>
      </c>
      <c r="N19" s="161">
        <v>26.55192577</v>
      </c>
      <c r="O19" s="161">
        <v>25.15419524</v>
      </c>
      <c r="P19" s="161">
        <v>26.287474822</v>
      </c>
      <c r="Q19" s="230">
        <v>-4.3111009698488001</v>
      </c>
    </row>
    <row r="20" spans="1:17" x14ac:dyDescent="0.25">
      <c r="A20" s="27" t="s">
        <v>7</v>
      </c>
      <c r="B20" s="225">
        <v>252.8113481</v>
      </c>
      <c r="C20" s="159">
        <v>255.95043179999999</v>
      </c>
      <c r="D20" s="193">
        <v>277.22670190000002</v>
      </c>
      <c r="E20" s="159">
        <v>270.92568560000001</v>
      </c>
      <c r="F20" s="159">
        <v>253.3925338</v>
      </c>
      <c r="G20" s="159">
        <v>246.35887679999999</v>
      </c>
      <c r="H20" s="159">
        <v>262.06134023999999</v>
      </c>
      <c r="I20" s="226">
        <v>-5.9919038136717999</v>
      </c>
      <c r="J20" s="225">
        <v>246.6841422</v>
      </c>
      <c r="K20" s="159">
        <v>230.9010471</v>
      </c>
      <c r="L20" s="159">
        <v>284.34521310000002</v>
      </c>
      <c r="M20" s="159">
        <v>291.09420060000002</v>
      </c>
      <c r="N20" s="159">
        <v>250.48334750000001</v>
      </c>
      <c r="O20" s="159">
        <v>264.2944296</v>
      </c>
      <c r="P20" s="159">
        <v>260.70159009999998</v>
      </c>
      <c r="Q20" s="226">
        <v>1.3781425340067499</v>
      </c>
    </row>
    <row r="21" spans="1:17" x14ac:dyDescent="0.25">
      <c r="A21" s="26" t="s">
        <v>8</v>
      </c>
      <c r="B21" s="223">
        <v>155.9668011</v>
      </c>
      <c r="C21" s="158">
        <v>152.84374700000001</v>
      </c>
      <c r="D21" s="161">
        <v>160.14005649999999</v>
      </c>
      <c r="E21" s="158">
        <v>170.20509300000001</v>
      </c>
      <c r="F21" s="158">
        <v>187.55251200000001</v>
      </c>
      <c r="G21" s="158">
        <v>170.89370829999999</v>
      </c>
      <c r="H21" s="158">
        <v>165.34164192</v>
      </c>
      <c r="I21" s="224">
        <v>3.3579359171274801</v>
      </c>
      <c r="J21" s="223">
        <v>151.4847398</v>
      </c>
      <c r="K21" s="158">
        <v>137.86053089999999</v>
      </c>
      <c r="L21" s="158">
        <v>148.85521990000001</v>
      </c>
      <c r="M21" s="158">
        <v>151.00183910000001</v>
      </c>
      <c r="N21" s="158">
        <v>161.6261355</v>
      </c>
      <c r="O21" s="158">
        <v>177.588097</v>
      </c>
      <c r="P21" s="158">
        <v>150.16569304000001</v>
      </c>
      <c r="Q21" s="224">
        <v>18.2614306935576</v>
      </c>
    </row>
    <row r="22" spans="1:17" x14ac:dyDescent="0.25">
      <c r="A22" s="27" t="s">
        <v>9</v>
      </c>
      <c r="B22" s="225">
        <v>32.757531049999997</v>
      </c>
      <c r="C22" s="159">
        <v>33.405741980000002</v>
      </c>
      <c r="D22" s="193">
        <v>39.92386621</v>
      </c>
      <c r="E22" s="159">
        <v>43.549043300000001</v>
      </c>
      <c r="F22" s="159">
        <v>35.340560969999999</v>
      </c>
      <c r="G22" s="159">
        <v>25.458230230000002</v>
      </c>
      <c r="H22" s="159">
        <v>36.995348702000001</v>
      </c>
      <c r="I22" s="226">
        <v>-31.185321606054501</v>
      </c>
      <c r="J22" s="225">
        <v>19.741878790000001</v>
      </c>
      <c r="K22" s="159">
        <v>28.9727262</v>
      </c>
      <c r="L22" s="159">
        <v>45.648551230000002</v>
      </c>
      <c r="M22" s="159">
        <v>48.336879830000001</v>
      </c>
      <c r="N22" s="159">
        <v>33.022889759999998</v>
      </c>
      <c r="O22" s="159">
        <v>26.920728759999999</v>
      </c>
      <c r="P22" s="159">
        <v>35.144585161999998</v>
      </c>
      <c r="Q22" s="226">
        <v>-23.400066792912401</v>
      </c>
    </row>
    <row r="23" spans="1:17" x14ac:dyDescent="0.25">
      <c r="A23" s="100" t="s">
        <v>93</v>
      </c>
      <c r="B23" s="231">
        <v>409.00774250000001</v>
      </c>
      <c r="C23" s="172">
        <v>408.87860069999999</v>
      </c>
      <c r="D23" s="195">
        <v>437.39257099999998</v>
      </c>
      <c r="E23" s="172">
        <v>441.18272860000002</v>
      </c>
      <c r="F23" s="172">
        <v>442.44049080000002</v>
      </c>
      <c r="G23" s="172">
        <v>418.18611429999999</v>
      </c>
      <c r="H23" s="172">
        <v>427.78042671999998</v>
      </c>
      <c r="I23" s="232">
        <v>-2.24281239175999</v>
      </c>
      <c r="J23" s="231">
        <v>398.168882</v>
      </c>
      <c r="K23" s="172">
        <v>368.7674371</v>
      </c>
      <c r="L23" s="172">
        <v>433.20392959999998</v>
      </c>
      <c r="M23" s="172">
        <v>442.09603970000001</v>
      </c>
      <c r="N23" s="172">
        <v>412.26200349999999</v>
      </c>
      <c r="O23" s="172">
        <v>441.89564710000002</v>
      </c>
      <c r="P23" s="172">
        <v>410.89965838000001</v>
      </c>
      <c r="Q23" s="232">
        <v>7.5434447529608102</v>
      </c>
    </row>
    <row r="24" spans="1:17" x14ac:dyDescent="0.25">
      <c r="A24" s="20" t="s">
        <v>59</v>
      </c>
      <c r="B24" s="209"/>
      <c r="C24" s="154"/>
      <c r="D24" s="186"/>
      <c r="E24" s="154"/>
      <c r="F24" s="154"/>
      <c r="G24" s="154"/>
      <c r="H24" s="154"/>
      <c r="I24" s="210"/>
      <c r="J24" s="209"/>
      <c r="K24" s="154"/>
      <c r="L24" s="154"/>
      <c r="M24" s="154"/>
      <c r="N24" s="154"/>
      <c r="O24" s="154"/>
      <c r="P24" s="154"/>
      <c r="Q24" s="210"/>
    </row>
    <row r="25" spans="1:17" x14ac:dyDescent="0.25">
      <c r="A25" s="30" t="s">
        <v>10</v>
      </c>
      <c r="B25" s="233">
        <v>246.5537305</v>
      </c>
      <c r="C25" s="162">
        <v>241.4438361</v>
      </c>
      <c r="D25" s="196">
        <v>235.4538838</v>
      </c>
      <c r="E25" s="162">
        <v>232.9379874</v>
      </c>
      <c r="F25" s="162">
        <v>240.59044410000001</v>
      </c>
      <c r="G25" s="162">
        <v>249.80672730000001</v>
      </c>
      <c r="H25" s="162">
        <v>239.39597638000001</v>
      </c>
      <c r="I25" s="234">
        <v>4.3487576848303897</v>
      </c>
      <c r="J25" s="233">
        <v>249.64930860000001</v>
      </c>
      <c r="K25" s="162">
        <v>223.0187588</v>
      </c>
      <c r="L25" s="162">
        <v>256.06746120000003</v>
      </c>
      <c r="M25" s="162">
        <v>238.64721209999999</v>
      </c>
      <c r="N25" s="162">
        <v>222.92177810000001</v>
      </c>
      <c r="O25" s="162">
        <v>252.12273980000001</v>
      </c>
      <c r="P25" s="162">
        <v>238.06090376</v>
      </c>
      <c r="Q25" s="234">
        <v>5.9068229255217801</v>
      </c>
    </row>
    <row r="26" spans="1:17" x14ac:dyDescent="0.25">
      <c r="A26" s="31" t="s">
        <v>60</v>
      </c>
      <c r="B26" s="235">
        <v>0.19146336180000001</v>
      </c>
      <c r="C26" s="163">
        <v>0.41734512480000002</v>
      </c>
      <c r="D26" s="188">
        <v>0.18263382559999999</v>
      </c>
      <c r="E26" s="163">
        <v>0.1366922096</v>
      </c>
      <c r="F26" s="163">
        <v>0.22342720099999999</v>
      </c>
      <c r="G26" s="163">
        <v>0.17454820500000001</v>
      </c>
      <c r="H26" s="163">
        <v>0.23031234455999999</v>
      </c>
      <c r="I26" s="236">
        <v>-24.212397154192701</v>
      </c>
      <c r="J26" s="235">
        <v>5.045902394E-2</v>
      </c>
      <c r="K26" s="163">
        <v>5.7308876469999996E-4</v>
      </c>
      <c r="L26" s="163">
        <v>1.2766072E-3</v>
      </c>
      <c r="M26" s="163">
        <v>1.8627554519999999E-2</v>
      </c>
      <c r="N26" s="163">
        <v>2.616283187E-2</v>
      </c>
      <c r="O26" s="163">
        <v>1.377390769E-2</v>
      </c>
      <c r="P26" s="163">
        <v>1.9419821258940002E-2</v>
      </c>
      <c r="Q26" s="236">
        <v>-29.072943018674199</v>
      </c>
    </row>
    <row r="27" spans="1:17" x14ac:dyDescent="0.25">
      <c r="A27" s="19" t="s">
        <v>61</v>
      </c>
      <c r="B27" s="211">
        <v>39.349232239999999</v>
      </c>
      <c r="C27" s="155">
        <v>35.941013169999998</v>
      </c>
      <c r="D27" s="187">
        <v>37.175853979999999</v>
      </c>
      <c r="E27" s="155">
        <v>41.64689104</v>
      </c>
      <c r="F27" s="155">
        <v>44.892368300000001</v>
      </c>
      <c r="G27" s="155">
        <v>42.084860259999999</v>
      </c>
      <c r="H27" s="155">
        <v>39.801071745999998</v>
      </c>
      <c r="I27" s="212">
        <v>5.7380075807368698</v>
      </c>
      <c r="J27" s="211">
        <v>38.1322422</v>
      </c>
      <c r="K27" s="155">
        <v>31.816548170000001</v>
      </c>
      <c r="L27" s="155">
        <v>33.432772129999996</v>
      </c>
      <c r="M27" s="155">
        <v>41.276970519999999</v>
      </c>
      <c r="N27" s="155">
        <v>38.620838650000003</v>
      </c>
      <c r="O27" s="155">
        <v>39.950679440000002</v>
      </c>
      <c r="P27" s="155">
        <v>36.655874334000004</v>
      </c>
      <c r="Q27" s="212">
        <v>8.9884777429628109</v>
      </c>
    </row>
    <row r="28" spans="1:17" ht="22.5" x14ac:dyDescent="0.25">
      <c r="A28" s="32" t="s">
        <v>62</v>
      </c>
      <c r="B28" s="237">
        <v>82.063332410000001</v>
      </c>
      <c r="C28" s="164">
        <v>79.749162510000005</v>
      </c>
      <c r="D28" s="197">
        <v>78.842441379999997</v>
      </c>
      <c r="E28" s="164">
        <v>87.60415519</v>
      </c>
      <c r="F28" s="164">
        <v>96.988671830000001</v>
      </c>
      <c r="G28" s="164">
        <v>93.171853389999995</v>
      </c>
      <c r="H28" s="164">
        <v>85.049552664000004</v>
      </c>
      <c r="I28" s="238">
        <v>9.5500804784809095</v>
      </c>
      <c r="J28" s="237">
        <v>84.749158100000002</v>
      </c>
      <c r="K28" s="164">
        <v>80.12387348</v>
      </c>
      <c r="L28" s="164">
        <v>83.132497860000001</v>
      </c>
      <c r="M28" s="164">
        <v>94.641309910000004</v>
      </c>
      <c r="N28" s="164">
        <v>94.396870399999997</v>
      </c>
      <c r="O28" s="164">
        <v>97.664810619999997</v>
      </c>
      <c r="P28" s="164">
        <v>87.408741950000007</v>
      </c>
      <c r="Q28" s="238">
        <v>11.733458737876299</v>
      </c>
    </row>
    <row r="29" spans="1:17" x14ac:dyDescent="0.25">
      <c r="A29" s="33" t="s">
        <v>63</v>
      </c>
      <c r="B29" s="239">
        <v>125.3326292</v>
      </c>
      <c r="C29" s="165">
        <v>126.17100550000001</v>
      </c>
      <c r="D29" s="198">
        <v>119.61822220000001</v>
      </c>
      <c r="E29" s="165">
        <v>103.82363340000001</v>
      </c>
      <c r="F29" s="165">
        <v>98.932831179999994</v>
      </c>
      <c r="G29" s="165">
        <v>114.7245619</v>
      </c>
      <c r="H29" s="165">
        <v>114.775664296</v>
      </c>
      <c r="I29" s="240">
        <v>-4.4523720523380599E-2</v>
      </c>
      <c r="J29" s="239">
        <v>126.81836730000001</v>
      </c>
      <c r="K29" s="165">
        <v>111.0789102</v>
      </c>
      <c r="L29" s="165">
        <v>139.50346780000001</v>
      </c>
      <c r="M29" s="165">
        <v>102.7475592</v>
      </c>
      <c r="N29" s="165">
        <v>89.930231910000003</v>
      </c>
      <c r="O29" s="165">
        <v>114.52102360000001</v>
      </c>
      <c r="P29" s="165">
        <v>114.01570728199999</v>
      </c>
      <c r="Q29" s="240">
        <v>0.44319886272352998</v>
      </c>
    </row>
    <row r="30" spans="1:17" x14ac:dyDescent="0.25">
      <c r="A30" s="31" t="s">
        <v>64</v>
      </c>
      <c r="B30" s="235">
        <v>0</v>
      </c>
      <c r="C30" s="163">
        <v>0</v>
      </c>
      <c r="D30" s="163">
        <v>0</v>
      </c>
      <c r="E30" s="163">
        <v>0</v>
      </c>
      <c r="F30" s="163">
        <v>0</v>
      </c>
      <c r="G30" s="163">
        <v>0</v>
      </c>
      <c r="H30" s="163">
        <v>0</v>
      </c>
      <c r="I30" s="236"/>
      <c r="J30" s="235">
        <v>0</v>
      </c>
      <c r="K30" s="163">
        <v>0</v>
      </c>
      <c r="L30" s="163">
        <v>0</v>
      </c>
      <c r="M30" s="163">
        <v>0</v>
      </c>
      <c r="N30" s="163">
        <v>0</v>
      </c>
      <c r="O30" s="163">
        <v>0</v>
      </c>
      <c r="P30" s="163">
        <v>0</v>
      </c>
      <c r="Q30" s="236"/>
    </row>
    <row r="31" spans="1:17" x14ac:dyDescent="0.25">
      <c r="A31" s="34" t="s">
        <v>65</v>
      </c>
      <c r="B31" s="241">
        <v>21.728912680000001</v>
      </c>
      <c r="C31" s="166">
        <v>18.87093831</v>
      </c>
      <c r="D31" s="199">
        <v>44.773830510000003</v>
      </c>
      <c r="E31" s="166">
        <v>31.987773149999999</v>
      </c>
      <c r="F31" s="166">
        <v>34.158214700000002</v>
      </c>
      <c r="G31" s="166">
        <v>28.75778232</v>
      </c>
      <c r="H31" s="166">
        <v>30.303933870000002</v>
      </c>
      <c r="I31" s="242">
        <v>-5.1021479806311403</v>
      </c>
      <c r="J31" s="241">
        <v>21.948102469999998</v>
      </c>
      <c r="K31" s="166">
        <v>17.950915760000001</v>
      </c>
      <c r="L31" s="166">
        <v>34.184380689999998</v>
      </c>
      <c r="M31" s="166">
        <v>31.905227060000001</v>
      </c>
      <c r="N31" s="166">
        <v>37.931341760000002</v>
      </c>
      <c r="O31" s="166">
        <v>28.543457539999999</v>
      </c>
      <c r="P31" s="166">
        <v>28.783993548000002</v>
      </c>
      <c r="Q31" s="242">
        <v>-0.83565891438547801</v>
      </c>
    </row>
    <row r="32" spans="1:17" x14ac:dyDescent="0.25">
      <c r="A32" s="31" t="s">
        <v>66</v>
      </c>
      <c r="B32" s="235">
        <v>8.1965653090000004</v>
      </c>
      <c r="C32" s="163">
        <v>7.7705095809999998</v>
      </c>
      <c r="D32" s="188">
        <v>7.9970983330000003</v>
      </c>
      <c r="E32" s="163">
        <v>8.2923013430000001</v>
      </c>
      <c r="F32" s="163">
        <v>8.8787634470000008</v>
      </c>
      <c r="G32" s="163">
        <v>8.4962321959999993</v>
      </c>
      <c r="H32" s="163">
        <v>8.2270476026000008</v>
      </c>
      <c r="I32" s="236">
        <v>3.2719464673442702</v>
      </c>
      <c r="J32" s="235">
        <v>9.0351728130000009</v>
      </c>
      <c r="K32" s="163">
        <v>8.2168140990000005</v>
      </c>
      <c r="L32" s="163">
        <v>7.7603411419999997</v>
      </c>
      <c r="M32" s="163">
        <v>7.8368309189999996</v>
      </c>
      <c r="N32" s="163">
        <v>8.3169669380000002</v>
      </c>
      <c r="O32" s="163">
        <v>8.9868403160000003</v>
      </c>
      <c r="P32" s="163">
        <v>8.2332251822</v>
      </c>
      <c r="Q32" s="236">
        <v>9.1533404847142403</v>
      </c>
    </row>
    <row r="33" spans="1:17" x14ac:dyDescent="0.25">
      <c r="A33" s="19" t="s">
        <v>67</v>
      </c>
      <c r="B33" s="211">
        <v>2.168231843</v>
      </c>
      <c r="C33" s="155">
        <v>1.908516009</v>
      </c>
      <c r="D33" s="187">
        <v>2.0670613879999999</v>
      </c>
      <c r="E33" s="155">
        <v>1.921443534</v>
      </c>
      <c r="F33" s="155">
        <v>2.0023098099999999</v>
      </c>
      <c r="G33" s="155">
        <v>1.7702401670000001</v>
      </c>
      <c r="H33" s="155">
        <v>2.0135125168000001</v>
      </c>
      <c r="I33" s="212">
        <v>-12.0819884540188</v>
      </c>
      <c r="J33" s="211">
        <v>2.5119790260000001</v>
      </c>
      <c r="K33" s="155">
        <v>2.6094564839999999</v>
      </c>
      <c r="L33" s="155">
        <v>2.1284542229999999</v>
      </c>
      <c r="M33" s="155">
        <v>2.4923614449999998</v>
      </c>
      <c r="N33" s="155">
        <v>2.2769242439999999</v>
      </c>
      <c r="O33" s="155">
        <v>2.3922247830000001</v>
      </c>
      <c r="P33" s="155">
        <v>2.4038350843999998</v>
      </c>
      <c r="Q33" s="212">
        <v>-0.48299076235912802</v>
      </c>
    </row>
    <row r="34" spans="1:17" x14ac:dyDescent="0.25">
      <c r="A34" s="31" t="s">
        <v>68</v>
      </c>
      <c r="B34" s="235">
        <v>64.698954709999995</v>
      </c>
      <c r="C34" s="163">
        <v>55.252128669999998</v>
      </c>
      <c r="D34" s="188">
        <v>51.812152390000001</v>
      </c>
      <c r="E34" s="163">
        <v>53.27547861</v>
      </c>
      <c r="F34" s="163">
        <v>57.852379550000002</v>
      </c>
      <c r="G34" s="163">
        <v>55.923905779999998</v>
      </c>
      <c r="H34" s="163">
        <v>56.578218786000001</v>
      </c>
      <c r="I34" s="236">
        <v>-1.1564750888939399</v>
      </c>
      <c r="J34" s="235">
        <v>69.560932300000005</v>
      </c>
      <c r="K34" s="163">
        <v>51.458782470000003</v>
      </c>
      <c r="L34" s="163">
        <v>54.592145459999998</v>
      </c>
      <c r="M34" s="163">
        <v>61.1280298</v>
      </c>
      <c r="N34" s="163">
        <v>55.903502779999997</v>
      </c>
      <c r="O34" s="163">
        <v>59.148368040000001</v>
      </c>
      <c r="P34" s="163">
        <v>58.528678562000003</v>
      </c>
      <c r="Q34" s="236">
        <v>1.0587792057248699</v>
      </c>
    </row>
    <row r="35" spans="1:17" x14ac:dyDescent="0.25">
      <c r="A35" s="33" t="s">
        <v>69</v>
      </c>
      <c r="B35" s="239">
        <v>71.997790010000003</v>
      </c>
      <c r="C35" s="165">
        <v>80.110789600000004</v>
      </c>
      <c r="D35" s="198">
        <v>102.5157406</v>
      </c>
      <c r="E35" s="165">
        <v>72.322183030000005</v>
      </c>
      <c r="F35" s="165">
        <v>64.357593069999993</v>
      </c>
      <c r="G35" s="165">
        <v>77.291966029999998</v>
      </c>
      <c r="H35" s="165">
        <v>78.260819261999998</v>
      </c>
      <c r="I35" s="240">
        <v>-1.2379799255058801</v>
      </c>
      <c r="J35" s="239">
        <v>67.658385670000001</v>
      </c>
      <c r="K35" s="165">
        <v>66.744772920000003</v>
      </c>
      <c r="L35" s="165">
        <v>109.2069077</v>
      </c>
      <c r="M35" s="165">
        <v>63.195564070000003</v>
      </c>
      <c r="N35" s="165">
        <v>61.364179700000001</v>
      </c>
      <c r="O35" s="165">
        <v>72.537048029999994</v>
      </c>
      <c r="P35" s="165">
        <v>73.633962011999998</v>
      </c>
      <c r="Q35" s="240">
        <v>-1.48968485740483</v>
      </c>
    </row>
    <row r="36" spans="1:17" x14ac:dyDescent="0.25">
      <c r="A36" s="32" t="s">
        <v>70</v>
      </c>
      <c r="B36" s="237">
        <v>0.61548922189999999</v>
      </c>
      <c r="C36" s="164">
        <v>0.42847269669999999</v>
      </c>
      <c r="D36" s="197">
        <v>0.28475175539999997</v>
      </c>
      <c r="E36" s="164">
        <v>0.3269136849</v>
      </c>
      <c r="F36" s="164">
        <v>0.28269468349999999</v>
      </c>
      <c r="G36" s="164">
        <v>0.1841216494</v>
      </c>
      <c r="H36" s="164">
        <v>0.38766440848</v>
      </c>
      <c r="I36" s="238">
        <v>-52.504886862860097</v>
      </c>
      <c r="J36" s="237">
        <v>5.8374534790000002E-2</v>
      </c>
      <c r="K36" s="164">
        <v>0.35839675430000001</v>
      </c>
      <c r="L36" s="164">
        <v>1.476235805E-2</v>
      </c>
      <c r="M36" s="164">
        <v>1.491014893E-2</v>
      </c>
      <c r="N36" s="164">
        <v>0.1589416286</v>
      </c>
      <c r="O36" s="164">
        <v>3.5436248230000002E-2</v>
      </c>
      <c r="P36" s="164">
        <v>0.121077084934</v>
      </c>
      <c r="Q36" s="238">
        <v>-70.732489761116597</v>
      </c>
    </row>
    <row r="37" spans="1:17" x14ac:dyDescent="0.25">
      <c r="A37" s="19" t="s">
        <v>71</v>
      </c>
      <c r="B37" s="211">
        <v>29.980868220000001</v>
      </c>
      <c r="C37" s="155">
        <v>30.135402160000002</v>
      </c>
      <c r="D37" s="187">
        <v>31.48960924</v>
      </c>
      <c r="E37" s="155">
        <v>33.53803533</v>
      </c>
      <c r="F37" s="155">
        <v>34.705266369999997</v>
      </c>
      <c r="G37" s="155">
        <v>34.048681160000001</v>
      </c>
      <c r="H37" s="155">
        <v>31.969836264000001</v>
      </c>
      <c r="I37" s="212">
        <v>6.5025196839713102</v>
      </c>
      <c r="J37" s="211">
        <v>28.150776690000001</v>
      </c>
      <c r="K37" s="155">
        <v>25.564993820000002</v>
      </c>
      <c r="L37" s="155">
        <v>28.202736389999998</v>
      </c>
      <c r="M37" s="155">
        <v>31.90887408</v>
      </c>
      <c r="N37" s="155">
        <v>29.238357010000001</v>
      </c>
      <c r="O37" s="155">
        <v>33.768172419999999</v>
      </c>
      <c r="P37" s="155">
        <v>28.613147598000001</v>
      </c>
      <c r="Q37" s="212">
        <v>18.016280118585499</v>
      </c>
    </row>
    <row r="38" spans="1:17" x14ac:dyDescent="0.25">
      <c r="A38" s="35" t="s">
        <v>72</v>
      </c>
      <c r="B38" s="243">
        <v>42.632411009999998</v>
      </c>
      <c r="C38" s="167">
        <v>50.403860129999998</v>
      </c>
      <c r="D38" s="200">
        <v>71.310883129999993</v>
      </c>
      <c r="E38" s="167">
        <v>39.111061390000003</v>
      </c>
      <c r="F38" s="167">
        <v>29.935021389999999</v>
      </c>
      <c r="G38" s="167">
        <v>43.427406509999997</v>
      </c>
      <c r="H38" s="167">
        <v>46.678647410000004</v>
      </c>
      <c r="I38" s="244">
        <v>-6.9651566195628201</v>
      </c>
      <c r="J38" s="243">
        <v>39.565983510000002</v>
      </c>
      <c r="K38" s="167">
        <v>41.538175860000003</v>
      </c>
      <c r="L38" s="167">
        <v>81.018933669999996</v>
      </c>
      <c r="M38" s="167">
        <v>31.301600149999999</v>
      </c>
      <c r="N38" s="167">
        <v>32.284764320000001</v>
      </c>
      <c r="O38" s="167">
        <v>38.804311859999999</v>
      </c>
      <c r="P38" s="167">
        <v>45.141891502</v>
      </c>
      <c r="Q38" s="244">
        <v>-14.0392425552643</v>
      </c>
    </row>
    <row r="39" spans="1:17" x14ac:dyDescent="0.25">
      <c r="A39" s="19" t="s">
        <v>73</v>
      </c>
      <c r="B39" s="211">
        <v>0.57257864650000001</v>
      </c>
      <c r="C39" s="155">
        <v>0.664911629</v>
      </c>
      <c r="D39" s="187">
        <v>0.58066524090000005</v>
      </c>
      <c r="E39" s="155">
        <v>0.51521229700000004</v>
      </c>
      <c r="F39" s="155">
        <v>0.84004880589999997</v>
      </c>
      <c r="G39" s="155">
        <v>1.174817022</v>
      </c>
      <c r="H39" s="155">
        <v>0.63468332386000004</v>
      </c>
      <c r="I39" s="212">
        <v>85.102865922966004</v>
      </c>
      <c r="J39" s="211">
        <v>1.10878411</v>
      </c>
      <c r="K39" s="155">
        <v>1.307535036</v>
      </c>
      <c r="L39" s="155">
        <v>0.79912293379999999</v>
      </c>
      <c r="M39" s="155">
        <v>0.39818043489999999</v>
      </c>
      <c r="N39" s="155">
        <v>1.1495540660000001</v>
      </c>
      <c r="O39" s="155">
        <v>1.8305428580000001</v>
      </c>
      <c r="P39" s="155">
        <v>0.95263531613999997</v>
      </c>
      <c r="Q39" s="212">
        <v>92.155678777185102</v>
      </c>
    </row>
    <row r="40" spans="1:17" x14ac:dyDescent="0.25">
      <c r="A40" s="31" t="s">
        <v>74</v>
      </c>
      <c r="B40" s="235">
        <v>2.1262859079999998</v>
      </c>
      <c r="C40" s="163">
        <v>1.679021632</v>
      </c>
      <c r="D40" s="188">
        <v>1.6099583120000001</v>
      </c>
      <c r="E40" s="163">
        <v>1.71363003</v>
      </c>
      <c r="F40" s="163">
        <v>2.3692425359999998</v>
      </c>
      <c r="G40" s="163">
        <v>4.3830286540000003</v>
      </c>
      <c r="H40" s="163">
        <v>1.8996276835999999</v>
      </c>
      <c r="I40" s="236">
        <v>130.73093174203899</v>
      </c>
      <c r="J40" s="235">
        <v>2.6331132500000001</v>
      </c>
      <c r="K40" s="163">
        <v>1.7855071920000001</v>
      </c>
      <c r="L40" s="163">
        <v>1.549076825</v>
      </c>
      <c r="M40" s="163">
        <v>1.7497184109999999</v>
      </c>
      <c r="N40" s="163">
        <v>2.393533718</v>
      </c>
      <c r="O40" s="163">
        <v>9.3971592590000004</v>
      </c>
      <c r="P40" s="163">
        <v>2.0221898791999999</v>
      </c>
      <c r="Q40" s="236">
        <v>364.70212098567202</v>
      </c>
    </row>
    <row r="41" spans="1:17" x14ac:dyDescent="0.25">
      <c r="A41" s="33" t="s">
        <v>75</v>
      </c>
      <c r="B41" s="239">
        <v>41.078703750000003</v>
      </c>
      <c r="C41" s="165">
        <v>49.389750130000003</v>
      </c>
      <c r="D41" s="198">
        <v>70.281590059999999</v>
      </c>
      <c r="E41" s="165">
        <v>37.91264365</v>
      </c>
      <c r="F41" s="165">
        <v>28.40582766</v>
      </c>
      <c r="G41" s="165">
        <v>40.219194880000003</v>
      </c>
      <c r="H41" s="165">
        <v>45.413703050000002</v>
      </c>
      <c r="I41" s="240">
        <v>-11.4381955690354</v>
      </c>
      <c r="J41" s="239">
        <v>38.041654370000003</v>
      </c>
      <c r="K41" s="165">
        <v>41.060203710000003</v>
      </c>
      <c r="L41" s="165">
        <v>80.268979779999995</v>
      </c>
      <c r="M41" s="165">
        <v>29.950062169999999</v>
      </c>
      <c r="N41" s="165">
        <v>31.040784670000001</v>
      </c>
      <c r="O41" s="165">
        <v>31.237695460000001</v>
      </c>
      <c r="P41" s="165">
        <v>44.07233694</v>
      </c>
      <c r="Q41" s="240">
        <v>-29.121762926874201</v>
      </c>
    </row>
    <row r="42" spans="1:17" ht="22.5" x14ac:dyDescent="0.25">
      <c r="A42" s="36" t="s">
        <v>76</v>
      </c>
      <c r="B42" s="245">
        <v>10.71973513</v>
      </c>
      <c r="C42" s="168">
        <v>7.8434281239999999</v>
      </c>
      <c r="D42" s="201">
        <v>7.6280592049999996</v>
      </c>
      <c r="E42" s="168">
        <v>6.7136409080000004</v>
      </c>
      <c r="F42" s="168">
        <v>9.69562189</v>
      </c>
      <c r="G42" s="168">
        <v>8.7964063719999999</v>
      </c>
      <c r="H42" s="168">
        <v>8.5200970514000005</v>
      </c>
      <c r="I42" s="246">
        <v>3.2430302018049999</v>
      </c>
      <c r="J42" s="245">
        <v>19.008062769999999</v>
      </c>
      <c r="K42" s="168">
        <v>6.7973325989999998</v>
      </c>
      <c r="L42" s="168">
        <v>9.0221456480000004</v>
      </c>
      <c r="M42" s="168">
        <v>7.2976852619999999</v>
      </c>
      <c r="N42" s="168">
        <v>8.5115411820000002</v>
      </c>
      <c r="O42" s="168">
        <v>8.9978574410000007</v>
      </c>
      <c r="P42" s="168">
        <v>10.127353492199999</v>
      </c>
      <c r="Q42" s="246">
        <v>-11.1529241284007</v>
      </c>
    </row>
    <row r="43" spans="1:17" x14ac:dyDescent="0.25">
      <c r="A43" s="33" t="s">
        <v>77</v>
      </c>
      <c r="B43" s="239">
        <v>51.798451870000001</v>
      </c>
      <c r="C43" s="165">
        <v>57.233250890000001</v>
      </c>
      <c r="D43" s="198">
        <v>77.909674929999994</v>
      </c>
      <c r="E43" s="165">
        <v>44.626337360000001</v>
      </c>
      <c r="F43" s="165">
        <v>38.101456849999998</v>
      </c>
      <c r="G43" s="165">
        <v>49.015622149999999</v>
      </c>
      <c r="H43" s="165">
        <v>53.93383438</v>
      </c>
      <c r="I43" s="240">
        <v>-9.11897380658659</v>
      </c>
      <c r="J43" s="239">
        <v>57.049858280000002</v>
      </c>
      <c r="K43" s="165">
        <v>47.857502080000003</v>
      </c>
      <c r="L43" s="165">
        <v>89.291140200000001</v>
      </c>
      <c r="M43" s="165">
        <v>37.247752089999999</v>
      </c>
      <c r="N43" s="165">
        <v>39.552330159999997</v>
      </c>
      <c r="O43" s="165">
        <v>40.235544449999999</v>
      </c>
      <c r="P43" s="165">
        <v>54.199716561999999</v>
      </c>
      <c r="Q43" s="240">
        <v>-25.764289922118198</v>
      </c>
    </row>
    <row r="44" spans="1:17" x14ac:dyDescent="0.25">
      <c r="A44" s="37" t="s">
        <v>11</v>
      </c>
      <c r="B44" s="247">
        <v>29.116964790000001</v>
      </c>
      <c r="C44" s="169">
        <v>37.914097599999998</v>
      </c>
      <c r="D44" s="202">
        <v>54.443639830000002</v>
      </c>
      <c r="E44" s="169">
        <v>30.210182440000001</v>
      </c>
      <c r="F44" s="169">
        <v>21.714904090000001</v>
      </c>
      <c r="G44" s="169">
        <v>30.99471874</v>
      </c>
      <c r="H44" s="169">
        <v>34.67995775</v>
      </c>
      <c r="I44" s="248">
        <v>-10.626423009411001</v>
      </c>
      <c r="J44" s="247">
        <v>27.75536679</v>
      </c>
      <c r="K44" s="169">
        <v>30.603222339999999</v>
      </c>
      <c r="L44" s="169">
        <v>60.598154289999997</v>
      </c>
      <c r="M44" s="169">
        <v>23.067888880000002</v>
      </c>
      <c r="N44" s="169">
        <v>22.95480092</v>
      </c>
      <c r="O44" s="169">
        <v>21.803516349999999</v>
      </c>
      <c r="P44" s="169">
        <v>32.995886644000002</v>
      </c>
      <c r="Q44" s="248">
        <v>-33.920501712098201</v>
      </c>
    </row>
    <row r="45" spans="1:17" x14ac:dyDescent="0.25">
      <c r="A45" s="19" t="s">
        <v>12</v>
      </c>
      <c r="B45" s="211">
        <v>25.498873270000001</v>
      </c>
      <c r="C45" s="155">
        <v>37.036586710000002</v>
      </c>
      <c r="D45" s="187">
        <v>53.975225049999999</v>
      </c>
      <c r="E45" s="155">
        <v>29.23446058</v>
      </c>
      <c r="F45" s="155">
        <v>16.961977950000001</v>
      </c>
      <c r="G45" s="155">
        <v>27.852345669999998</v>
      </c>
      <c r="H45" s="155">
        <v>32.541424712000001</v>
      </c>
      <c r="I45" s="212">
        <v>-14.4095689832254</v>
      </c>
      <c r="J45" s="211">
        <v>24.980159350000001</v>
      </c>
      <c r="K45" s="155">
        <v>29.2278062</v>
      </c>
      <c r="L45" s="155">
        <v>61.365875289999998</v>
      </c>
      <c r="M45" s="155">
        <v>22.720380460000001</v>
      </c>
      <c r="N45" s="155">
        <v>21.495214090000001</v>
      </c>
      <c r="O45" s="155">
        <v>21.021280969999999</v>
      </c>
      <c r="P45" s="155">
        <v>31.957887077999999</v>
      </c>
      <c r="Q45" s="212">
        <v>-34.221931134892898</v>
      </c>
    </row>
    <row r="46" spans="1:17" x14ac:dyDescent="0.25">
      <c r="A46" s="20" t="s">
        <v>78</v>
      </c>
      <c r="B46" s="209"/>
      <c r="C46" s="154"/>
      <c r="D46" s="186"/>
      <c r="E46" s="154"/>
      <c r="F46" s="154"/>
      <c r="G46" s="154"/>
      <c r="H46" s="154"/>
      <c r="I46" s="210"/>
      <c r="J46" s="209"/>
      <c r="K46" s="154"/>
      <c r="L46" s="154"/>
      <c r="M46" s="154"/>
      <c r="N46" s="154"/>
      <c r="O46" s="154"/>
      <c r="P46" s="154"/>
      <c r="Q46" s="210"/>
    </row>
    <row r="47" spans="1:17" x14ac:dyDescent="0.25">
      <c r="A47" s="38" t="s">
        <v>13</v>
      </c>
      <c r="B47" s="249">
        <v>226.4571847</v>
      </c>
      <c r="C47" s="170">
        <v>210.75673209999999</v>
      </c>
      <c r="D47" s="203">
        <v>209.3842167</v>
      </c>
      <c r="E47" s="170">
        <v>226.27830499999999</v>
      </c>
      <c r="F47" s="170">
        <v>245.31975929999999</v>
      </c>
      <c r="G47" s="170">
        <v>235.49577300000001</v>
      </c>
      <c r="H47" s="170">
        <v>223.63923955999999</v>
      </c>
      <c r="I47" s="250">
        <v>5.3016337666534596</v>
      </c>
      <c r="J47" s="249">
        <v>232.1402611</v>
      </c>
      <c r="K47" s="170">
        <v>199.7904685</v>
      </c>
      <c r="L47" s="170">
        <v>209.2489472</v>
      </c>
      <c r="M47" s="170">
        <v>239.2843767</v>
      </c>
      <c r="N47" s="170">
        <v>228.75345999999999</v>
      </c>
      <c r="O47" s="170">
        <v>241.91109560000001</v>
      </c>
      <c r="P47" s="170">
        <v>221.84350269999999</v>
      </c>
      <c r="Q47" s="250">
        <v>9.0458330560789602</v>
      </c>
    </row>
    <row r="48" spans="1:17" x14ac:dyDescent="0.25">
      <c r="A48" s="39" t="s">
        <v>79</v>
      </c>
      <c r="B48" s="251">
        <v>2.1262859079999998</v>
      </c>
      <c r="C48" s="171">
        <v>1.679021632</v>
      </c>
      <c r="D48" s="199">
        <v>1.6099583120000001</v>
      </c>
      <c r="E48" s="171">
        <v>1.71363003</v>
      </c>
      <c r="F48" s="171">
        <v>2.3692425359999998</v>
      </c>
      <c r="G48" s="171">
        <v>4.3830286540000003</v>
      </c>
      <c r="H48" s="171">
        <v>1.8996276835999999</v>
      </c>
      <c r="I48" s="252">
        <v>130.73093174203899</v>
      </c>
      <c r="J48" s="251">
        <v>2.6331132500000001</v>
      </c>
      <c r="K48" s="171">
        <v>1.7855071920000001</v>
      </c>
      <c r="L48" s="171">
        <v>1.549076825</v>
      </c>
      <c r="M48" s="171">
        <v>1.7497184109999999</v>
      </c>
      <c r="N48" s="171">
        <v>2.393533718</v>
      </c>
      <c r="O48" s="171">
        <v>9.3971592590000004</v>
      </c>
      <c r="P48" s="171">
        <v>2.0221898791999999</v>
      </c>
      <c r="Q48" s="252">
        <v>364.70212098567202</v>
      </c>
    </row>
    <row r="49" spans="1:22" x14ac:dyDescent="0.25">
      <c r="A49" s="40" t="s">
        <v>14</v>
      </c>
      <c r="B49" s="231">
        <v>13.30693786</v>
      </c>
      <c r="C49" s="172">
        <v>11.53131965</v>
      </c>
      <c r="D49" s="195">
        <v>12.62052731</v>
      </c>
      <c r="E49" s="172">
        <v>12.62314001</v>
      </c>
      <c r="F49" s="172">
        <v>11.9735224</v>
      </c>
      <c r="G49" s="172">
        <v>10.798190030000001</v>
      </c>
      <c r="H49" s="172">
        <v>12.411089446</v>
      </c>
      <c r="I49" s="232">
        <v>-12.9956312297775</v>
      </c>
      <c r="J49" s="231">
        <v>12.252098869999999</v>
      </c>
      <c r="K49" s="172">
        <v>9.5942842810000002</v>
      </c>
      <c r="L49" s="172">
        <v>10.54926405</v>
      </c>
      <c r="M49" s="172">
        <v>11.91883992</v>
      </c>
      <c r="N49" s="172">
        <v>9.4069609510000003</v>
      </c>
      <c r="O49" s="172">
        <v>10.351203</v>
      </c>
      <c r="P49" s="172">
        <v>10.7442896144</v>
      </c>
      <c r="Q49" s="232">
        <v>-3.6585630926512498</v>
      </c>
    </row>
    <row r="50" spans="1:22" x14ac:dyDescent="0.25">
      <c r="A50" s="20" t="s">
        <v>80</v>
      </c>
      <c r="B50" s="209"/>
      <c r="C50" s="154"/>
      <c r="D50" s="186"/>
      <c r="E50" s="154"/>
      <c r="F50" s="154"/>
      <c r="G50" s="154"/>
      <c r="H50" s="154"/>
      <c r="I50" s="210"/>
      <c r="J50" s="209"/>
      <c r="K50" s="154"/>
      <c r="L50" s="154"/>
      <c r="M50" s="154"/>
      <c r="N50" s="154"/>
      <c r="O50" s="154"/>
      <c r="P50" s="154"/>
      <c r="Q50" s="210"/>
    </row>
    <row r="51" spans="1:22" x14ac:dyDescent="0.25">
      <c r="A51" s="41" t="s">
        <v>81</v>
      </c>
      <c r="B51" s="253">
        <v>18.69952047</v>
      </c>
      <c r="C51" s="173">
        <v>16.56898597</v>
      </c>
      <c r="D51" s="204">
        <v>39.505951639999999</v>
      </c>
      <c r="E51" s="173">
        <v>29.59542179</v>
      </c>
      <c r="F51" s="173">
        <v>28.774390660000002</v>
      </c>
      <c r="G51" s="173">
        <v>22.53936427</v>
      </c>
      <c r="H51" s="173">
        <v>26.628854105999999</v>
      </c>
      <c r="I51" s="254">
        <v>-15.357363181011101</v>
      </c>
      <c r="J51" s="253">
        <v>18.766785710000001</v>
      </c>
      <c r="K51" s="173">
        <v>16.00354836</v>
      </c>
      <c r="L51" s="173">
        <v>31.662309799999999</v>
      </c>
      <c r="M51" s="173">
        <v>30.569886329999999</v>
      </c>
      <c r="N51" s="173">
        <v>31.021664229999999</v>
      </c>
      <c r="O51" s="173">
        <v>23.265306389999999</v>
      </c>
      <c r="P51" s="173">
        <v>25.604838886</v>
      </c>
      <c r="Q51" s="254">
        <v>-9.1370717324809494</v>
      </c>
    </row>
    <row r="52" spans="1:22" x14ac:dyDescent="0.25">
      <c r="A52" s="42" t="s">
        <v>82</v>
      </c>
      <c r="B52" s="255">
        <v>7.2083218540000003</v>
      </c>
      <c r="C52" s="256">
        <v>6.6367324459999999</v>
      </c>
      <c r="D52" s="287">
        <v>7.189374055</v>
      </c>
      <c r="E52" s="256">
        <v>7.1427281139999996</v>
      </c>
      <c r="F52" s="256">
        <v>7.42686022</v>
      </c>
      <c r="G52" s="256">
        <v>6.8150912540000004</v>
      </c>
      <c r="H52" s="256">
        <v>7.1208033378</v>
      </c>
      <c r="I52" s="257">
        <v>-4.29322464471334</v>
      </c>
      <c r="J52" s="255">
        <v>5.7373347270000004</v>
      </c>
      <c r="K52" s="256">
        <v>5.7038432349999999</v>
      </c>
      <c r="L52" s="256">
        <v>5.3504675180000003</v>
      </c>
      <c r="M52" s="256">
        <v>4.9012631579999999</v>
      </c>
      <c r="N52" s="256">
        <v>4.9486066659999999</v>
      </c>
      <c r="O52" s="256">
        <v>5.4949539779999999</v>
      </c>
      <c r="P52" s="256">
        <v>5.3283030607999997</v>
      </c>
      <c r="Q52" s="257">
        <v>3.12765462659286</v>
      </c>
    </row>
    <row r="53" spans="1:22" x14ac:dyDescent="0.25">
      <c r="A53"/>
      <c r="B53"/>
      <c r="C53"/>
      <c r="D53"/>
      <c r="E53"/>
      <c r="F53"/>
      <c r="G53"/>
      <c r="H53"/>
      <c r="I53"/>
      <c r="J53"/>
      <c r="K53"/>
      <c r="L53"/>
      <c r="M53"/>
      <c r="N53"/>
      <c r="O53"/>
      <c r="P53"/>
      <c r="Q53"/>
      <c r="R53"/>
      <c r="S53"/>
      <c r="T53"/>
      <c r="U53"/>
      <c r="V53"/>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9"/>
  <sheetViews>
    <sheetView workbookViewId="0">
      <selection activeCell="A13" sqref="A13:XFD13"/>
    </sheetView>
  </sheetViews>
  <sheetFormatPr baseColWidth="10" defaultRowHeight="15" x14ac:dyDescent="0.25"/>
  <cols>
    <col min="1" max="1" width="44" customWidth="1"/>
    <col min="2" max="3" width="8.140625" bestFit="1" customWidth="1"/>
    <col min="4" max="4" width="8.7109375" bestFit="1" customWidth="1"/>
    <col min="5" max="7" width="8.140625" bestFit="1" customWidth="1"/>
    <col min="8" max="8" width="10.5703125" bestFit="1" customWidth="1"/>
    <col min="9" max="9" width="16.85546875" bestFit="1" customWidth="1"/>
    <col min="10" max="15" width="7.28515625" bestFit="1" customWidth="1"/>
    <col min="16" max="16" width="10.5703125" bestFit="1" customWidth="1"/>
    <col min="17" max="17" width="16.85546875" bestFit="1" customWidth="1"/>
  </cols>
  <sheetData>
    <row r="1" spans="1:17" x14ac:dyDescent="0.25">
      <c r="A1" s="148" t="s">
        <v>88</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17" t="s">
        <v>0</v>
      </c>
      <c r="B3" s="205">
        <v>700</v>
      </c>
      <c r="C3" s="152">
        <v>686</v>
      </c>
      <c r="D3" s="184">
        <v>673</v>
      </c>
      <c r="E3" s="152">
        <v>721</v>
      </c>
      <c r="F3" s="152">
        <v>699</v>
      </c>
      <c r="G3" s="152">
        <v>721</v>
      </c>
      <c r="H3" s="152">
        <v>695.8</v>
      </c>
      <c r="I3" s="206">
        <v>3.6217303822937699</v>
      </c>
      <c r="J3" s="205">
        <v>77</v>
      </c>
      <c r="K3" s="152">
        <v>82</v>
      </c>
      <c r="L3" s="152">
        <v>79</v>
      </c>
      <c r="M3" s="152">
        <v>80</v>
      </c>
      <c r="N3" s="152">
        <v>88</v>
      </c>
      <c r="O3" s="152">
        <v>88</v>
      </c>
      <c r="P3" s="152">
        <v>81.2</v>
      </c>
      <c r="Q3" s="206">
        <v>8.3743842364531993</v>
      </c>
    </row>
    <row r="4" spans="1:17" x14ac:dyDescent="0.25">
      <c r="A4" s="18" t="s">
        <v>1</v>
      </c>
      <c r="B4" s="207">
        <v>35557</v>
      </c>
      <c r="C4" s="153">
        <v>35557</v>
      </c>
      <c r="D4" s="185">
        <v>35557</v>
      </c>
      <c r="E4" s="153">
        <v>34669</v>
      </c>
      <c r="F4" s="153">
        <v>34669</v>
      </c>
      <c r="G4" s="153">
        <v>34669</v>
      </c>
      <c r="H4" s="153">
        <v>35201.800000000003</v>
      </c>
      <c r="I4" s="208">
        <v>-1.5135589657347099</v>
      </c>
      <c r="J4" s="207">
        <v>5883.5672720000002</v>
      </c>
      <c r="K4" s="153">
        <v>5864.2295910000003</v>
      </c>
      <c r="L4" s="153">
        <v>6013.4726140000002</v>
      </c>
      <c r="M4" s="153">
        <v>6150.0022250000002</v>
      </c>
      <c r="N4" s="153">
        <v>6109.0411279999998</v>
      </c>
      <c r="O4" s="153">
        <v>6124.0229639999998</v>
      </c>
      <c r="P4" s="153">
        <v>6004.0625659999996</v>
      </c>
      <c r="Q4" s="208">
        <v>1.9979871408954799</v>
      </c>
    </row>
    <row r="5" spans="1:17" x14ac:dyDescent="0.25">
      <c r="A5" s="20" t="s">
        <v>50</v>
      </c>
      <c r="B5" s="209"/>
      <c r="C5" s="154"/>
      <c r="D5" s="186"/>
      <c r="E5" s="154"/>
      <c r="F5" s="154"/>
      <c r="G5" s="154"/>
      <c r="H5" s="154"/>
      <c r="I5" s="210"/>
      <c r="J5" s="209"/>
      <c r="K5" s="154"/>
      <c r="L5" s="154"/>
      <c r="M5" s="154"/>
      <c r="N5" s="154"/>
      <c r="O5" s="154"/>
      <c r="P5" s="154"/>
      <c r="Q5" s="210"/>
    </row>
    <row r="6" spans="1:17" x14ac:dyDescent="0.25">
      <c r="A6" s="19" t="s">
        <v>2</v>
      </c>
      <c r="B6" s="211">
        <v>109.5411307</v>
      </c>
      <c r="C6" s="155">
        <v>112.71320609999999</v>
      </c>
      <c r="D6" s="187">
        <v>116.266538</v>
      </c>
      <c r="E6" s="155">
        <v>119.3945265</v>
      </c>
      <c r="F6" s="155">
        <v>118.5162036</v>
      </c>
      <c r="G6" s="155">
        <v>123.29586380000001</v>
      </c>
      <c r="H6" s="155">
        <v>115.28632098</v>
      </c>
      <c r="I6" s="212">
        <v>6.9475222662274998</v>
      </c>
      <c r="J6" s="211">
        <v>100.2328866</v>
      </c>
      <c r="K6" s="155">
        <v>106.59448190000001</v>
      </c>
      <c r="L6" s="155">
        <v>104.17155150000001</v>
      </c>
      <c r="M6" s="155">
        <v>103.91138290000001</v>
      </c>
      <c r="N6" s="155">
        <v>102.8505219</v>
      </c>
      <c r="O6" s="155">
        <v>107.0415316</v>
      </c>
      <c r="P6" s="155">
        <v>103.55216496</v>
      </c>
      <c r="Q6" s="212">
        <v>3.3696703891684598</v>
      </c>
    </row>
    <row r="7" spans="1:17" x14ac:dyDescent="0.25">
      <c r="A7" s="21" t="s">
        <v>51</v>
      </c>
      <c r="B7" s="213">
        <v>84.443711949999994</v>
      </c>
      <c r="C7" s="156">
        <v>87.297176239999999</v>
      </c>
      <c r="D7" s="188">
        <v>90.591611330000006</v>
      </c>
      <c r="E7" s="156">
        <v>94.994818039999998</v>
      </c>
      <c r="F7" s="156">
        <v>94.729274590000003</v>
      </c>
      <c r="G7" s="156">
        <v>101.53150890000001</v>
      </c>
      <c r="H7" s="156">
        <v>90.411318429999994</v>
      </c>
      <c r="I7" s="214">
        <v>12.2995557006612</v>
      </c>
      <c r="J7" s="213">
        <v>64.302769600000005</v>
      </c>
      <c r="K7" s="156">
        <v>68.796296080000005</v>
      </c>
      <c r="L7" s="156">
        <v>69.248227220000004</v>
      </c>
      <c r="M7" s="156">
        <v>71.376379679999999</v>
      </c>
      <c r="N7" s="156">
        <v>70.089621809999997</v>
      </c>
      <c r="O7" s="156">
        <v>76.027836879999995</v>
      </c>
      <c r="P7" s="156">
        <v>68.762658877999996</v>
      </c>
      <c r="Q7" s="214">
        <v>10.565586207028501</v>
      </c>
    </row>
    <row r="8" spans="1:17" x14ac:dyDescent="0.25">
      <c r="A8" s="22" t="s">
        <v>52</v>
      </c>
      <c r="B8" s="215">
        <v>115.2320217</v>
      </c>
      <c r="C8" s="157">
        <v>114.45420249999999</v>
      </c>
      <c r="D8" s="189">
        <v>115.956025</v>
      </c>
      <c r="E8" s="157">
        <v>117.4453283</v>
      </c>
      <c r="F8" s="157">
        <v>116.34562630000001</v>
      </c>
      <c r="G8" s="157">
        <v>116.9133944</v>
      </c>
      <c r="H8" s="157">
        <v>115.88664076000001</v>
      </c>
      <c r="I8" s="216">
        <v>0.88599827664898101</v>
      </c>
      <c r="J8" s="215">
        <v>90.109138189999996</v>
      </c>
      <c r="K8" s="157">
        <v>88.353404530000006</v>
      </c>
      <c r="L8" s="157">
        <v>84.776923139999994</v>
      </c>
      <c r="M8" s="157">
        <v>83.72815138</v>
      </c>
      <c r="N8" s="157">
        <v>79.737732489999999</v>
      </c>
      <c r="O8" s="157">
        <v>80.290274890000006</v>
      </c>
      <c r="P8" s="157">
        <v>85.341069946000005</v>
      </c>
      <c r="Q8" s="216">
        <v>-5.9183638770827596</v>
      </c>
    </row>
    <row r="9" spans="1:17" x14ac:dyDescent="0.25">
      <c r="A9" s="23" t="s">
        <v>53</v>
      </c>
      <c r="B9" s="217">
        <v>1.3614740809999999</v>
      </c>
      <c r="C9" s="149">
        <v>1.3634432910000001</v>
      </c>
      <c r="D9" s="190">
        <v>1.3747131130000001</v>
      </c>
      <c r="E9" s="149">
        <v>1.4118706999999999</v>
      </c>
      <c r="F9" s="149">
        <v>1.392166909</v>
      </c>
      <c r="G9" s="149">
        <v>1.4283877920000001</v>
      </c>
      <c r="H9" s="149">
        <v>1.3807336187999999</v>
      </c>
      <c r="I9" s="218">
        <v>3.4513661832480498</v>
      </c>
      <c r="J9" s="217">
        <v>1.364645509</v>
      </c>
      <c r="K9" s="149">
        <v>1.378288223</v>
      </c>
      <c r="L9" s="149">
        <v>1.3333540260000001</v>
      </c>
      <c r="M9" s="149">
        <v>1.330367997</v>
      </c>
      <c r="N9" s="149">
        <v>1.310582326</v>
      </c>
      <c r="O9" s="149">
        <v>1.325174233</v>
      </c>
      <c r="P9" s="149">
        <v>1.3434476162</v>
      </c>
      <c r="Q9" s="218">
        <v>-1.36018576233638</v>
      </c>
    </row>
    <row r="10" spans="1:17" x14ac:dyDescent="0.25">
      <c r="A10" s="24" t="s">
        <v>54</v>
      </c>
      <c r="B10" s="219">
        <v>1.2659160899999999</v>
      </c>
      <c r="C10" s="150">
        <v>1.2680053790000001</v>
      </c>
      <c r="D10" s="191">
        <v>1.2743711609999999</v>
      </c>
      <c r="E10" s="150">
        <v>1.297102135</v>
      </c>
      <c r="F10" s="150">
        <v>1.2795070209999999</v>
      </c>
      <c r="G10" s="150">
        <v>1.3040628249999999</v>
      </c>
      <c r="H10" s="150">
        <v>1.2769803572</v>
      </c>
      <c r="I10" s="220">
        <v>2.1208210171206501</v>
      </c>
      <c r="J10" s="219">
        <v>1.300615804</v>
      </c>
      <c r="K10" s="150">
        <v>1.3099738430000001</v>
      </c>
      <c r="L10" s="150">
        <v>1.2641479550000001</v>
      </c>
      <c r="M10" s="150">
        <v>1.2494717360000001</v>
      </c>
      <c r="N10" s="150">
        <v>1.2283115440000001</v>
      </c>
      <c r="O10" s="150">
        <v>1.2489465390000001</v>
      </c>
      <c r="P10" s="150">
        <v>1.2705041764</v>
      </c>
      <c r="Q10" s="220">
        <v>-1.69677816101982</v>
      </c>
    </row>
    <row r="11" spans="1:17" x14ac:dyDescent="0.25">
      <c r="A11" s="25" t="s">
        <v>55</v>
      </c>
      <c r="B11" s="221">
        <v>9.5465851719999995E-2</v>
      </c>
      <c r="C11" s="151">
        <v>9.5299434749999995E-2</v>
      </c>
      <c r="D11" s="192">
        <v>0.1000860601</v>
      </c>
      <c r="E11" s="151">
        <v>0.1146123807</v>
      </c>
      <c r="F11" s="151">
        <v>0.1125357954</v>
      </c>
      <c r="G11" s="151">
        <v>0.12431513230000001</v>
      </c>
      <c r="H11" s="151">
        <v>0.103599904534</v>
      </c>
      <c r="I11" s="222">
        <v>19.9954120220271</v>
      </c>
      <c r="J11" s="221">
        <v>6.4029705160000006E-2</v>
      </c>
      <c r="K11" s="151">
        <v>6.8170657669999996E-2</v>
      </c>
      <c r="L11" s="151">
        <v>6.8714227779999998E-2</v>
      </c>
      <c r="M11" s="151">
        <v>8.0701598929999993E-2</v>
      </c>
      <c r="N11" s="151">
        <v>8.2086153130000006E-2</v>
      </c>
      <c r="O11" s="151">
        <v>7.6227694449999994E-2</v>
      </c>
      <c r="P11" s="151">
        <v>7.2740468534E-2</v>
      </c>
      <c r="Q11" s="222">
        <v>4.7940657879733202</v>
      </c>
    </row>
    <row r="12" spans="1:17" x14ac:dyDescent="0.25">
      <c r="A12" s="20" t="s">
        <v>56</v>
      </c>
      <c r="B12" s="209"/>
      <c r="C12" s="154"/>
      <c r="D12" s="186"/>
      <c r="E12" s="154"/>
      <c r="F12" s="154"/>
      <c r="G12" s="154"/>
      <c r="H12" s="154"/>
      <c r="I12" s="210"/>
      <c r="J12" s="209"/>
      <c r="K12" s="154"/>
      <c r="L12" s="154"/>
      <c r="M12" s="154"/>
      <c r="N12" s="154"/>
      <c r="O12" s="154"/>
      <c r="P12" s="154"/>
      <c r="Q12" s="210"/>
    </row>
    <row r="13" spans="1:17" x14ac:dyDescent="0.25">
      <c r="A13" s="26"/>
      <c r="B13" s="223"/>
      <c r="C13" s="158"/>
      <c r="D13" s="161"/>
      <c r="E13" s="158"/>
      <c r="F13" s="158"/>
      <c r="G13" s="158"/>
      <c r="H13" s="158"/>
      <c r="I13" s="224"/>
      <c r="J13" s="223"/>
      <c r="K13" s="158"/>
      <c r="L13" s="158"/>
      <c r="M13" s="158"/>
      <c r="N13" s="158"/>
      <c r="O13" s="158"/>
      <c r="P13" s="158"/>
      <c r="Q13" s="224"/>
    </row>
    <row r="14" spans="1:17" x14ac:dyDescent="0.25">
      <c r="A14" s="27" t="s">
        <v>3</v>
      </c>
      <c r="B14" s="225">
        <v>50.423273909999999</v>
      </c>
      <c r="C14" s="159">
        <v>46.530727290000002</v>
      </c>
      <c r="D14" s="193">
        <v>56.247526260000001</v>
      </c>
      <c r="E14" s="159">
        <v>65.133968920000001</v>
      </c>
      <c r="F14" s="159">
        <v>58.050277129999998</v>
      </c>
      <c r="G14" s="159">
        <v>61.797993509999998</v>
      </c>
      <c r="H14" s="159">
        <v>55.277154701999997</v>
      </c>
      <c r="I14" s="226">
        <v>11.7966252842679</v>
      </c>
      <c r="J14" s="225">
        <v>50.298916069999997</v>
      </c>
      <c r="K14" s="159">
        <v>42.066183170000002</v>
      </c>
      <c r="L14" s="159">
        <v>44.760531450000002</v>
      </c>
      <c r="M14" s="159">
        <v>44.579166700000002</v>
      </c>
      <c r="N14" s="159">
        <v>43.537780890000001</v>
      </c>
      <c r="O14" s="159">
        <v>43.99501832</v>
      </c>
      <c r="P14" s="159">
        <v>45.048515655999999</v>
      </c>
      <c r="Q14" s="226">
        <v>-2.33858390372888</v>
      </c>
    </row>
    <row r="15" spans="1:17" x14ac:dyDescent="0.25">
      <c r="A15" s="26" t="s">
        <v>57</v>
      </c>
      <c r="B15" s="223">
        <v>26.10088829</v>
      </c>
      <c r="C15" s="158">
        <v>25.53026625</v>
      </c>
      <c r="D15" s="161">
        <v>24.084521670000001</v>
      </c>
      <c r="E15" s="158">
        <v>30.92260241</v>
      </c>
      <c r="F15" s="158">
        <v>28.924584429999999</v>
      </c>
      <c r="G15" s="158">
        <v>25.75133117</v>
      </c>
      <c r="H15" s="158">
        <v>27.112572610000001</v>
      </c>
      <c r="I15" s="224">
        <v>-5.0207018698695203</v>
      </c>
      <c r="J15" s="223">
        <v>25.485851749999998</v>
      </c>
      <c r="K15" s="158">
        <v>20.906331389999998</v>
      </c>
      <c r="L15" s="158">
        <v>18.70594475</v>
      </c>
      <c r="M15" s="158">
        <v>27.95133216</v>
      </c>
      <c r="N15" s="158">
        <v>15.832215890000001</v>
      </c>
      <c r="O15" s="158">
        <v>13.21714285</v>
      </c>
      <c r="P15" s="158">
        <v>21.776335188000001</v>
      </c>
      <c r="Q15" s="224">
        <v>-39.305017415035898</v>
      </c>
    </row>
    <row r="16" spans="1:17" x14ac:dyDescent="0.25">
      <c r="A16" s="28" t="s">
        <v>58</v>
      </c>
      <c r="B16" s="227">
        <v>24.322385610000001</v>
      </c>
      <c r="C16" s="160">
        <v>21.00046103</v>
      </c>
      <c r="D16" s="194">
        <v>32.16300459</v>
      </c>
      <c r="E16" s="160">
        <v>34.211366519999999</v>
      </c>
      <c r="F16" s="160">
        <v>29.125692699999998</v>
      </c>
      <c r="G16" s="160">
        <v>36.046662339999997</v>
      </c>
      <c r="H16" s="160">
        <v>28.16458209</v>
      </c>
      <c r="I16" s="228">
        <v>27.985788053992099</v>
      </c>
      <c r="J16" s="227">
        <v>24.813064319999999</v>
      </c>
      <c r="K16" s="160">
        <v>21.159851790000001</v>
      </c>
      <c r="L16" s="160">
        <v>26.054586700000002</v>
      </c>
      <c r="M16" s="160">
        <v>16.627834539999998</v>
      </c>
      <c r="N16" s="160">
        <v>27.705565</v>
      </c>
      <c r="O16" s="160">
        <v>30.777875479999999</v>
      </c>
      <c r="P16" s="160">
        <v>23.272180469999999</v>
      </c>
      <c r="Q16" s="228">
        <v>32.251791015781798</v>
      </c>
    </row>
    <row r="17" spans="1:17" x14ac:dyDescent="0.25">
      <c r="A17" s="26" t="s">
        <v>4</v>
      </c>
      <c r="B17" s="223">
        <v>317.94707799999998</v>
      </c>
      <c r="C17" s="158">
        <v>310.60081830000001</v>
      </c>
      <c r="D17" s="161">
        <v>312.45850619999999</v>
      </c>
      <c r="E17" s="158">
        <v>317.17344600000001</v>
      </c>
      <c r="F17" s="158">
        <v>308.28801809999999</v>
      </c>
      <c r="G17" s="158">
        <v>316.51414569999997</v>
      </c>
      <c r="H17" s="158">
        <v>313.29357332000001</v>
      </c>
      <c r="I17" s="224">
        <v>1.0279726921530099</v>
      </c>
      <c r="J17" s="223">
        <v>278.78990110000001</v>
      </c>
      <c r="K17" s="158">
        <v>277.52235810000002</v>
      </c>
      <c r="L17" s="158">
        <v>251.69037069999999</v>
      </c>
      <c r="M17" s="158">
        <v>246.10106809999999</v>
      </c>
      <c r="N17" s="158">
        <v>233.0199566</v>
      </c>
      <c r="O17" s="158">
        <v>231.93205800000001</v>
      </c>
      <c r="P17" s="158">
        <v>257.42473092</v>
      </c>
      <c r="Q17" s="224">
        <v>-9.9029618595279398</v>
      </c>
    </row>
    <row r="18" spans="1:17" x14ac:dyDescent="0.25">
      <c r="A18" s="27" t="s">
        <v>5</v>
      </c>
      <c r="B18" s="225">
        <v>141.66020779999999</v>
      </c>
      <c r="C18" s="159">
        <v>137.05832599999999</v>
      </c>
      <c r="D18" s="193">
        <v>143.6864496</v>
      </c>
      <c r="E18" s="159">
        <v>157.1496807</v>
      </c>
      <c r="F18" s="159">
        <v>152.03488909999999</v>
      </c>
      <c r="G18" s="159">
        <v>155.95889220000001</v>
      </c>
      <c r="H18" s="159">
        <v>146.31791064000001</v>
      </c>
      <c r="I18" s="226">
        <v>6.5890645361391398</v>
      </c>
      <c r="J18" s="225">
        <v>145.19126840000001</v>
      </c>
      <c r="K18" s="159">
        <v>149.3355066</v>
      </c>
      <c r="L18" s="159">
        <v>144.32496459999999</v>
      </c>
      <c r="M18" s="159">
        <v>142.40330560000001</v>
      </c>
      <c r="N18" s="159">
        <v>132.1302355</v>
      </c>
      <c r="O18" s="159">
        <v>133.8698808</v>
      </c>
      <c r="P18" s="159">
        <v>142.67705613999999</v>
      </c>
      <c r="Q18" s="226">
        <v>-6.1728042183307004</v>
      </c>
    </row>
    <row r="19" spans="1:17" x14ac:dyDescent="0.25">
      <c r="A19" s="29" t="s">
        <v>6</v>
      </c>
      <c r="B19" s="229">
        <v>82.762646579999995</v>
      </c>
      <c r="C19" s="161">
        <v>76.878774629999995</v>
      </c>
      <c r="D19" s="161">
        <v>83.993698120000005</v>
      </c>
      <c r="E19" s="161">
        <v>87.512147510000005</v>
      </c>
      <c r="F19" s="161">
        <v>87.866695050000004</v>
      </c>
      <c r="G19" s="161">
        <v>88.831553619999994</v>
      </c>
      <c r="H19" s="161">
        <v>83.802792378000007</v>
      </c>
      <c r="I19" s="230">
        <v>6.0007084481354003</v>
      </c>
      <c r="J19" s="229">
        <v>77.706700359999999</v>
      </c>
      <c r="K19" s="161">
        <v>75.046510589999997</v>
      </c>
      <c r="L19" s="161">
        <v>75.900097009999996</v>
      </c>
      <c r="M19" s="161">
        <v>75.45962652</v>
      </c>
      <c r="N19" s="161">
        <v>74.838123929999995</v>
      </c>
      <c r="O19" s="161">
        <v>74.876536970000004</v>
      </c>
      <c r="P19" s="161">
        <v>75.790211682000006</v>
      </c>
      <c r="Q19" s="230">
        <v>-1.20553128395206</v>
      </c>
    </row>
    <row r="20" spans="1:17" x14ac:dyDescent="0.25">
      <c r="A20" s="27" t="s">
        <v>7</v>
      </c>
      <c r="B20" s="225">
        <v>315.8114903</v>
      </c>
      <c r="C20" s="159">
        <v>307.04713370000002</v>
      </c>
      <c r="D20" s="193">
        <v>313.11136329999999</v>
      </c>
      <c r="E20" s="159">
        <v>326.09219030000003</v>
      </c>
      <c r="F20" s="159">
        <v>314.92351000000002</v>
      </c>
      <c r="G20" s="159">
        <v>317.2168868</v>
      </c>
      <c r="H20" s="159">
        <v>315.39713752</v>
      </c>
      <c r="I20" s="226">
        <v>0.57697076590766505</v>
      </c>
      <c r="J20" s="225">
        <v>323.05116989999999</v>
      </c>
      <c r="K20" s="159">
        <v>312.88176850000002</v>
      </c>
      <c r="L20" s="159">
        <v>298.56859040000001</v>
      </c>
      <c r="M20" s="159">
        <v>298.69368960000003</v>
      </c>
      <c r="N20" s="159">
        <v>282.79458499999998</v>
      </c>
      <c r="O20" s="159">
        <v>280.06089009999999</v>
      </c>
      <c r="P20" s="159">
        <v>303.19796067999999</v>
      </c>
      <c r="Q20" s="226">
        <v>-7.6310112799271899</v>
      </c>
    </row>
    <row r="21" spans="1:17" x14ac:dyDescent="0.25">
      <c r="A21" s="26" t="s">
        <v>8</v>
      </c>
      <c r="B21" s="223">
        <v>145.16293210000001</v>
      </c>
      <c r="C21" s="158">
        <v>142.00472819999999</v>
      </c>
      <c r="D21" s="161">
        <v>144.33768509999999</v>
      </c>
      <c r="E21" s="158">
        <v>149.6358893</v>
      </c>
      <c r="F21" s="158">
        <v>146.66137599999999</v>
      </c>
      <c r="G21" s="158">
        <v>156.878512</v>
      </c>
      <c r="H21" s="158">
        <v>145.56052213999999</v>
      </c>
      <c r="I21" s="224">
        <v>7.7754529137470003</v>
      </c>
      <c r="J21" s="223">
        <v>101.8219409</v>
      </c>
      <c r="K21" s="158">
        <v>115.124711</v>
      </c>
      <c r="L21" s="158">
        <v>98.20073198</v>
      </c>
      <c r="M21" s="158">
        <v>90.368415880000001</v>
      </c>
      <c r="N21" s="158">
        <v>82.997516230000002</v>
      </c>
      <c r="O21" s="158">
        <v>86.870330929999994</v>
      </c>
      <c r="P21" s="158">
        <v>97.702663197999996</v>
      </c>
      <c r="Q21" s="224">
        <v>-11.087038892734901</v>
      </c>
    </row>
    <row r="22" spans="1:17" x14ac:dyDescent="0.25">
      <c r="A22" s="27" t="s">
        <v>9</v>
      </c>
      <c r="B22" s="225">
        <v>23.655055040000001</v>
      </c>
      <c r="C22" s="159">
        <v>24.663992019999998</v>
      </c>
      <c r="D22" s="193">
        <v>24.065842530000001</v>
      </c>
      <c r="E22" s="159">
        <v>25.356174410000001</v>
      </c>
      <c r="F22" s="159">
        <v>30.762668779999998</v>
      </c>
      <c r="G22" s="159">
        <v>34.674200110000001</v>
      </c>
      <c r="H22" s="159">
        <v>25.700746555999999</v>
      </c>
      <c r="I22" s="226">
        <v>34.915147443081104</v>
      </c>
      <c r="J22" s="225">
        <v>22.370340209999998</v>
      </c>
      <c r="K22" s="159">
        <v>25.158709640000001</v>
      </c>
      <c r="L22" s="159">
        <v>14.86879203</v>
      </c>
      <c r="M22" s="159">
        <v>17.395458349999998</v>
      </c>
      <c r="N22" s="159">
        <v>22.767058639999998</v>
      </c>
      <c r="O22" s="159">
        <v>19.335439279999999</v>
      </c>
      <c r="P22" s="159">
        <v>20.512071773999999</v>
      </c>
      <c r="Q22" s="226">
        <v>-5.7362927887734703</v>
      </c>
    </row>
    <row r="23" spans="1:17" x14ac:dyDescent="0.25">
      <c r="A23" s="100" t="s">
        <v>93</v>
      </c>
      <c r="B23" s="231">
        <v>460.9939407</v>
      </c>
      <c r="C23" s="172">
        <v>449.0808222</v>
      </c>
      <c r="D23" s="195">
        <v>457.6187898</v>
      </c>
      <c r="E23" s="172">
        <v>475.88196749999997</v>
      </c>
      <c r="F23" s="172">
        <v>461.82521489999999</v>
      </c>
      <c r="G23" s="172">
        <v>474.26748170000002</v>
      </c>
      <c r="H23" s="172">
        <v>461.08014702000003</v>
      </c>
      <c r="I23" s="232">
        <v>2.8600959649273201</v>
      </c>
      <c r="J23" s="231">
        <v>424.87311080000001</v>
      </c>
      <c r="K23" s="172">
        <v>428.00647950000001</v>
      </c>
      <c r="L23" s="172">
        <v>396.76932240000002</v>
      </c>
      <c r="M23" s="172">
        <v>389.06210549999997</v>
      </c>
      <c r="N23" s="172">
        <v>365.79210130000001</v>
      </c>
      <c r="O23" s="172">
        <v>366.96392650000001</v>
      </c>
      <c r="P23" s="172">
        <v>400.90062390000003</v>
      </c>
      <c r="Q23" s="232">
        <v>-8.4651146386005909</v>
      </c>
    </row>
    <row r="24" spans="1:17" x14ac:dyDescent="0.25">
      <c r="A24" s="20" t="s">
        <v>59</v>
      </c>
      <c r="B24" s="209"/>
      <c r="C24" s="154"/>
      <c r="D24" s="186"/>
      <c r="E24" s="154"/>
      <c r="F24" s="154"/>
      <c r="G24" s="154"/>
      <c r="H24" s="154"/>
      <c r="I24" s="210"/>
      <c r="J24" s="209"/>
      <c r="K24" s="154"/>
      <c r="L24" s="154"/>
      <c r="M24" s="154"/>
      <c r="N24" s="154"/>
      <c r="O24" s="154"/>
      <c r="P24" s="154"/>
      <c r="Q24" s="210"/>
    </row>
    <row r="25" spans="1:17" x14ac:dyDescent="0.25">
      <c r="A25" s="30" t="s">
        <v>10</v>
      </c>
      <c r="B25" s="233">
        <v>90.929673059999999</v>
      </c>
      <c r="C25" s="162">
        <v>86.129617830000001</v>
      </c>
      <c r="D25" s="196">
        <v>99.592583899999994</v>
      </c>
      <c r="E25" s="162">
        <v>116.5064872</v>
      </c>
      <c r="F25" s="162">
        <v>115.30230469999999</v>
      </c>
      <c r="G25" s="162">
        <v>119.3697248</v>
      </c>
      <c r="H25" s="162">
        <v>101.692133338</v>
      </c>
      <c r="I25" s="234">
        <v>17.3834404705072</v>
      </c>
      <c r="J25" s="233">
        <v>73.072498400000001</v>
      </c>
      <c r="K25" s="162">
        <v>64.455177520000007</v>
      </c>
      <c r="L25" s="162">
        <v>69.162847389999996</v>
      </c>
      <c r="M25" s="162">
        <v>73.269976279999995</v>
      </c>
      <c r="N25" s="162">
        <v>76.012349349999994</v>
      </c>
      <c r="O25" s="162">
        <v>71.944868869999993</v>
      </c>
      <c r="P25" s="162">
        <v>71.194569787999995</v>
      </c>
      <c r="Q25" s="234">
        <v>1.0538712211257399</v>
      </c>
    </row>
    <row r="26" spans="1:17" x14ac:dyDescent="0.25">
      <c r="A26" s="31" t="s">
        <v>60</v>
      </c>
      <c r="B26" s="235">
        <v>8.9239189829999996E-2</v>
      </c>
      <c r="C26" s="163">
        <v>0.1126906474</v>
      </c>
      <c r="D26" s="188">
        <v>9.3633865499999996E-2</v>
      </c>
      <c r="E26" s="163">
        <v>0.1192593763</v>
      </c>
      <c r="F26" s="163">
        <v>0.1156976721</v>
      </c>
      <c r="G26" s="163">
        <v>9.4772403919999998E-2</v>
      </c>
      <c r="H26" s="163">
        <v>0.106104150226</v>
      </c>
      <c r="I26" s="236">
        <v>-10.679833241078301</v>
      </c>
      <c r="J26" s="235">
        <v>5.4020144040000002E-2</v>
      </c>
      <c r="K26" s="163">
        <v>0.149456228</v>
      </c>
      <c r="L26" s="163">
        <v>0.10293345230000001</v>
      </c>
      <c r="M26" s="163">
        <v>7.1404647959999998E-2</v>
      </c>
      <c r="N26" s="163">
        <v>0.25273500900000001</v>
      </c>
      <c r="O26" s="163">
        <v>5.1824032339999999E-2</v>
      </c>
      <c r="P26" s="163">
        <v>0.12610989625999999</v>
      </c>
      <c r="Q26" s="236">
        <v>-58.9056577818804</v>
      </c>
    </row>
    <row r="27" spans="1:17" x14ac:dyDescent="0.25">
      <c r="A27" s="19" t="s">
        <v>61</v>
      </c>
      <c r="B27" s="211">
        <v>43.34396984</v>
      </c>
      <c r="C27" s="155">
        <v>40.799138540000001</v>
      </c>
      <c r="D27" s="187">
        <v>42.310203440000002</v>
      </c>
      <c r="E27" s="155">
        <v>49.145874880000001</v>
      </c>
      <c r="F27" s="155">
        <v>49.639537240000003</v>
      </c>
      <c r="G27" s="155">
        <v>45.727050380000001</v>
      </c>
      <c r="H27" s="155">
        <v>45.047744788000003</v>
      </c>
      <c r="I27" s="212">
        <v>1.5079680352410501</v>
      </c>
      <c r="J27" s="211">
        <v>33.361216149999997</v>
      </c>
      <c r="K27" s="155">
        <v>32.895502720000003</v>
      </c>
      <c r="L27" s="155">
        <v>32.226566079999998</v>
      </c>
      <c r="M27" s="155">
        <v>37.139666750000004</v>
      </c>
      <c r="N27" s="155">
        <v>38.306792430000002</v>
      </c>
      <c r="O27" s="155">
        <v>32.361170549999997</v>
      </c>
      <c r="P27" s="155">
        <v>34.785948826000002</v>
      </c>
      <c r="Q27" s="212">
        <v>-6.9705681685694003</v>
      </c>
    </row>
    <row r="28" spans="1:17" ht="22.5" x14ac:dyDescent="0.25">
      <c r="A28" s="32" t="s">
        <v>62</v>
      </c>
      <c r="B28" s="237">
        <v>40.715982859999997</v>
      </c>
      <c r="C28" s="164">
        <v>40.8002927</v>
      </c>
      <c r="D28" s="197">
        <v>42.181858550000001</v>
      </c>
      <c r="E28" s="164">
        <v>43.221567919999998</v>
      </c>
      <c r="F28" s="164">
        <v>45.71269873</v>
      </c>
      <c r="G28" s="164">
        <v>47.232670630000001</v>
      </c>
      <c r="H28" s="164">
        <v>42.526480151999998</v>
      </c>
      <c r="I28" s="238">
        <v>11.066494243537001</v>
      </c>
      <c r="J28" s="237">
        <v>36.353137670000002</v>
      </c>
      <c r="K28" s="164">
        <v>36.565588939999998</v>
      </c>
      <c r="L28" s="164">
        <v>35.948109459999998</v>
      </c>
      <c r="M28" s="164">
        <v>34.266390579999999</v>
      </c>
      <c r="N28" s="164">
        <v>35.67177195</v>
      </c>
      <c r="O28" s="164">
        <v>36.990414250000001</v>
      </c>
      <c r="P28" s="164">
        <v>35.760999720000001</v>
      </c>
      <c r="Q28" s="238">
        <v>3.43786398486065</v>
      </c>
    </row>
    <row r="29" spans="1:17" x14ac:dyDescent="0.25">
      <c r="A29" s="33" t="s">
        <v>63</v>
      </c>
      <c r="B29" s="239">
        <v>6.9589595449999999</v>
      </c>
      <c r="C29" s="165">
        <v>4.6428772389999997</v>
      </c>
      <c r="D29" s="198">
        <v>15.19415577</v>
      </c>
      <c r="E29" s="165">
        <v>24.258303730000002</v>
      </c>
      <c r="F29" s="165">
        <v>20.065766419999999</v>
      </c>
      <c r="G29" s="165">
        <v>26.504776240000002</v>
      </c>
      <c r="H29" s="165">
        <v>14.2240125408</v>
      </c>
      <c r="I29" s="240">
        <v>86.338251347669896</v>
      </c>
      <c r="J29" s="239">
        <v>3.4121647290000001</v>
      </c>
      <c r="K29" s="165">
        <v>-4.8564579090000004</v>
      </c>
      <c r="L29" s="165">
        <v>1.091105306</v>
      </c>
      <c r="M29" s="165">
        <v>1.9353236030000001</v>
      </c>
      <c r="N29" s="165">
        <v>2.2865199839999999</v>
      </c>
      <c r="O29" s="165">
        <v>2.6451080999999999</v>
      </c>
      <c r="P29" s="165">
        <v>0.77373114259999998</v>
      </c>
      <c r="Q29" s="240">
        <v>241.86398276687399</v>
      </c>
    </row>
    <row r="30" spans="1:17" x14ac:dyDescent="0.25">
      <c r="A30" s="31" t="s">
        <v>64</v>
      </c>
      <c r="B30" s="235">
        <v>0</v>
      </c>
      <c r="C30" s="163">
        <v>0</v>
      </c>
      <c r="D30" s="163">
        <v>0</v>
      </c>
      <c r="E30" s="163">
        <v>0</v>
      </c>
      <c r="F30" s="163">
        <v>0</v>
      </c>
      <c r="G30" s="163">
        <v>0</v>
      </c>
      <c r="H30" s="163">
        <v>0</v>
      </c>
      <c r="I30" s="236"/>
      <c r="J30" s="235">
        <v>0</v>
      </c>
      <c r="K30" s="163">
        <v>0</v>
      </c>
      <c r="L30" s="163">
        <v>0</v>
      </c>
      <c r="M30" s="163">
        <v>0</v>
      </c>
      <c r="N30" s="163">
        <v>0</v>
      </c>
      <c r="O30" s="163">
        <v>0</v>
      </c>
      <c r="P30" s="163">
        <v>0</v>
      </c>
      <c r="Q30" s="236"/>
    </row>
    <row r="31" spans="1:17" x14ac:dyDescent="0.25">
      <c r="A31" s="34" t="s">
        <v>65</v>
      </c>
      <c r="B31" s="241">
        <v>59.864795960000002</v>
      </c>
      <c r="C31" s="166">
        <v>57.62800618</v>
      </c>
      <c r="D31" s="199">
        <v>57.394916510000002</v>
      </c>
      <c r="E31" s="166">
        <v>57.795070260000003</v>
      </c>
      <c r="F31" s="166">
        <v>55.110594769999999</v>
      </c>
      <c r="G31" s="166">
        <v>53.942989939999997</v>
      </c>
      <c r="H31" s="166">
        <v>57.558676736000002</v>
      </c>
      <c r="I31" s="242">
        <v>-6.2817406532533804</v>
      </c>
      <c r="J31" s="241">
        <v>58.5173317</v>
      </c>
      <c r="K31" s="166">
        <v>58.3906274</v>
      </c>
      <c r="L31" s="166">
        <v>54.894807520000001</v>
      </c>
      <c r="M31" s="166">
        <v>53.091896200000001</v>
      </c>
      <c r="N31" s="166">
        <v>51.84992707</v>
      </c>
      <c r="O31" s="166">
        <v>52.313729870000003</v>
      </c>
      <c r="P31" s="166">
        <v>55.348917978000003</v>
      </c>
      <c r="Q31" s="242">
        <v>-5.48373521810566</v>
      </c>
    </row>
    <row r="32" spans="1:17" x14ac:dyDescent="0.25">
      <c r="A32" s="31" t="s">
        <v>66</v>
      </c>
      <c r="B32" s="235">
        <v>10.80596229</v>
      </c>
      <c r="C32" s="163">
        <v>10.73481541</v>
      </c>
      <c r="D32" s="188">
        <v>10.9853565</v>
      </c>
      <c r="E32" s="163">
        <v>11.36166195</v>
      </c>
      <c r="F32" s="163">
        <v>11.31693641</v>
      </c>
      <c r="G32" s="163">
        <v>12.02354117</v>
      </c>
      <c r="H32" s="163">
        <v>11.040946512</v>
      </c>
      <c r="I32" s="236">
        <v>8.8995509300951099</v>
      </c>
      <c r="J32" s="235">
        <v>7.0831185430000003</v>
      </c>
      <c r="K32" s="163">
        <v>7.2740661510000004</v>
      </c>
      <c r="L32" s="163">
        <v>6.9626345629999999</v>
      </c>
      <c r="M32" s="163">
        <v>6.495757437</v>
      </c>
      <c r="N32" s="163">
        <v>6.7862390699999997</v>
      </c>
      <c r="O32" s="163">
        <v>7.2870938340000002</v>
      </c>
      <c r="P32" s="163">
        <v>6.9203631528000003</v>
      </c>
      <c r="Q32" s="236">
        <v>5.2992982174876104</v>
      </c>
    </row>
    <row r="33" spans="1:17" x14ac:dyDescent="0.25">
      <c r="A33" s="19" t="s">
        <v>67</v>
      </c>
      <c r="B33" s="211">
        <v>1.4728510990000001</v>
      </c>
      <c r="C33" s="155">
        <v>1.31026478</v>
      </c>
      <c r="D33" s="187">
        <v>1.3347238379999999</v>
      </c>
      <c r="E33" s="155">
        <v>1.356585905</v>
      </c>
      <c r="F33" s="155">
        <v>1.315416629</v>
      </c>
      <c r="G33" s="155">
        <v>1.319450507</v>
      </c>
      <c r="H33" s="155">
        <v>1.3579684502</v>
      </c>
      <c r="I33" s="212">
        <v>-2.8364387401141098</v>
      </c>
      <c r="J33" s="211">
        <v>1.474562806</v>
      </c>
      <c r="K33" s="155">
        <v>1.330058696</v>
      </c>
      <c r="L33" s="155">
        <v>1.354208482</v>
      </c>
      <c r="M33" s="155">
        <v>1.274234597</v>
      </c>
      <c r="N33" s="155">
        <v>1.1670347649999999</v>
      </c>
      <c r="O33" s="155">
        <v>1.179191396</v>
      </c>
      <c r="P33" s="155">
        <v>1.3200198692</v>
      </c>
      <c r="Q33" s="212">
        <v>-10.6686631380291</v>
      </c>
    </row>
    <row r="34" spans="1:17" x14ac:dyDescent="0.25">
      <c r="A34" s="31" t="s">
        <v>68</v>
      </c>
      <c r="B34" s="235">
        <v>2.2220886869999998</v>
      </c>
      <c r="C34" s="163">
        <v>2.077332465</v>
      </c>
      <c r="D34" s="188">
        <v>2.3017211199999998</v>
      </c>
      <c r="E34" s="163">
        <v>2.4598105330000002</v>
      </c>
      <c r="F34" s="163">
        <v>2.536429423</v>
      </c>
      <c r="G34" s="163">
        <v>2.664086035</v>
      </c>
      <c r="H34" s="163">
        <v>2.3194764455999999</v>
      </c>
      <c r="I34" s="236">
        <v>14.857214439651599</v>
      </c>
      <c r="J34" s="235">
        <v>1.5285372660000001</v>
      </c>
      <c r="K34" s="163">
        <v>1.3768960379999999</v>
      </c>
      <c r="L34" s="163">
        <v>1.724996075</v>
      </c>
      <c r="M34" s="163">
        <v>1.6576821900000001</v>
      </c>
      <c r="N34" s="163">
        <v>1.652533399</v>
      </c>
      <c r="O34" s="163">
        <v>1.3511381950000001</v>
      </c>
      <c r="P34" s="163">
        <v>1.5881289936</v>
      </c>
      <c r="Q34" s="236">
        <v>-14.922641646557</v>
      </c>
    </row>
    <row r="35" spans="1:17" x14ac:dyDescent="0.25">
      <c r="A35" s="33" t="s">
        <v>69</v>
      </c>
      <c r="B35" s="239">
        <v>52.322853430000002</v>
      </c>
      <c r="C35" s="165">
        <v>48.148470760000002</v>
      </c>
      <c r="D35" s="198">
        <v>57.967270820000003</v>
      </c>
      <c r="E35" s="165">
        <v>66.875315599999993</v>
      </c>
      <c r="F35" s="165">
        <v>60.007578729999999</v>
      </c>
      <c r="G35" s="165">
        <v>64.440688469999998</v>
      </c>
      <c r="H35" s="165">
        <v>57.064297867999997</v>
      </c>
      <c r="I35" s="240">
        <v>12.9264546793565</v>
      </c>
      <c r="J35" s="239">
        <v>51.843277819999997</v>
      </c>
      <c r="K35" s="165">
        <v>43.5531486</v>
      </c>
      <c r="L35" s="165">
        <v>45.944073699999997</v>
      </c>
      <c r="M35" s="165">
        <v>45.599545579999997</v>
      </c>
      <c r="N35" s="165">
        <v>44.530639819999998</v>
      </c>
      <c r="O35" s="165">
        <v>45.14141455</v>
      </c>
      <c r="P35" s="165">
        <v>46.294137104000001</v>
      </c>
      <c r="Q35" s="240">
        <v>-2.48999684649139</v>
      </c>
    </row>
    <row r="36" spans="1:17" x14ac:dyDescent="0.25">
      <c r="A36" s="32" t="s">
        <v>70</v>
      </c>
      <c r="B36" s="237">
        <v>0.1791220261</v>
      </c>
      <c r="C36" s="164">
        <v>4.8963430359999997E-2</v>
      </c>
      <c r="D36" s="197">
        <v>6.3804911359999994E-2</v>
      </c>
      <c r="E36" s="164">
        <v>5.2873385779999997E-2</v>
      </c>
      <c r="F36" s="164">
        <v>5.3573900860000002E-2</v>
      </c>
      <c r="G36" s="164">
        <v>6.0839841329999998E-2</v>
      </c>
      <c r="H36" s="164">
        <v>7.9667530892000002E-2</v>
      </c>
      <c r="I36" s="238">
        <v>-23.632826762917301</v>
      </c>
      <c r="J36" s="237">
        <v>6.0510067619999998E-3</v>
      </c>
      <c r="K36" s="164">
        <v>1.7020529039999999E-2</v>
      </c>
      <c r="L36" s="164">
        <v>1.410677734E-2</v>
      </c>
      <c r="M36" s="164">
        <v>1.4678340809999999E-2</v>
      </c>
      <c r="N36" s="164">
        <v>3.3136193580000001E-2</v>
      </c>
      <c r="O36" s="164">
        <v>9.9427244669999998E-2</v>
      </c>
      <c r="P36" s="164">
        <v>1.69985695064E-2</v>
      </c>
      <c r="Q36" s="238">
        <v>484.91536380496899</v>
      </c>
    </row>
    <row r="37" spans="1:17" x14ac:dyDescent="0.25">
      <c r="A37" s="19" t="s">
        <v>71</v>
      </c>
      <c r="B37" s="211">
        <v>27.03616551</v>
      </c>
      <c r="C37" s="155">
        <v>26.41898887</v>
      </c>
      <c r="D37" s="187">
        <v>27.434218720000001</v>
      </c>
      <c r="E37" s="155">
        <v>28.072330019999999</v>
      </c>
      <c r="F37" s="155">
        <v>28.146565020000001</v>
      </c>
      <c r="G37" s="155">
        <v>29.430925120000001</v>
      </c>
      <c r="H37" s="155">
        <v>27.421653628000001</v>
      </c>
      <c r="I37" s="212">
        <v>7.3273170147125999</v>
      </c>
      <c r="J37" s="211">
        <v>23.806338140000001</v>
      </c>
      <c r="K37" s="155">
        <v>24.21875253</v>
      </c>
      <c r="L37" s="155">
        <v>22.559108519999999</v>
      </c>
      <c r="M37" s="155">
        <v>22.873216960000001</v>
      </c>
      <c r="N37" s="155">
        <v>22.341062279999999</v>
      </c>
      <c r="O37" s="155">
        <v>23.102180830000002</v>
      </c>
      <c r="P37" s="155">
        <v>23.159695685999999</v>
      </c>
      <c r="Q37" s="212">
        <v>-0.24834029246234299</v>
      </c>
    </row>
    <row r="38" spans="1:17" x14ac:dyDescent="0.25">
      <c r="A38" s="35" t="s">
        <v>72</v>
      </c>
      <c r="B38" s="243">
        <v>25.465809950000001</v>
      </c>
      <c r="C38" s="167">
        <v>21.778445309999999</v>
      </c>
      <c r="D38" s="200">
        <v>30.596857010000001</v>
      </c>
      <c r="E38" s="167">
        <v>38.85585897</v>
      </c>
      <c r="F38" s="167">
        <v>31.914587610000002</v>
      </c>
      <c r="G38" s="167">
        <v>35.07060319</v>
      </c>
      <c r="H38" s="167">
        <v>29.722311770000001</v>
      </c>
      <c r="I38" s="244">
        <v>17.9941972932208</v>
      </c>
      <c r="J38" s="243">
        <v>28.042990679999999</v>
      </c>
      <c r="K38" s="167">
        <v>19.3514166</v>
      </c>
      <c r="L38" s="167">
        <v>23.399071960000001</v>
      </c>
      <c r="M38" s="167">
        <v>22.74100696</v>
      </c>
      <c r="N38" s="167">
        <v>22.222713729999999</v>
      </c>
      <c r="O38" s="167">
        <v>22.138660959999999</v>
      </c>
      <c r="P38" s="167">
        <v>23.151439986</v>
      </c>
      <c r="Q38" s="244">
        <v>-4.3745832942246299</v>
      </c>
    </row>
    <row r="39" spans="1:17" x14ac:dyDescent="0.25">
      <c r="A39" s="19" t="s">
        <v>73</v>
      </c>
      <c r="B39" s="211">
        <v>0.15677352089999999</v>
      </c>
      <c r="C39" s="155">
        <v>0.25573601759999998</v>
      </c>
      <c r="D39" s="187">
        <v>0.1315610529</v>
      </c>
      <c r="E39" s="155">
        <v>0.1294719356</v>
      </c>
      <c r="F39" s="155">
        <v>0.20261968180000001</v>
      </c>
      <c r="G39" s="155">
        <v>0.29461538879999999</v>
      </c>
      <c r="H39" s="155">
        <v>0.17523244176</v>
      </c>
      <c r="I39" s="212">
        <v>68.1283361921693</v>
      </c>
      <c r="J39" s="211">
        <v>0.1043919016</v>
      </c>
      <c r="K39" s="155">
        <v>0.17887819320000001</v>
      </c>
      <c r="L39" s="155">
        <v>0.1080087965</v>
      </c>
      <c r="M39" s="155">
        <v>5.4319859069999997E-2</v>
      </c>
      <c r="N39" s="155">
        <v>9.2829144830000002E-2</v>
      </c>
      <c r="O39" s="155">
        <v>0.1079276784</v>
      </c>
      <c r="P39" s="155">
        <v>0.10768557904000001</v>
      </c>
      <c r="Q39" s="212">
        <v>0.22482059543931099</v>
      </c>
    </row>
    <row r="40" spans="1:17" x14ac:dyDescent="0.25">
      <c r="A40" s="31" t="s">
        <v>74</v>
      </c>
      <c r="B40" s="235">
        <v>2.3143640030000001</v>
      </c>
      <c r="C40" s="163">
        <v>2.049468917</v>
      </c>
      <c r="D40" s="188">
        <v>2.0136354440000002</v>
      </c>
      <c r="E40" s="163">
        <v>2.028295118</v>
      </c>
      <c r="F40" s="163">
        <v>2.2829837259999999</v>
      </c>
      <c r="G40" s="163">
        <v>3.0973522060000001</v>
      </c>
      <c r="H40" s="163">
        <v>2.1377494416</v>
      </c>
      <c r="I40" s="236">
        <v>44.888458194697698</v>
      </c>
      <c r="J40" s="235">
        <v>1.6174690439999999</v>
      </c>
      <c r="K40" s="163">
        <v>1.6971253079999999</v>
      </c>
      <c r="L40" s="163">
        <v>1.3617284599999999</v>
      </c>
      <c r="M40" s="163">
        <v>1.220957192</v>
      </c>
      <c r="N40" s="163">
        <v>1.10676945</v>
      </c>
      <c r="O40" s="163">
        <v>1.409810129</v>
      </c>
      <c r="P40" s="163">
        <v>1.4008098908</v>
      </c>
      <c r="Q40" s="236">
        <v>0.64250247368399505</v>
      </c>
    </row>
    <row r="41" spans="1:17" x14ac:dyDescent="0.25">
      <c r="A41" s="33" t="s">
        <v>75</v>
      </c>
      <c r="B41" s="239">
        <v>23.308219470000001</v>
      </c>
      <c r="C41" s="165">
        <v>19.98471241</v>
      </c>
      <c r="D41" s="198">
        <v>28.714782620000001</v>
      </c>
      <c r="E41" s="165">
        <v>36.957035789999999</v>
      </c>
      <c r="F41" s="165">
        <v>29.834223560000002</v>
      </c>
      <c r="G41" s="165">
        <v>32.267866380000001</v>
      </c>
      <c r="H41" s="165">
        <v>27.759794769999999</v>
      </c>
      <c r="I41" s="240">
        <v>16.239571104005002</v>
      </c>
      <c r="J41" s="239">
        <v>26.529913539999999</v>
      </c>
      <c r="K41" s="165">
        <v>17.833169479999999</v>
      </c>
      <c r="L41" s="165">
        <v>22.145352299999999</v>
      </c>
      <c r="M41" s="165">
        <v>21.57436963</v>
      </c>
      <c r="N41" s="165">
        <v>21.20877342</v>
      </c>
      <c r="O41" s="165">
        <v>20.836778509999998</v>
      </c>
      <c r="P41" s="165">
        <v>21.858315674</v>
      </c>
      <c r="Q41" s="240">
        <v>-4.6734486738843204</v>
      </c>
    </row>
    <row r="42" spans="1:17" ht="22.5" x14ac:dyDescent="0.25">
      <c r="A42" s="36" t="s">
        <v>76</v>
      </c>
      <c r="B42" s="245">
        <v>6.7215518530000002</v>
      </c>
      <c r="C42" s="168">
        <v>5.4143223149999997</v>
      </c>
      <c r="D42" s="201">
        <v>5.7181912280000002</v>
      </c>
      <c r="E42" s="168">
        <v>7.5542816029999997</v>
      </c>
      <c r="F42" s="168">
        <v>7.3476933009999996</v>
      </c>
      <c r="G42" s="168">
        <v>6.2689991139999997</v>
      </c>
      <c r="H42" s="168">
        <v>6.5512080600000004</v>
      </c>
      <c r="I42" s="246">
        <v>-4.3077390218011198</v>
      </c>
      <c r="J42" s="245">
        <v>6.8865274599999999</v>
      </c>
      <c r="K42" s="168">
        <v>4.2941968939999997</v>
      </c>
      <c r="L42" s="168">
        <v>4.8555520169999999</v>
      </c>
      <c r="M42" s="168">
        <v>7.2451469880000001</v>
      </c>
      <c r="N42" s="168">
        <v>7.3977720040000001</v>
      </c>
      <c r="O42" s="168">
        <v>4.3321575120000002</v>
      </c>
      <c r="P42" s="168">
        <v>6.1358390725999996</v>
      </c>
      <c r="Q42" s="246">
        <v>-29.3958420235377</v>
      </c>
    </row>
    <row r="43" spans="1:17" x14ac:dyDescent="0.25">
      <c r="A43" s="33" t="s">
        <v>77</v>
      </c>
      <c r="B43" s="239">
        <v>30.029804909999999</v>
      </c>
      <c r="C43" s="165">
        <v>25.399019939999999</v>
      </c>
      <c r="D43" s="198">
        <v>34.432965340000003</v>
      </c>
      <c r="E43" s="165">
        <v>44.51128594</v>
      </c>
      <c r="F43" s="165">
        <v>37.181973220000003</v>
      </c>
      <c r="G43" s="165">
        <v>38.536855869999997</v>
      </c>
      <c r="H43" s="165">
        <v>34.311009869999999</v>
      </c>
      <c r="I43" s="240">
        <v>12.316297351815599</v>
      </c>
      <c r="J43" s="239">
        <v>33.416473799999999</v>
      </c>
      <c r="K43" s="165">
        <v>22.127308729999999</v>
      </c>
      <c r="L43" s="165">
        <v>27.0009114</v>
      </c>
      <c r="M43" s="165">
        <v>28.819526440000001</v>
      </c>
      <c r="N43" s="165">
        <v>28.606599320000001</v>
      </c>
      <c r="O43" s="165">
        <v>25.168909339999999</v>
      </c>
      <c r="P43" s="165">
        <v>27.994163938</v>
      </c>
      <c r="Q43" s="240">
        <v>-10.0922985385712</v>
      </c>
    </row>
    <row r="44" spans="1:17" x14ac:dyDescent="0.25">
      <c r="A44" s="37" t="s">
        <v>11</v>
      </c>
      <c r="B44" s="247">
        <v>18.412136189999998</v>
      </c>
      <c r="C44" s="169">
        <v>15.760747350000001</v>
      </c>
      <c r="D44" s="202">
        <v>22.532511320000001</v>
      </c>
      <c r="E44" s="169">
        <v>28.49200136</v>
      </c>
      <c r="F44" s="169">
        <v>23.31696745</v>
      </c>
      <c r="G44" s="169">
        <v>24.744104159999999</v>
      </c>
      <c r="H44" s="169">
        <v>21.702872734</v>
      </c>
      <c r="I44" s="248">
        <v>14.013036261487899</v>
      </c>
      <c r="J44" s="247">
        <v>20.39796338</v>
      </c>
      <c r="K44" s="169">
        <v>13.61337829</v>
      </c>
      <c r="L44" s="169">
        <v>17.518006660000001</v>
      </c>
      <c r="M44" s="169">
        <v>17.266792850000002</v>
      </c>
      <c r="N44" s="169">
        <v>17.26660759</v>
      </c>
      <c r="O44" s="169">
        <v>16.683483129999999</v>
      </c>
      <c r="P44" s="169">
        <v>17.212549754000001</v>
      </c>
      <c r="Q44" s="248">
        <v>-3.07372604036803</v>
      </c>
    </row>
    <row r="45" spans="1:17" x14ac:dyDescent="0.25">
      <c r="A45" s="19" t="s">
        <v>12</v>
      </c>
      <c r="B45" s="211">
        <v>16.065166340000001</v>
      </c>
      <c r="C45" s="155">
        <v>13.424870289999999</v>
      </c>
      <c r="D45" s="187">
        <v>19.964889620000001</v>
      </c>
      <c r="E45" s="155">
        <v>26.502532649999999</v>
      </c>
      <c r="F45" s="155">
        <v>21.876950050000001</v>
      </c>
      <c r="G45" s="155">
        <v>23.827462870000002</v>
      </c>
      <c r="H45" s="155">
        <v>19.56688179</v>
      </c>
      <c r="I45" s="212">
        <v>21.774450961202401</v>
      </c>
      <c r="J45" s="211">
        <v>20.33526183</v>
      </c>
      <c r="K45" s="155">
        <v>12.58803625</v>
      </c>
      <c r="L45" s="155">
        <v>18.035585390000001</v>
      </c>
      <c r="M45" s="155">
        <v>20.39679997</v>
      </c>
      <c r="N45" s="155">
        <v>18.767498750000001</v>
      </c>
      <c r="O45" s="155">
        <v>18.957499290000001</v>
      </c>
      <c r="P45" s="155">
        <v>18.024636438000002</v>
      </c>
      <c r="Q45" s="212">
        <v>5.1754877564870796</v>
      </c>
    </row>
    <row r="46" spans="1:17" x14ac:dyDescent="0.25">
      <c r="A46" s="20" t="s">
        <v>78</v>
      </c>
      <c r="B46" s="209"/>
      <c r="C46" s="154"/>
      <c r="D46" s="186"/>
      <c r="E46" s="154"/>
      <c r="F46" s="154"/>
      <c r="G46" s="154"/>
      <c r="H46" s="154"/>
      <c r="I46" s="210"/>
      <c r="J46" s="209"/>
      <c r="K46" s="154"/>
      <c r="L46" s="154"/>
      <c r="M46" s="154"/>
      <c r="N46" s="154"/>
      <c r="O46" s="154"/>
      <c r="P46" s="154"/>
      <c r="Q46" s="210"/>
    </row>
    <row r="47" spans="1:17" x14ac:dyDescent="0.25">
      <c r="A47" s="38" t="s">
        <v>13</v>
      </c>
      <c r="B47" s="249">
        <v>125.5970203</v>
      </c>
      <c r="C47" s="170">
        <v>122.1408328</v>
      </c>
      <c r="D47" s="203">
        <v>126.5480822</v>
      </c>
      <c r="E47" s="170">
        <v>135.61783120000001</v>
      </c>
      <c r="F47" s="170">
        <v>138.66758350000001</v>
      </c>
      <c r="G47" s="170">
        <v>138.39772379999999</v>
      </c>
      <c r="H47" s="170">
        <v>129.71427</v>
      </c>
      <c r="I47" s="250">
        <v>6.6942933880751898</v>
      </c>
      <c r="J47" s="249">
        <v>103.60691060000001</v>
      </c>
      <c r="K47" s="170">
        <v>103.6608651</v>
      </c>
      <c r="L47" s="170">
        <v>100.7756232</v>
      </c>
      <c r="M47" s="170">
        <v>103.7069485</v>
      </c>
      <c r="N47" s="170">
        <v>105.9254339</v>
      </c>
      <c r="O47" s="170">
        <v>102.2711891</v>
      </c>
      <c r="P47" s="170">
        <v>103.53515625999999</v>
      </c>
      <c r="Q47" s="250">
        <v>-1.22080963187604</v>
      </c>
    </row>
    <row r="48" spans="1:17" x14ac:dyDescent="0.25">
      <c r="A48" s="39" t="s">
        <v>79</v>
      </c>
      <c r="B48" s="251">
        <v>2.3143640030000001</v>
      </c>
      <c r="C48" s="171">
        <v>2.049468917</v>
      </c>
      <c r="D48" s="199">
        <v>2.0136354440000002</v>
      </c>
      <c r="E48" s="171">
        <v>2.028295118</v>
      </c>
      <c r="F48" s="171">
        <v>2.2829837259999999</v>
      </c>
      <c r="G48" s="171">
        <v>3.0973522060000001</v>
      </c>
      <c r="H48" s="171">
        <v>2.1377494416</v>
      </c>
      <c r="I48" s="252">
        <v>44.888458194697698</v>
      </c>
      <c r="J48" s="251">
        <v>1.6174690439999999</v>
      </c>
      <c r="K48" s="171">
        <v>1.6971253079999999</v>
      </c>
      <c r="L48" s="171">
        <v>1.3617284599999999</v>
      </c>
      <c r="M48" s="171">
        <v>1.220957192</v>
      </c>
      <c r="N48" s="171">
        <v>1.10676945</v>
      </c>
      <c r="O48" s="171">
        <v>1.409810129</v>
      </c>
      <c r="P48" s="171">
        <v>1.4008098908</v>
      </c>
      <c r="Q48" s="252">
        <v>0.64250247368399505</v>
      </c>
    </row>
    <row r="49" spans="1:22" x14ac:dyDescent="0.25">
      <c r="A49" s="40" t="s">
        <v>14</v>
      </c>
      <c r="B49" s="231">
        <v>7.5743136169999996</v>
      </c>
      <c r="C49" s="172">
        <v>7.3669105979999996</v>
      </c>
      <c r="D49" s="195">
        <v>7.2917386129999997</v>
      </c>
      <c r="E49" s="172">
        <v>7.5624329269999997</v>
      </c>
      <c r="F49" s="172">
        <v>8.0645925770000009</v>
      </c>
      <c r="G49" s="172">
        <v>8.3521200869999994</v>
      </c>
      <c r="H49" s="172">
        <v>7.5719976663999997</v>
      </c>
      <c r="I49" s="232">
        <v>10.302729279245799</v>
      </c>
      <c r="J49" s="231">
        <v>6.6175157650000003</v>
      </c>
      <c r="K49" s="172">
        <v>6.1435938969999997</v>
      </c>
      <c r="L49" s="172">
        <v>5.8198871780000001</v>
      </c>
      <c r="M49" s="172">
        <v>5.2023001830000002</v>
      </c>
      <c r="N49" s="172">
        <v>4.9543556229999997</v>
      </c>
      <c r="O49" s="172">
        <v>5.304501395</v>
      </c>
      <c r="P49" s="172">
        <v>5.7475305291999996</v>
      </c>
      <c r="Q49" s="232">
        <v>-7.7081649579626603</v>
      </c>
    </row>
    <row r="50" spans="1:22" x14ac:dyDescent="0.25">
      <c r="A50" s="20" t="s">
        <v>80</v>
      </c>
      <c r="B50" s="209"/>
      <c r="C50" s="154"/>
      <c r="D50" s="186"/>
      <c r="E50" s="154"/>
      <c r="F50" s="154"/>
      <c r="G50" s="154"/>
      <c r="H50" s="154"/>
      <c r="I50" s="210"/>
      <c r="J50" s="209"/>
      <c r="K50" s="154"/>
      <c r="L50" s="154"/>
      <c r="M50" s="154"/>
      <c r="N50" s="154"/>
      <c r="O50" s="154"/>
      <c r="P50" s="154"/>
      <c r="Q50" s="210"/>
    </row>
    <row r="51" spans="1:22" x14ac:dyDescent="0.25">
      <c r="A51" s="41" t="s">
        <v>81</v>
      </c>
      <c r="B51" s="253">
        <v>58.131124900000003</v>
      </c>
      <c r="C51" s="173">
        <v>56.220048159999997</v>
      </c>
      <c r="D51" s="204">
        <v>56.271268630000002</v>
      </c>
      <c r="E51" s="173">
        <v>55.947196529999999</v>
      </c>
      <c r="F51" s="173">
        <v>52.818606989999999</v>
      </c>
      <c r="G51" s="173">
        <v>52.14532415</v>
      </c>
      <c r="H51" s="173">
        <v>55.877649042000002</v>
      </c>
      <c r="I51" s="254">
        <v>-6.6794594189075998</v>
      </c>
      <c r="J51" s="253">
        <v>57.270292529999999</v>
      </c>
      <c r="K51" s="173">
        <v>56.279163680000003</v>
      </c>
      <c r="L51" s="173">
        <v>53.81586695</v>
      </c>
      <c r="M51" s="173">
        <v>51.758352420000001</v>
      </c>
      <c r="N51" s="173">
        <v>50.517322970000002</v>
      </c>
      <c r="O51" s="173">
        <v>51.37779037</v>
      </c>
      <c r="P51" s="173">
        <v>53.928199710000001</v>
      </c>
      <c r="Q51" s="254">
        <v>-4.7292684601282504</v>
      </c>
    </row>
    <row r="52" spans="1:22" x14ac:dyDescent="0.25">
      <c r="A52" s="42" t="s">
        <v>82</v>
      </c>
      <c r="B52" s="255">
        <v>26.304529169999999</v>
      </c>
      <c r="C52" s="256">
        <v>25.5136249</v>
      </c>
      <c r="D52" s="287">
        <v>25.880801680000001</v>
      </c>
      <c r="E52" s="256">
        <v>26.146323160000001</v>
      </c>
      <c r="F52" s="256">
        <v>25.28819717</v>
      </c>
      <c r="G52" s="256">
        <v>25.32660709</v>
      </c>
      <c r="H52" s="256">
        <v>25.826695216000001</v>
      </c>
      <c r="I52" s="257">
        <v>-1.93632256011674</v>
      </c>
      <c r="J52" s="255">
        <v>25.66106224</v>
      </c>
      <c r="K52" s="256">
        <v>24.138768639999999</v>
      </c>
      <c r="L52" s="256">
        <v>23.146889949999998</v>
      </c>
      <c r="M52" s="256">
        <v>21.735955300000001</v>
      </c>
      <c r="N52" s="256">
        <v>21.310480120000001</v>
      </c>
      <c r="O52" s="256">
        <v>21.4723264</v>
      </c>
      <c r="P52" s="256">
        <v>23.198631249999998</v>
      </c>
      <c r="Q52" s="257">
        <v>-7.44140820808125</v>
      </c>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9"/>
  <sheetViews>
    <sheetView workbookViewId="0">
      <selection activeCell="A13" sqref="A13:XFD13"/>
    </sheetView>
  </sheetViews>
  <sheetFormatPr baseColWidth="10" defaultColWidth="11.42578125" defaultRowHeight="15" x14ac:dyDescent="0.25"/>
  <cols>
    <col min="1" max="1" width="44" style="1" customWidth="1"/>
    <col min="2" max="3" width="8.140625" style="1" bestFit="1" customWidth="1"/>
    <col min="4" max="4" width="8.7109375" style="1" bestFit="1" customWidth="1"/>
    <col min="5" max="7" width="8.140625" style="1" bestFit="1" customWidth="1"/>
    <col min="8" max="8" width="10.5703125" style="1" bestFit="1" customWidth="1"/>
    <col min="9" max="9" width="16.85546875" style="1" bestFit="1" customWidth="1"/>
    <col min="10" max="15" width="7.28515625" style="1" bestFit="1" customWidth="1"/>
    <col min="16" max="16" width="9.5703125" style="1" bestFit="1" customWidth="1"/>
    <col min="17" max="17" width="16.85546875" style="1" bestFit="1" customWidth="1"/>
    <col min="18" max="16384" width="11.42578125" style="1"/>
  </cols>
  <sheetData>
    <row r="1" spans="1:17" x14ac:dyDescent="0.25">
      <c r="A1" s="148" t="s">
        <v>89</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17" t="s">
        <v>0</v>
      </c>
      <c r="B3" s="205">
        <v>454</v>
      </c>
      <c r="C3" s="152">
        <v>453</v>
      </c>
      <c r="D3" s="184">
        <v>464</v>
      </c>
      <c r="E3" s="152">
        <v>503</v>
      </c>
      <c r="F3" s="152">
        <v>498</v>
      </c>
      <c r="G3" s="152">
        <v>506</v>
      </c>
      <c r="H3" s="152">
        <v>474.4</v>
      </c>
      <c r="I3" s="206">
        <v>6.6610455311973098</v>
      </c>
      <c r="J3" s="205">
        <v>135</v>
      </c>
      <c r="K3" s="152">
        <v>134</v>
      </c>
      <c r="L3" s="152">
        <v>139</v>
      </c>
      <c r="M3" s="152">
        <v>140</v>
      </c>
      <c r="N3" s="152">
        <v>135</v>
      </c>
      <c r="O3" s="152">
        <v>141</v>
      </c>
      <c r="P3" s="152">
        <v>136.6</v>
      </c>
      <c r="Q3" s="206">
        <v>3.2210834553440701</v>
      </c>
    </row>
    <row r="4" spans="1:17" x14ac:dyDescent="0.25">
      <c r="A4" s="18" t="s">
        <v>1</v>
      </c>
      <c r="B4" s="207">
        <v>10141.83376</v>
      </c>
      <c r="C4" s="153">
        <v>10871.352650000001</v>
      </c>
      <c r="D4" s="185">
        <v>12866.900879999999</v>
      </c>
      <c r="E4" s="153">
        <v>18573.070619999999</v>
      </c>
      <c r="F4" s="153">
        <v>18608.299029999998</v>
      </c>
      <c r="G4" s="153">
        <v>18630.646110000001</v>
      </c>
      <c r="H4" s="153">
        <v>14212.291388</v>
      </c>
      <c r="I4" s="208">
        <v>31.0882643859286</v>
      </c>
      <c r="J4" s="207">
        <v>3600.8472590000001</v>
      </c>
      <c r="K4" s="153">
        <v>4302.3040620000002</v>
      </c>
      <c r="L4" s="153">
        <v>4800.2447490000004</v>
      </c>
      <c r="M4" s="153">
        <v>5634.2921150000002</v>
      </c>
      <c r="N4" s="153">
        <v>5564.6271370000004</v>
      </c>
      <c r="O4" s="153">
        <v>5507.6073630000001</v>
      </c>
      <c r="P4" s="153">
        <v>4780.4630643999999</v>
      </c>
      <c r="Q4" s="208">
        <v>15.2107502726049</v>
      </c>
    </row>
    <row r="5" spans="1:17" x14ac:dyDescent="0.25">
      <c r="A5" s="20" t="s">
        <v>50</v>
      </c>
      <c r="B5" s="209"/>
      <c r="C5" s="154"/>
      <c r="D5" s="186"/>
      <c r="E5" s="154"/>
      <c r="F5" s="154"/>
      <c r="G5" s="154"/>
      <c r="H5" s="154"/>
      <c r="I5" s="210"/>
      <c r="J5" s="209"/>
      <c r="K5" s="154"/>
      <c r="L5" s="154"/>
      <c r="M5" s="154"/>
      <c r="N5" s="154"/>
      <c r="O5" s="154"/>
      <c r="P5" s="154"/>
      <c r="Q5" s="210"/>
    </row>
    <row r="6" spans="1:17" x14ac:dyDescent="0.25">
      <c r="A6" s="19" t="s">
        <v>2</v>
      </c>
      <c r="B6" s="211">
        <v>88.242607179999993</v>
      </c>
      <c r="C6" s="155">
        <v>85.094663130000001</v>
      </c>
      <c r="D6" s="187">
        <v>93.199064320000005</v>
      </c>
      <c r="E6" s="155">
        <v>98.612708429999998</v>
      </c>
      <c r="F6" s="155">
        <v>101.17580529999999</v>
      </c>
      <c r="G6" s="155">
        <v>102.86790019999999</v>
      </c>
      <c r="H6" s="155">
        <v>93.264969672000007</v>
      </c>
      <c r="I6" s="212">
        <v>10.2963959156071</v>
      </c>
      <c r="J6" s="211">
        <v>112.6402752</v>
      </c>
      <c r="K6" s="155">
        <v>100.2404993</v>
      </c>
      <c r="L6" s="155">
        <v>103.6431213</v>
      </c>
      <c r="M6" s="155">
        <v>121.3623834</v>
      </c>
      <c r="N6" s="155">
        <v>135.232471</v>
      </c>
      <c r="O6" s="155">
        <v>130.7611981</v>
      </c>
      <c r="P6" s="155">
        <v>114.62375004</v>
      </c>
      <c r="Q6" s="212">
        <v>14.078625114226799</v>
      </c>
    </row>
    <row r="7" spans="1:17" x14ac:dyDescent="0.25">
      <c r="A7" s="21" t="s">
        <v>51</v>
      </c>
      <c r="B7" s="213">
        <v>60.376575819999999</v>
      </c>
      <c r="C7" s="156">
        <v>58.841619909999999</v>
      </c>
      <c r="D7" s="188">
        <v>61.554198210000003</v>
      </c>
      <c r="E7" s="156">
        <v>70.754323499999998</v>
      </c>
      <c r="F7" s="156">
        <v>70.396011299999998</v>
      </c>
      <c r="G7" s="156">
        <v>74.850710739999997</v>
      </c>
      <c r="H7" s="156">
        <v>64.384545747999994</v>
      </c>
      <c r="I7" s="214">
        <v>16.2557099229439</v>
      </c>
      <c r="J7" s="213">
        <v>80.630194070000002</v>
      </c>
      <c r="K7" s="156">
        <v>72.065060200000005</v>
      </c>
      <c r="L7" s="156">
        <v>71.148006749999993</v>
      </c>
      <c r="M7" s="156">
        <v>88.404139299999997</v>
      </c>
      <c r="N7" s="156">
        <v>92.808125759999996</v>
      </c>
      <c r="O7" s="156">
        <v>94.922445830000001</v>
      </c>
      <c r="P7" s="156">
        <v>81.011105216000004</v>
      </c>
      <c r="Q7" s="214">
        <v>17.1721402601633</v>
      </c>
    </row>
    <row r="8" spans="1:17" x14ac:dyDescent="0.25">
      <c r="A8" s="22" t="s">
        <v>52</v>
      </c>
      <c r="B8" s="215">
        <v>70.806291529999996</v>
      </c>
      <c r="C8" s="157">
        <v>66.374470400000007</v>
      </c>
      <c r="D8" s="189">
        <v>67.93173582</v>
      </c>
      <c r="E8" s="157">
        <v>73.485755600000005</v>
      </c>
      <c r="F8" s="157">
        <v>72.200191329999996</v>
      </c>
      <c r="G8" s="157">
        <v>70.879092529999994</v>
      </c>
      <c r="H8" s="157">
        <v>70.159688935999995</v>
      </c>
      <c r="I8" s="216">
        <v>1.02538025026913</v>
      </c>
      <c r="J8" s="215">
        <v>73.017483819999995</v>
      </c>
      <c r="K8" s="157">
        <v>64.329366050000004</v>
      </c>
      <c r="L8" s="157">
        <v>63.920884710000003</v>
      </c>
      <c r="M8" s="157">
        <v>72.327067510000006</v>
      </c>
      <c r="N8" s="157">
        <v>71.667911669999995</v>
      </c>
      <c r="O8" s="157">
        <v>68.33416124</v>
      </c>
      <c r="P8" s="157">
        <v>69.052542751999994</v>
      </c>
      <c r="Q8" s="216">
        <v>-1.04034041813643</v>
      </c>
    </row>
    <row r="9" spans="1:17" x14ac:dyDescent="0.25">
      <c r="A9" s="23" t="s">
        <v>53</v>
      </c>
      <c r="B9" s="217">
        <v>1.596296935</v>
      </c>
      <c r="C9" s="149">
        <v>1.5684577280000001</v>
      </c>
      <c r="D9" s="190">
        <v>1.583440046</v>
      </c>
      <c r="E9" s="149">
        <v>1.739397139</v>
      </c>
      <c r="F9" s="149">
        <v>1.6789091270000001</v>
      </c>
      <c r="G9" s="149">
        <v>1.708183459</v>
      </c>
      <c r="H9" s="149">
        <v>1.6333001949999999</v>
      </c>
      <c r="I9" s="218">
        <v>4.58478265227905</v>
      </c>
      <c r="J9" s="217">
        <v>1.623544541</v>
      </c>
      <c r="K9" s="149">
        <v>1.5362821820000001</v>
      </c>
      <c r="L9" s="149">
        <v>1.531104875</v>
      </c>
      <c r="M9" s="149">
        <v>1.7108700939999999</v>
      </c>
      <c r="N9" s="149">
        <v>1.704682837</v>
      </c>
      <c r="O9" s="149">
        <v>1.8086679590000001</v>
      </c>
      <c r="P9" s="149">
        <v>1.6212969058</v>
      </c>
      <c r="Q9" s="218">
        <v>11.5568624432516</v>
      </c>
    </row>
    <row r="10" spans="1:17" x14ac:dyDescent="0.25">
      <c r="A10" s="24" t="s">
        <v>54</v>
      </c>
      <c r="B10" s="219">
        <v>1.410628685</v>
      </c>
      <c r="C10" s="150">
        <v>1.3908567080000001</v>
      </c>
      <c r="D10" s="191">
        <v>1.3754921250000001</v>
      </c>
      <c r="E10" s="150">
        <v>1.4390944670000001</v>
      </c>
      <c r="F10" s="150">
        <v>1.428399464</v>
      </c>
      <c r="G10" s="150">
        <v>1.4085510320000001</v>
      </c>
      <c r="H10" s="150">
        <v>1.4088942898000001</v>
      </c>
      <c r="I10" s="220">
        <v>-2.4363630577899802E-2</v>
      </c>
      <c r="J10" s="219">
        <v>1.535071855</v>
      </c>
      <c r="K10" s="150">
        <v>1.4598891490000001</v>
      </c>
      <c r="L10" s="150">
        <v>1.421144156</v>
      </c>
      <c r="M10" s="150">
        <v>1.558745558</v>
      </c>
      <c r="N10" s="150">
        <v>1.559355066</v>
      </c>
      <c r="O10" s="150">
        <v>1.569986608</v>
      </c>
      <c r="P10" s="150">
        <v>1.5068411568</v>
      </c>
      <c r="Q10" s="220">
        <v>4.1905844497968703</v>
      </c>
    </row>
    <row r="11" spans="1:17" x14ac:dyDescent="0.25">
      <c r="A11" s="25" t="s">
        <v>55</v>
      </c>
      <c r="B11" s="221">
        <v>0.1854895825</v>
      </c>
      <c r="C11" s="151">
        <v>0.17751600989999999</v>
      </c>
      <c r="D11" s="192">
        <v>0.20786288480000001</v>
      </c>
      <c r="E11" s="151">
        <v>0.29964771820000002</v>
      </c>
      <c r="F11" s="151">
        <v>0.25014427010000001</v>
      </c>
      <c r="G11" s="151">
        <v>0.29958297620000002</v>
      </c>
      <c r="H11" s="151">
        <v>0.22413209310000001</v>
      </c>
      <c r="I11" s="222">
        <v>33.663578498031697</v>
      </c>
      <c r="J11" s="221">
        <v>8.8205412669999997E-2</v>
      </c>
      <c r="K11" s="151">
        <v>7.636136063E-2</v>
      </c>
      <c r="L11" s="151">
        <v>0.1097894619</v>
      </c>
      <c r="M11" s="151">
        <v>0.1513110356</v>
      </c>
      <c r="N11" s="151">
        <v>0.1445039014</v>
      </c>
      <c r="O11" s="151">
        <v>0.23856230740000001</v>
      </c>
      <c r="P11" s="151">
        <v>0.11403423444000001</v>
      </c>
      <c r="Q11" s="222">
        <v>109.20235802128499</v>
      </c>
    </row>
    <row r="12" spans="1:17" x14ac:dyDescent="0.25">
      <c r="A12" s="20" t="s">
        <v>56</v>
      </c>
      <c r="B12" s="209"/>
      <c r="C12" s="154"/>
      <c r="D12" s="186"/>
      <c r="E12" s="154"/>
      <c r="F12" s="154"/>
      <c r="G12" s="154"/>
      <c r="H12" s="154"/>
      <c r="I12" s="210"/>
      <c r="J12" s="209"/>
      <c r="K12" s="154"/>
      <c r="L12" s="154"/>
      <c r="M12" s="154"/>
      <c r="N12" s="154"/>
      <c r="O12" s="154"/>
      <c r="P12" s="154"/>
      <c r="Q12" s="210"/>
    </row>
    <row r="13" spans="1:17" x14ac:dyDescent="0.25">
      <c r="A13" s="26"/>
      <c r="B13" s="223"/>
      <c r="C13" s="158"/>
      <c r="D13" s="161"/>
      <c r="E13" s="158"/>
      <c r="F13" s="158"/>
      <c r="G13" s="158"/>
      <c r="H13" s="158"/>
      <c r="I13" s="224"/>
      <c r="J13" s="223"/>
      <c r="K13" s="158"/>
      <c r="L13" s="158"/>
      <c r="M13" s="158"/>
      <c r="N13" s="158"/>
      <c r="O13" s="158"/>
      <c r="P13" s="158"/>
      <c r="Q13" s="224"/>
    </row>
    <row r="14" spans="1:17" x14ac:dyDescent="0.25">
      <c r="A14" s="27" t="s">
        <v>3</v>
      </c>
      <c r="B14" s="225">
        <v>60.090798630000002</v>
      </c>
      <c r="C14" s="159">
        <v>58.856190550000001</v>
      </c>
      <c r="D14" s="193">
        <v>60.175676690000003</v>
      </c>
      <c r="E14" s="159">
        <v>61.160579749999997</v>
      </c>
      <c r="F14" s="159">
        <v>55.778288289999999</v>
      </c>
      <c r="G14" s="159">
        <v>57.932677429999998</v>
      </c>
      <c r="H14" s="159">
        <v>59.212306781999999</v>
      </c>
      <c r="I14" s="226">
        <v>-2.1610868104010299</v>
      </c>
      <c r="J14" s="225">
        <v>67.531796580000005</v>
      </c>
      <c r="K14" s="159">
        <v>63.378275700000003</v>
      </c>
      <c r="L14" s="159">
        <v>64.701282840000005</v>
      </c>
      <c r="M14" s="159">
        <v>65.008897970000007</v>
      </c>
      <c r="N14" s="159">
        <v>62.752633009999997</v>
      </c>
      <c r="O14" s="159">
        <v>66.632040989999993</v>
      </c>
      <c r="P14" s="159">
        <v>64.674577220000003</v>
      </c>
      <c r="Q14" s="226">
        <v>3.0266355871819499</v>
      </c>
    </row>
    <row r="15" spans="1:17" x14ac:dyDescent="0.25">
      <c r="A15" s="26" t="s">
        <v>57</v>
      </c>
      <c r="B15" s="223">
        <v>27.630006999999999</v>
      </c>
      <c r="C15" s="158">
        <v>33.342332220000003</v>
      </c>
      <c r="D15" s="161">
        <v>30.195003700000001</v>
      </c>
      <c r="E15" s="158">
        <v>31.045294250000001</v>
      </c>
      <c r="F15" s="158">
        <v>32.343290719999999</v>
      </c>
      <c r="G15" s="158">
        <v>25.710784589999999</v>
      </c>
      <c r="H15" s="158">
        <v>30.911185578000001</v>
      </c>
      <c r="I15" s="224">
        <v>-16.823686606511799</v>
      </c>
      <c r="J15" s="223">
        <v>25.04255547</v>
      </c>
      <c r="K15" s="158">
        <v>36.737945709999998</v>
      </c>
      <c r="L15" s="158">
        <v>30.37860324</v>
      </c>
      <c r="M15" s="158">
        <v>32.11992292</v>
      </c>
      <c r="N15" s="158">
        <v>40.137757200000003</v>
      </c>
      <c r="O15" s="158">
        <v>24.285056279999999</v>
      </c>
      <c r="P15" s="158">
        <v>32.883356908000003</v>
      </c>
      <c r="Q15" s="224">
        <v>-26.147879768042099</v>
      </c>
    </row>
    <row r="16" spans="1:17" x14ac:dyDescent="0.25">
      <c r="A16" s="28" t="s">
        <v>58</v>
      </c>
      <c r="B16" s="227">
        <v>32.460791630000003</v>
      </c>
      <c r="C16" s="160">
        <v>25.513858330000001</v>
      </c>
      <c r="D16" s="194">
        <v>29.980672989999999</v>
      </c>
      <c r="E16" s="160">
        <v>30.115285499999999</v>
      </c>
      <c r="F16" s="160">
        <v>23.434997580000001</v>
      </c>
      <c r="G16" s="160">
        <v>32.221892840000002</v>
      </c>
      <c r="H16" s="160">
        <v>28.301121206000001</v>
      </c>
      <c r="I16" s="228">
        <v>13.8537678612138</v>
      </c>
      <c r="J16" s="227">
        <v>42.489241110000002</v>
      </c>
      <c r="K16" s="160">
        <v>26.640329990000001</v>
      </c>
      <c r="L16" s="160">
        <v>34.322679600000001</v>
      </c>
      <c r="M16" s="160">
        <v>32.888975049999999</v>
      </c>
      <c r="N16" s="160">
        <v>22.614875820000002</v>
      </c>
      <c r="O16" s="160">
        <v>42.346984710000001</v>
      </c>
      <c r="P16" s="160">
        <v>31.791220314</v>
      </c>
      <c r="Q16" s="228">
        <v>33.203394810709803</v>
      </c>
    </row>
    <row r="17" spans="1:17" x14ac:dyDescent="0.25">
      <c r="A17" s="26" t="s">
        <v>4</v>
      </c>
      <c r="B17" s="223">
        <v>233.9460818</v>
      </c>
      <c r="C17" s="158">
        <v>230.00647050000001</v>
      </c>
      <c r="D17" s="161">
        <v>231.40894589999999</v>
      </c>
      <c r="E17" s="158">
        <v>242.6558503</v>
      </c>
      <c r="F17" s="158">
        <v>238.7743792</v>
      </c>
      <c r="G17" s="158">
        <v>232.28418339999999</v>
      </c>
      <c r="H17" s="158">
        <v>235.35834553999999</v>
      </c>
      <c r="I17" s="224">
        <v>-1.30616236825879</v>
      </c>
      <c r="J17" s="223">
        <v>262.11390239999997</v>
      </c>
      <c r="K17" s="158">
        <v>232.82608690000001</v>
      </c>
      <c r="L17" s="158">
        <v>229.94995130000001</v>
      </c>
      <c r="M17" s="158">
        <v>257.27059270000001</v>
      </c>
      <c r="N17" s="158">
        <v>263.45194550000002</v>
      </c>
      <c r="O17" s="158">
        <v>255.59694870000001</v>
      </c>
      <c r="P17" s="158">
        <v>249.12249575999999</v>
      </c>
      <c r="Q17" s="224">
        <v>2.5989033709093001</v>
      </c>
    </row>
    <row r="18" spans="1:17" x14ac:dyDescent="0.25">
      <c r="A18" s="27" t="s">
        <v>5</v>
      </c>
      <c r="B18" s="225">
        <v>115.5459525</v>
      </c>
      <c r="C18" s="159">
        <v>105.90101559999999</v>
      </c>
      <c r="D18" s="193">
        <v>111.45585</v>
      </c>
      <c r="E18" s="159">
        <v>116.71379709999999</v>
      </c>
      <c r="F18" s="159">
        <v>113.0815805</v>
      </c>
      <c r="G18" s="159">
        <v>111.1047844</v>
      </c>
      <c r="H18" s="159">
        <v>112.53963914000001</v>
      </c>
      <c r="I18" s="226">
        <v>-1.27497720000243</v>
      </c>
      <c r="J18" s="225">
        <v>156.74678470000001</v>
      </c>
      <c r="K18" s="159">
        <v>124.8748776</v>
      </c>
      <c r="L18" s="159">
        <v>132.43206889999999</v>
      </c>
      <c r="M18" s="159">
        <v>148.29887189999999</v>
      </c>
      <c r="N18" s="159">
        <v>144.61886250000001</v>
      </c>
      <c r="O18" s="159">
        <v>140.41722569999999</v>
      </c>
      <c r="P18" s="159">
        <v>141.39429311999999</v>
      </c>
      <c r="Q18" s="226">
        <v>-0.69102323611515304</v>
      </c>
    </row>
    <row r="19" spans="1:17" x14ac:dyDescent="0.25">
      <c r="A19" s="29" t="s">
        <v>6</v>
      </c>
      <c r="B19" s="229">
        <v>37.709768939999996</v>
      </c>
      <c r="C19" s="161">
        <v>35.352687670000002</v>
      </c>
      <c r="D19" s="161">
        <v>38.659555429999998</v>
      </c>
      <c r="E19" s="161">
        <v>42.650555590000003</v>
      </c>
      <c r="F19" s="161">
        <v>42.610250280000002</v>
      </c>
      <c r="G19" s="161">
        <v>40.237772319999998</v>
      </c>
      <c r="H19" s="161">
        <v>39.396563581999999</v>
      </c>
      <c r="I19" s="230">
        <v>2.1352337907571699</v>
      </c>
      <c r="J19" s="229">
        <v>46.516595279999997</v>
      </c>
      <c r="K19" s="161">
        <v>40.235913410000002</v>
      </c>
      <c r="L19" s="161">
        <v>43.741696320000003</v>
      </c>
      <c r="M19" s="161">
        <v>48.620177560000002</v>
      </c>
      <c r="N19" s="161">
        <v>49.971496190000003</v>
      </c>
      <c r="O19" s="161">
        <v>45.72776245</v>
      </c>
      <c r="P19" s="161">
        <v>45.817175751999997</v>
      </c>
      <c r="Q19" s="230">
        <v>-0.19515236487725701</v>
      </c>
    </row>
    <row r="20" spans="1:17" x14ac:dyDescent="0.25">
      <c r="A20" s="27" t="s">
        <v>7</v>
      </c>
      <c r="B20" s="225">
        <v>216.82382620000001</v>
      </c>
      <c r="C20" s="159">
        <v>209.37431649999999</v>
      </c>
      <c r="D20" s="193">
        <v>212.4371362</v>
      </c>
      <c r="E20" s="159">
        <v>210.7705383</v>
      </c>
      <c r="F20" s="159">
        <v>203.82492540000001</v>
      </c>
      <c r="G20" s="159">
        <v>207.48602539999999</v>
      </c>
      <c r="H20" s="159">
        <v>210.64614852</v>
      </c>
      <c r="I20" s="226">
        <v>-1.5002045573598199</v>
      </c>
      <c r="J20" s="225">
        <v>253.49664970000001</v>
      </c>
      <c r="K20" s="159">
        <v>216.57361990000001</v>
      </c>
      <c r="L20" s="159">
        <v>220.04795809999999</v>
      </c>
      <c r="M20" s="159">
        <v>246.13383250000001</v>
      </c>
      <c r="N20" s="159">
        <v>247.45045049999999</v>
      </c>
      <c r="O20" s="159">
        <v>250.2289974</v>
      </c>
      <c r="P20" s="159">
        <v>236.74050213999999</v>
      </c>
      <c r="Q20" s="226">
        <v>5.69758665630581</v>
      </c>
    </row>
    <row r="21" spans="1:17" x14ac:dyDescent="0.25">
      <c r="A21" s="26" t="s">
        <v>8</v>
      </c>
      <c r="B21" s="223">
        <v>133.46641059999999</v>
      </c>
      <c r="C21" s="158">
        <v>127.3564882</v>
      </c>
      <c r="D21" s="161">
        <v>131.3343155</v>
      </c>
      <c r="E21" s="158">
        <v>149.50929640000001</v>
      </c>
      <c r="F21" s="158">
        <v>148.88443950000001</v>
      </c>
      <c r="G21" s="158">
        <v>136.85448840000001</v>
      </c>
      <c r="H21" s="158">
        <v>138.11019003999999</v>
      </c>
      <c r="I21" s="224">
        <v>-0.90920274574693105</v>
      </c>
      <c r="J21" s="223">
        <v>166.4155494</v>
      </c>
      <c r="K21" s="158">
        <v>141.9851979</v>
      </c>
      <c r="L21" s="158">
        <v>143.27538759999999</v>
      </c>
      <c r="M21" s="158">
        <v>160.54690600000001</v>
      </c>
      <c r="N21" s="158">
        <v>161.76094370000001</v>
      </c>
      <c r="O21" s="158">
        <v>147.14377820000001</v>
      </c>
      <c r="P21" s="158">
        <v>154.79679691999999</v>
      </c>
      <c r="Q21" s="224">
        <v>-4.9439128407515502</v>
      </c>
    </row>
    <row r="22" spans="1:17" x14ac:dyDescent="0.25">
      <c r="A22" s="27" t="s">
        <v>9</v>
      </c>
      <c r="B22" s="225">
        <v>31.417445350000001</v>
      </c>
      <c r="C22" s="159">
        <v>29.502559049999999</v>
      </c>
      <c r="D22" s="193">
        <v>29.848562090000001</v>
      </c>
      <c r="E22" s="159">
        <v>31.789849010000001</v>
      </c>
      <c r="F22" s="159">
        <v>29.552586349999999</v>
      </c>
      <c r="G22" s="159">
        <v>26.09311215</v>
      </c>
      <c r="H22" s="159">
        <v>30.422200369999999</v>
      </c>
      <c r="I22" s="226">
        <v>-14.230029936523</v>
      </c>
      <c r="J22" s="225">
        <v>40.071743669999996</v>
      </c>
      <c r="K22" s="159">
        <v>26.688523329999999</v>
      </c>
      <c r="L22" s="159">
        <v>27.690473019999999</v>
      </c>
      <c r="M22" s="159">
        <v>38.862735209999997</v>
      </c>
      <c r="N22" s="159">
        <v>25.82662959</v>
      </c>
      <c r="O22" s="159">
        <v>26.327370290000001</v>
      </c>
      <c r="P22" s="159">
        <v>31.828020964</v>
      </c>
      <c r="Q22" s="226">
        <v>-17.2824150148125</v>
      </c>
    </row>
    <row r="23" spans="1:17" x14ac:dyDescent="0.25">
      <c r="A23" s="100" t="s">
        <v>93</v>
      </c>
      <c r="B23" s="231">
        <v>350.39947369999999</v>
      </c>
      <c r="C23" s="172">
        <v>336.78844229999999</v>
      </c>
      <c r="D23" s="195">
        <v>343.8147922</v>
      </c>
      <c r="E23" s="172">
        <v>360.36158710000001</v>
      </c>
      <c r="F23" s="172">
        <v>352.75223949999997</v>
      </c>
      <c r="G23" s="172">
        <v>344.38179120000001</v>
      </c>
      <c r="H23" s="172">
        <v>348.82330696000002</v>
      </c>
      <c r="I23" s="232">
        <v>-1.2732852625897999</v>
      </c>
      <c r="J23" s="231">
        <v>419.92945980000002</v>
      </c>
      <c r="K23" s="172">
        <v>358.56588970000001</v>
      </c>
      <c r="L23" s="172">
        <v>363.32387640000002</v>
      </c>
      <c r="M23" s="172">
        <v>406.6807384</v>
      </c>
      <c r="N23" s="172">
        <v>409.21139429999999</v>
      </c>
      <c r="O23" s="172">
        <v>397.37277560000001</v>
      </c>
      <c r="P23" s="172">
        <v>391.54227171999997</v>
      </c>
      <c r="Q23" s="232">
        <v>1.48911223669088</v>
      </c>
    </row>
    <row r="24" spans="1:17" x14ac:dyDescent="0.25">
      <c r="A24" s="20" t="s">
        <v>59</v>
      </c>
      <c r="B24" s="209"/>
      <c r="C24" s="154"/>
      <c r="D24" s="186"/>
      <c r="E24" s="154"/>
      <c r="F24" s="154"/>
      <c r="G24" s="154"/>
      <c r="H24" s="154"/>
      <c r="I24" s="210"/>
      <c r="J24" s="209"/>
      <c r="K24" s="154"/>
      <c r="L24" s="154"/>
      <c r="M24" s="154"/>
      <c r="N24" s="154"/>
      <c r="O24" s="154"/>
      <c r="P24" s="154"/>
      <c r="Q24" s="210"/>
    </row>
    <row r="25" spans="1:17" x14ac:dyDescent="0.25">
      <c r="A25" s="30" t="s">
        <v>10</v>
      </c>
      <c r="B25" s="233">
        <v>105.6680372</v>
      </c>
      <c r="C25" s="162">
        <v>102.5108275</v>
      </c>
      <c r="D25" s="196">
        <v>108.1290923</v>
      </c>
      <c r="E25" s="162">
        <v>126.7782411</v>
      </c>
      <c r="F25" s="162">
        <v>123.8150601</v>
      </c>
      <c r="G25" s="162">
        <v>125.0388742</v>
      </c>
      <c r="H25" s="162">
        <v>113.38025164</v>
      </c>
      <c r="I25" s="234">
        <v>10.2827629956387</v>
      </c>
      <c r="J25" s="233">
        <v>115.90241</v>
      </c>
      <c r="K25" s="162">
        <v>104.71549829999999</v>
      </c>
      <c r="L25" s="162">
        <v>112.02103289999999</v>
      </c>
      <c r="M25" s="162">
        <v>123.865745</v>
      </c>
      <c r="N25" s="162">
        <v>127.5808565</v>
      </c>
      <c r="O25" s="162">
        <v>133.89819230000001</v>
      </c>
      <c r="P25" s="162">
        <v>116.81710854000001</v>
      </c>
      <c r="Q25" s="234">
        <v>14.622073747144</v>
      </c>
    </row>
    <row r="26" spans="1:17" x14ac:dyDescent="0.25">
      <c r="A26" s="31" t="s">
        <v>60</v>
      </c>
      <c r="B26" s="235">
        <v>0.1708173794</v>
      </c>
      <c r="C26" s="163">
        <v>0.1076468262</v>
      </c>
      <c r="D26" s="188">
        <v>0.1105628249</v>
      </c>
      <c r="E26" s="163">
        <v>0.15502021999999999</v>
      </c>
      <c r="F26" s="163">
        <v>0.2271412391</v>
      </c>
      <c r="G26" s="163">
        <v>0.147749502</v>
      </c>
      <c r="H26" s="163">
        <v>0.15423769792</v>
      </c>
      <c r="I26" s="236">
        <v>-4.2066213432239499</v>
      </c>
      <c r="J26" s="235">
        <v>0.15092963030000001</v>
      </c>
      <c r="K26" s="163">
        <v>6.5530106500000004E-2</v>
      </c>
      <c r="L26" s="163">
        <v>9.4148029670000008E-3</v>
      </c>
      <c r="M26" s="163">
        <v>1.072606869E-2</v>
      </c>
      <c r="N26" s="163">
        <v>0.2010468017</v>
      </c>
      <c r="O26" s="163">
        <v>8.771779851E-3</v>
      </c>
      <c r="P26" s="163">
        <v>8.7529482031399999E-2</v>
      </c>
      <c r="Q26" s="236">
        <v>-89.9784853658185</v>
      </c>
    </row>
    <row r="27" spans="1:17" x14ac:dyDescent="0.25">
      <c r="A27" s="19" t="s">
        <v>61</v>
      </c>
      <c r="B27" s="211">
        <v>46.737481780000003</v>
      </c>
      <c r="C27" s="155">
        <v>43.029418059999998</v>
      </c>
      <c r="D27" s="187">
        <v>46.022090009999999</v>
      </c>
      <c r="E27" s="155">
        <v>55.673743350000002</v>
      </c>
      <c r="F27" s="155">
        <v>58.248565290000002</v>
      </c>
      <c r="G27" s="155">
        <v>52.012887030000002</v>
      </c>
      <c r="H27" s="155">
        <v>49.942259698000001</v>
      </c>
      <c r="I27" s="212">
        <v>4.1460425389660802</v>
      </c>
      <c r="J27" s="211">
        <v>50.671641630000003</v>
      </c>
      <c r="K27" s="155">
        <v>44.360999909999997</v>
      </c>
      <c r="L27" s="155">
        <v>46.067463580000002</v>
      </c>
      <c r="M27" s="155">
        <v>55.432278959999998</v>
      </c>
      <c r="N27" s="155">
        <v>64.256012920000003</v>
      </c>
      <c r="O27" s="155">
        <v>57.538758799999997</v>
      </c>
      <c r="P27" s="155">
        <v>52.157679399999999</v>
      </c>
      <c r="Q27" s="212">
        <v>10.316945580980001</v>
      </c>
    </row>
    <row r="28" spans="1:17" ht="22.5" x14ac:dyDescent="0.25">
      <c r="A28" s="32" t="s">
        <v>62</v>
      </c>
      <c r="B28" s="237">
        <v>40.389668280000002</v>
      </c>
      <c r="C28" s="164">
        <v>40.13792977</v>
      </c>
      <c r="D28" s="197">
        <v>41.132537470000003</v>
      </c>
      <c r="E28" s="164">
        <v>45.596399380000001</v>
      </c>
      <c r="F28" s="164">
        <v>46.5137486</v>
      </c>
      <c r="G28" s="164">
        <v>47.606178980000003</v>
      </c>
      <c r="H28" s="164">
        <v>42.7540567</v>
      </c>
      <c r="I28" s="238">
        <v>11.348916698237</v>
      </c>
      <c r="J28" s="237">
        <v>48.075057350000002</v>
      </c>
      <c r="K28" s="164">
        <v>43.288315650000001</v>
      </c>
      <c r="L28" s="164">
        <v>44.747909909999997</v>
      </c>
      <c r="M28" s="164">
        <v>49.504830400000003</v>
      </c>
      <c r="N28" s="164">
        <v>53.253289479999999</v>
      </c>
      <c r="O28" s="164">
        <v>51.702546390000002</v>
      </c>
      <c r="P28" s="164">
        <v>47.773880558000002</v>
      </c>
      <c r="Q28" s="238">
        <v>8.2234597359751707</v>
      </c>
    </row>
    <row r="29" spans="1:17" x14ac:dyDescent="0.25">
      <c r="A29" s="33" t="s">
        <v>63</v>
      </c>
      <c r="B29" s="239">
        <v>18.711704520000001</v>
      </c>
      <c r="C29" s="165">
        <v>19.451126469999998</v>
      </c>
      <c r="D29" s="198">
        <v>21.085027660000002</v>
      </c>
      <c r="E29" s="165">
        <v>25.66311855</v>
      </c>
      <c r="F29" s="165">
        <v>19.279887410000001</v>
      </c>
      <c r="G29" s="165">
        <v>25.567557669999999</v>
      </c>
      <c r="H29" s="165">
        <v>20.838172921999998</v>
      </c>
      <c r="I29" s="240">
        <v>22.695774556160501</v>
      </c>
      <c r="J29" s="239">
        <v>17.306640659999999</v>
      </c>
      <c r="K29" s="165">
        <v>17.131712820000001</v>
      </c>
      <c r="L29" s="165">
        <v>21.215074229999999</v>
      </c>
      <c r="M29" s="165">
        <v>18.939361659999999</v>
      </c>
      <c r="N29" s="165">
        <v>10.2726009</v>
      </c>
      <c r="O29" s="165">
        <v>24.665658910000001</v>
      </c>
      <c r="P29" s="165">
        <v>16.973078053999998</v>
      </c>
      <c r="Q29" s="240">
        <v>45.322249927361298</v>
      </c>
    </row>
    <row r="30" spans="1:17" x14ac:dyDescent="0.25">
      <c r="A30" s="31" t="s">
        <v>64</v>
      </c>
      <c r="B30" s="235">
        <v>0</v>
      </c>
      <c r="C30" s="163">
        <v>0</v>
      </c>
      <c r="D30" s="163">
        <v>0</v>
      </c>
      <c r="E30" s="163">
        <v>0</v>
      </c>
      <c r="F30" s="163">
        <v>0</v>
      </c>
      <c r="G30" s="163">
        <v>0</v>
      </c>
      <c r="H30" s="163">
        <v>0</v>
      </c>
      <c r="I30" s="236"/>
      <c r="J30" s="235">
        <v>0</v>
      </c>
      <c r="K30" s="163">
        <v>0</v>
      </c>
      <c r="L30" s="163">
        <v>0</v>
      </c>
      <c r="M30" s="163">
        <v>0</v>
      </c>
      <c r="N30" s="163">
        <v>0</v>
      </c>
      <c r="O30" s="163">
        <v>0</v>
      </c>
      <c r="P30" s="163">
        <v>0</v>
      </c>
      <c r="Q30" s="236"/>
    </row>
    <row r="31" spans="1:17" x14ac:dyDescent="0.25">
      <c r="A31" s="34" t="s">
        <v>65</v>
      </c>
      <c r="B31" s="241">
        <v>55.021665040000002</v>
      </c>
      <c r="C31" s="166">
        <v>51.79308443</v>
      </c>
      <c r="D31" s="199">
        <v>52.344949649999997</v>
      </c>
      <c r="E31" s="166">
        <v>52.559576139999997</v>
      </c>
      <c r="F31" s="166">
        <v>52.41753748</v>
      </c>
      <c r="G31" s="166">
        <v>50.440549699999998</v>
      </c>
      <c r="H31" s="166">
        <v>52.827362548000004</v>
      </c>
      <c r="I31" s="242">
        <v>-4.5181374440779498</v>
      </c>
      <c r="J31" s="241">
        <v>64.596540790000006</v>
      </c>
      <c r="K31" s="166">
        <v>57.942963210000002</v>
      </c>
      <c r="L31" s="166">
        <v>55.930040079999998</v>
      </c>
      <c r="M31" s="166">
        <v>63.223575650000001</v>
      </c>
      <c r="N31" s="166">
        <v>67.558735189999993</v>
      </c>
      <c r="O31" s="166">
        <v>59.374509580000002</v>
      </c>
      <c r="P31" s="166">
        <v>61.850370984000001</v>
      </c>
      <c r="Q31" s="242">
        <v>-4.0029855352694304</v>
      </c>
    </row>
    <row r="32" spans="1:17" x14ac:dyDescent="0.25">
      <c r="A32" s="31" t="s">
        <v>66</v>
      </c>
      <c r="B32" s="235">
        <v>5.9547848999999999</v>
      </c>
      <c r="C32" s="163">
        <v>5.6183207040000003</v>
      </c>
      <c r="D32" s="188">
        <v>5.6918153050000004</v>
      </c>
      <c r="E32" s="163">
        <v>7.0618605370000003</v>
      </c>
      <c r="F32" s="163">
        <v>6.8868253150000003</v>
      </c>
      <c r="G32" s="163">
        <v>6.9914215830000002</v>
      </c>
      <c r="H32" s="163">
        <v>6.2427213522000002</v>
      </c>
      <c r="I32" s="236">
        <v>11.9931707433354</v>
      </c>
      <c r="J32" s="235">
        <v>7.8972270590000004</v>
      </c>
      <c r="K32" s="163">
        <v>7.0055979280000003</v>
      </c>
      <c r="L32" s="163">
        <v>6.7114943030000003</v>
      </c>
      <c r="M32" s="163">
        <v>7.8336723260000003</v>
      </c>
      <c r="N32" s="163">
        <v>7.7560753279999997</v>
      </c>
      <c r="O32" s="163">
        <v>7.5146668859999997</v>
      </c>
      <c r="P32" s="163">
        <v>7.4408133887999997</v>
      </c>
      <c r="Q32" s="236">
        <v>0.99254602072355602</v>
      </c>
    </row>
    <row r="33" spans="1:17" x14ac:dyDescent="0.25">
      <c r="A33" s="19" t="s">
        <v>67</v>
      </c>
      <c r="B33" s="211">
        <v>1.2678042389999999</v>
      </c>
      <c r="C33" s="155">
        <v>1.206195393</v>
      </c>
      <c r="D33" s="187">
        <v>1.1946320530000001</v>
      </c>
      <c r="E33" s="155">
        <v>1.185109671</v>
      </c>
      <c r="F33" s="155">
        <v>1.1069747299999999</v>
      </c>
      <c r="G33" s="155">
        <v>1.0787315129999999</v>
      </c>
      <c r="H33" s="155">
        <v>1.1921432171999999</v>
      </c>
      <c r="I33" s="212">
        <v>-9.5132617091402292</v>
      </c>
      <c r="J33" s="211">
        <v>1.490950663</v>
      </c>
      <c r="K33" s="155">
        <v>1.4494512909999999</v>
      </c>
      <c r="L33" s="155">
        <v>1.3875810099999999</v>
      </c>
      <c r="M33" s="155">
        <v>1.311000379</v>
      </c>
      <c r="N33" s="155">
        <v>1.199101813</v>
      </c>
      <c r="O33" s="155">
        <v>1.1533128880000001</v>
      </c>
      <c r="P33" s="155">
        <v>1.3676170312</v>
      </c>
      <c r="Q33" s="212">
        <v>-15.6698942986957</v>
      </c>
    </row>
    <row r="34" spans="1:17" x14ac:dyDescent="0.25">
      <c r="A34" s="31" t="s">
        <v>68</v>
      </c>
      <c r="B34" s="235">
        <v>4.5990613829999996</v>
      </c>
      <c r="C34" s="163">
        <v>4.1223952810000002</v>
      </c>
      <c r="D34" s="188">
        <v>4.886645433</v>
      </c>
      <c r="E34" s="163">
        <v>6.3345684269999998</v>
      </c>
      <c r="F34" s="163">
        <v>6.1144982329999999</v>
      </c>
      <c r="G34" s="163">
        <v>7.5912160719999999</v>
      </c>
      <c r="H34" s="163">
        <v>5.2114337514000004</v>
      </c>
      <c r="I34" s="236">
        <v>45.664637297954599</v>
      </c>
      <c r="J34" s="235">
        <v>2.6043754030000001</v>
      </c>
      <c r="K34" s="163">
        <v>1.8042260530000001</v>
      </c>
      <c r="L34" s="163">
        <v>2.759407586</v>
      </c>
      <c r="M34" s="163">
        <v>3.7611663970000002</v>
      </c>
      <c r="N34" s="163">
        <v>4.187897735</v>
      </c>
      <c r="O34" s="163">
        <v>6.5283968359999998</v>
      </c>
      <c r="P34" s="163">
        <v>3.0234146347999999</v>
      </c>
      <c r="Q34" s="236">
        <v>115.92793660707601</v>
      </c>
    </row>
    <row r="35" spans="1:17" x14ac:dyDescent="0.25">
      <c r="A35" s="33" t="s">
        <v>69</v>
      </c>
      <c r="B35" s="239">
        <v>61.911719040000001</v>
      </c>
      <c r="C35" s="165">
        <v>60.297299520000003</v>
      </c>
      <c r="D35" s="198">
        <v>61.656884519999998</v>
      </c>
      <c r="E35" s="165">
        <v>63.64115606</v>
      </c>
      <c r="F35" s="165">
        <v>57.589126610000001</v>
      </c>
      <c r="G35" s="165">
        <v>60.346738199999997</v>
      </c>
      <c r="H35" s="165">
        <v>61.019237150000002</v>
      </c>
      <c r="I35" s="240">
        <v>-1.1021097303246199</v>
      </c>
      <c r="J35" s="239">
        <v>69.910628329999994</v>
      </c>
      <c r="K35" s="165">
        <v>64.815400760000003</v>
      </c>
      <c r="L35" s="165">
        <v>66.286631409999998</v>
      </c>
      <c r="M35" s="165">
        <v>69.257098209999995</v>
      </c>
      <c r="N35" s="165">
        <v>64.688261209999993</v>
      </c>
      <c r="O35" s="165">
        <v>68.843791890000006</v>
      </c>
      <c r="P35" s="165">
        <v>66.991603983999994</v>
      </c>
      <c r="Q35" s="240">
        <v>2.7648060291889198</v>
      </c>
    </row>
    <row r="36" spans="1:17" x14ac:dyDescent="0.25">
      <c r="A36" s="32" t="s">
        <v>70</v>
      </c>
      <c r="B36" s="237">
        <v>0.1156824746</v>
      </c>
      <c r="C36" s="164">
        <v>9.6123246910000001E-2</v>
      </c>
      <c r="D36" s="197">
        <v>8.5789776100000006E-2</v>
      </c>
      <c r="E36" s="164">
        <v>0.11632944839999999</v>
      </c>
      <c r="F36" s="164">
        <v>0.1911666806</v>
      </c>
      <c r="G36" s="164">
        <v>0.12536278870000001</v>
      </c>
      <c r="H36" s="164">
        <v>0.12101832532200001</v>
      </c>
      <c r="I36" s="238">
        <v>3.5899219117769601</v>
      </c>
      <c r="J36" s="237">
        <v>0.11402274499999999</v>
      </c>
      <c r="K36" s="164">
        <v>0.1130482632</v>
      </c>
      <c r="L36" s="164">
        <v>9.6022724929999997E-2</v>
      </c>
      <c r="M36" s="164">
        <v>0.1130604285</v>
      </c>
      <c r="N36" s="164">
        <v>0.1116251818</v>
      </c>
      <c r="O36" s="164">
        <v>0.1536058793</v>
      </c>
      <c r="P36" s="164">
        <v>0.10955586868599999</v>
      </c>
      <c r="Q36" s="238">
        <v>40.207805517249398</v>
      </c>
    </row>
    <row r="37" spans="1:17" x14ac:dyDescent="0.25">
      <c r="A37" s="19" t="s">
        <v>71</v>
      </c>
      <c r="B37" s="211">
        <v>27.418098449999999</v>
      </c>
      <c r="C37" s="155">
        <v>26.63769126</v>
      </c>
      <c r="D37" s="187">
        <v>27.443591139999999</v>
      </c>
      <c r="E37" s="155">
        <v>30.541385429999998</v>
      </c>
      <c r="F37" s="155">
        <v>30.020814340000001</v>
      </c>
      <c r="G37" s="155">
        <v>29.555607179999999</v>
      </c>
      <c r="H37" s="155">
        <v>28.412316124</v>
      </c>
      <c r="I37" s="212">
        <v>4.0239276904083701</v>
      </c>
      <c r="J37" s="211">
        <v>33.523990419999997</v>
      </c>
      <c r="K37" s="155">
        <v>27.896507100000001</v>
      </c>
      <c r="L37" s="155">
        <v>29.168742779999999</v>
      </c>
      <c r="M37" s="155">
        <v>32.487680159999996</v>
      </c>
      <c r="N37" s="155">
        <v>34.014048709999997</v>
      </c>
      <c r="O37" s="155">
        <v>32.917353779999999</v>
      </c>
      <c r="P37" s="155">
        <v>31.418193834</v>
      </c>
      <c r="Q37" s="212">
        <v>4.7716299476695099</v>
      </c>
    </row>
    <row r="38" spans="1:17" x14ac:dyDescent="0.25">
      <c r="A38" s="35" t="s">
        <v>72</v>
      </c>
      <c r="B38" s="243">
        <v>34.609303060000002</v>
      </c>
      <c r="C38" s="167">
        <v>33.755731509999997</v>
      </c>
      <c r="D38" s="200">
        <v>34.299083160000002</v>
      </c>
      <c r="E38" s="167">
        <v>33.216100070000003</v>
      </c>
      <c r="F38" s="167">
        <v>27.759478949999998</v>
      </c>
      <c r="G38" s="167">
        <v>30.916493809999999</v>
      </c>
      <c r="H38" s="167">
        <v>32.72793935</v>
      </c>
      <c r="I38" s="244">
        <v>-5.5348597436214702</v>
      </c>
      <c r="J38" s="243">
        <v>36.500660660000001</v>
      </c>
      <c r="K38" s="167">
        <v>37.031941920000001</v>
      </c>
      <c r="L38" s="167">
        <v>37.213911359999997</v>
      </c>
      <c r="M38" s="167">
        <v>36.882478480000003</v>
      </c>
      <c r="N38" s="167">
        <v>30.78583768</v>
      </c>
      <c r="O38" s="167">
        <v>36.08004399</v>
      </c>
      <c r="P38" s="167">
        <v>35.682966020000002</v>
      </c>
      <c r="Q38" s="244">
        <v>1.1127941824607499</v>
      </c>
    </row>
    <row r="39" spans="1:17" x14ac:dyDescent="0.25">
      <c r="A39" s="19" t="s">
        <v>73</v>
      </c>
      <c r="B39" s="211">
        <v>0.20302060120000001</v>
      </c>
      <c r="C39" s="155">
        <v>0.17598782460000001</v>
      </c>
      <c r="D39" s="187">
        <v>0.2038646234</v>
      </c>
      <c r="E39" s="155">
        <v>0.1430231394</v>
      </c>
      <c r="F39" s="155">
        <v>0.19782270069999999</v>
      </c>
      <c r="G39" s="155">
        <v>0.29961919529999997</v>
      </c>
      <c r="H39" s="155">
        <v>0.18474377786000001</v>
      </c>
      <c r="I39" s="212">
        <v>62.1809398782855</v>
      </c>
      <c r="J39" s="211">
        <v>0.28021609339999998</v>
      </c>
      <c r="K39" s="155">
        <v>0.2586888249</v>
      </c>
      <c r="L39" s="155">
        <v>0.32153444209999998</v>
      </c>
      <c r="M39" s="155">
        <v>0.1440938423</v>
      </c>
      <c r="N39" s="155">
        <v>0.24900765750000001</v>
      </c>
      <c r="O39" s="155">
        <v>0.34919106329999999</v>
      </c>
      <c r="P39" s="155">
        <v>0.25070817204000001</v>
      </c>
      <c r="Q39" s="212">
        <v>39.281883178617399</v>
      </c>
    </row>
    <row r="40" spans="1:17" x14ac:dyDescent="0.25">
      <c r="A40" s="31" t="s">
        <v>74</v>
      </c>
      <c r="B40" s="235">
        <v>2.0414503470000001</v>
      </c>
      <c r="C40" s="163">
        <v>1.7030663210000001</v>
      </c>
      <c r="D40" s="188">
        <v>1.7193437229999999</v>
      </c>
      <c r="E40" s="163">
        <v>2.7892203360000001</v>
      </c>
      <c r="F40" s="163">
        <v>2.2328362469999998</v>
      </c>
      <c r="G40" s="163">
        <v>2.80541332</v>
      </c>
      <c r="H40" s="163">
        <v>2.0971833948</v>
      </c>
      <c r="I40" s="236">
        <v>33.7705289368621</v>
      </c>
      <c r="J40" s="235">
        <v>2.3275392789999998</v>
      </c>
      <c r="K40" s="163">
        <v>1.847287731</v>
      </c>
      <c r="L40" s="163">
        <v>1.8401954739999999</v>
      </c>
      <c r="M40" s="163">
        <v>4.5444355190000003</v>
      </c>
      <c r="N40" s="163">
        <v>2.0472593080000001</v>
      </c>
      <c r="O40" s="163">
        <v>2.758336291</v>
      </c>
      <c r="P40" s="163">
        <v>2.5213434621999999</v>
      </c>
      <c r="Q40" s="236">
        <v>9.3994662906104693</v>
      </c>
    </row>
    <row r="41" spans="1:17" x14ac:dyDescent="0.25">
      <c r="A41" s="33" t="s">
        <v>75</v>
      </c>
      <c r="B41" s="239">
        <v>32.77087332</v>
      </c>
      <c r="C41" s="165">
        <v>32.228653010000002</v>
      </c>
      <c r="D41" s="198">
        <v>32.783604060000002</v>
      </c>
      <c r="E41" s="165">
        <v>30.569902880000001</v>
      </c>
      <c r="F41" s="165">
        <v>25.7244654</v>
      </c>
      <c r="G41" s="165">
        <v>28.41069968</v>
      </c>
      <c r="H41" s="165">
        <v>30.815499733999999</v>
      </c>
      <c r="I41" s="240">
        <v>-7.8038651806989296</v>
      </c>
      <c r="J41" s="239">
        <v>34.453337470000001</v>
      </c>
      <c r="K41" s="165">
        <v>35.44334302</v>
      </c>
      <c r="L41" s="165">
        <v>35.69525033</v>
      </c>
      <c r="M41" s="165">
        <v>32.482136799999999</v>
      </c>
      <c r="N41" s="165">
        <v>28.987586029999999</v>
      </c>
      <c r="O41" s="165">
        <v>33.670898770000001</v>
      </c>
      <c r="P41" s="165">
        <v>33.412330730000001</v>
      </c>
      <c r="Q41" s="240">
        <v>0.77387010828262603</v>
      </c>
    </row>
    <row r="42" spans="1:17" ht="22.5" x14ac:dyDescent="0.25">
      <c r="A42" s="36" t="s">
        <v>76</v>
      </c>
      <c r="B42" s="245">
        <v>6.5564361729999998</v>
      </c>
      <c r="C42" s="168">
        <v>5.1518217220000002</v>
      </c>
      <c r="D42" s="201">
        <v>6.5234398789999997</v>
      </c>
      <c r="E42" s="168">
        <v>6.7610669579999998</v>
      </c>
      <c r="F42" s="168">
        <v>6.5838715629999998</v>
      </c>
      <c r="G42" s="168">
        <v>5.8890720490000001</v>
      </c>
      <c r="H42" s="168">
        <v>6.315327259</v>
      </c>
      <c r="I42" s="246">
        <v>-6.7495347828972996</v>
      </c>
      <c r="J42" s="245">
        <v>8.4301766499999999</v>
      </c>
      <c r="K42" s="168">
        <v>5.5473335160000001</v>
      </c>
      <c r="L42" s="168">
        <v>5.3467036869999998</v>
      </c>
      <c r="M42" s="168">
        <v>8.9990262080000001</v>
      </c>
      <c r="N42" s="168">
        <v>10.599765680000001</v>
      </c>
      <c r="O42" s="168">
        <v>6.8821247410000002</v>
      </c>
      <c r="P42" s="168">
        <v>7.7846011482000002</v>
      </c>
      <c r="Q42" s="246">
        <v>-11.593097578399099</v>
      </c>
    </row>
    <row r="43" spans="1:17" x14ac:dyDescent="0.25">
      <c r="A43" s="33" t="s">
        <v>77</v>
      </c>
      <c r="B43" s="239">
        <v>39.327278990000003</v>
      </c>
      <c r="C43" s="165">
        <v>37.380486580000003</v>
      </c>
      <c r="D43" s="198">
        <v>39.30701294</v>
      </c>
      <c r="E43" s="165">
        <v>37.33102083</v>
      </c>
      <c r="F43" s="165">
        <v>32.30838018</v>
      </c>
      <c r="G43" s="165">
        <v>34.299709550000003</v>
      </c>
      <c r="H43" s="165">
        <v>37.130835904000001</v>
      </c>
      <c r="I43" s="240">
        <v>-7.6247309953369804</v>
      </c>
      <c r="J43" s="239">
        <v>42.883489079999997</v>
      </c>
      <c r="K43" s="165">
        <v>40.99058548</v>
      </c>
      <c r="L43" s="165">
        <v>41.041960490000001</v>
      </c>
      <c r="M43" s="165">
        <v>41.481168850000003</v>
      </c>
      <c r="N43" s="165">
        <v>39.58730551</v>
      </c>
      <c r="O43" s="165">
        <v>40.553003500000003</v>
      </c>
      <c r="P43" s="165">
        <v>41.196901881999999</v>
      </c>
      <c r="Q43" s="240">
        <v>-1.5629776817788801</v>
      </c>
    </row>
    <row r="44" spans="1:17" x14ac:dyDescent="0.25">
      <c r="A44" s="37" t="s">
        <v>11</v>
      </c>
      <c r="B44" s="247">
        <v>23.231395809999999</v>
      </c>
      <c r="C44" s="169">
        <v>23.171799669999999</v>
      </c>
      <c r="D44" s="202">
        <v>23.834090710000002</v>
      </c>
      <c r="E44" s="169">
        <v>21.242457380000001</v>
      </c>
      <c r="F44" s="169">
        <v>18.00929365</v>
      </c>
      <c r="G44" s="169">
        <v>20.170159999999999</v>
      </c>
      <c r="H44" s="169">
        <v>21.897807444000001</v>
      </c>
      <c r="I44" s="248">
        <v>-7.8895909940672002</v>
      </c>
      <c r="J44" s="247">
        <v>22.44412037</v>
      </c>
      <c r="K44" s="169">
        <v>24.278105660000001</v>
      </c>
      <c r="L44" s="169">
        <v>25.117262149999998</v>
      </c>
      <c r="M44" s="169">
        <v>20.838639529999998</v>
      </c>
      <c r="N44" s="169">
        <v>18.589471159999999</v>
      </c>
      <c r="O44" s="169">
        <v>21.446615269999999</v>
      </c>
      <c r="P44" s="169">
        <v>22.253519774000001</v>
      </c>
      <c r="Q44" s="248">
        <v>-3.6259634978856399</v>
      </c>
    </row>
    <row r="45" spans="1:17" x14ac:dyDescent="0.25">
      <c r="A45" s="19" t="s">
        <v>12</v>
      </c>
      <c r="B45" s="211">
        <v>20.887272580000001</v>
      </c>
      <c r="C45" s="155">
        <v>22.230843100000001</v>
      </c>
      <c r="D45" s="187">
        <v>22.249660720000001</v>
      </c>
      <c r="E45" s="155">
        <v>19.54795785</v>
      </c>
      <c r="F45" s="155">
        <v>17.641320799999999</v>
      </c>
      <c r="G45" s="155">
        <v>18.598270060000001</v>
      </c>
      <c r="H45" s="155">
        <v>20.51141101</v>
      </c>
      <c r="I45" s="212">
        <v>-9.3272030338004601</v>
      </c>
      <c r="J45" s="211">
        <v>20.64215798</v>
      </c>
      <c r="K45" s="155">
        <v>22.776393580000001</v>
      </c>
      <c r="L45" s="155">
        <v>24.932201370000001</v>
      </c>
      <c r="M45" s="155">
        <v>21.77405826</v>
      </c>
      <c r="N45" s="155">
        <v>20.362595859999999</v>
      </c>
      <c r="O45" s="155">
        <v>19.309456019999999</v>
      </c>
      <c r="P45" s="155">
        <v>22.09748141</v>
      </c>
      <c r="Q45" s="212">
        <v>-12.616937370692</v>
      </c>
    </row>
    <row r="46" spans="1:17" x14ac:dyDescent="0.25">
      <c r="A46" s="20" t="s">
        <v>78</v>
      </c>
      <c r="B46" s="209"/>
      <c r="C46" s="154"/>
      <c r="D46" s="186"/>
      <c r="E46" s="154"/>
      <c r="F46" s="154"/>
      <c r="G46" s="154"/>
      <c r="H46" s="154"/>
      <c r="I46" s="210"/>
      <c r="J46" s="209"/>
      <c r="K46" s="154"/>
      <c r="L46" s="154"/>
      <c r="M46" s="154"/>
      <c r="N46" s="154"/>
      <c r="O46" s="154"/>
      <c r="P46" s="154"/>
      <c r="Q46" s="210"/>
    </row>
    <row r="47" spans="1:17" x14ac:dyDescent="0.25">
      <c r="A47" s="38" t="s">
        <v>13</v>
      </c>
      <c r="B47" s="249">
        <v>126.366899</v>
      </c>
      <c r="C47" s="170">
        <v>120.75195050000001</v>
      </c>
      <c r="D47" s="203">
        <v>126.3713114</v>
      </c>
      <c r="E47" s="170">
        <v>146.39306680000001</v>
      </c>
      <c r="F47" s="170">
        <v>148.89142649999999</v>
      </c>
      <c r="G47" s="170">
        <v>144.8360424</v>
      </c>
      <c r="H47" s="170">
        <v>133.75493083999999</v>
      </c>
      <c r="I47" s="250">
        <v>8.28463780019848</v>
      </c>
      <c r="J47" s="249">
        <v>144.26324249999999</v>
      </c>
      <c r="K47" s="170">
        <v>125.80509790000001</v>
      </c>
      <c r="L47" s="170">
        <v>130.8425992</v>
      </c>
      <c r="M47" s="170">
        <v>150.33062860000001</v>
      </c>
      <c r="N47" s="170">
        <v>164.666426</v>
      </c>
      <c r="O47" s="170">
        <v>157.35503560000001</v>
      </c>
      <c r="P47" s="170">
        <v>143.18159883999999</v>
      </c>
      <c r="Q47" s="250">
        <v>9.8989233776040493</v>
      </c>
    </row>
    <row r="48" spans="1:17" x14ac:dyDescent="0.25">
      <c r="A48" s="39" t="s">
        <v>79</v>
      </c>
      <c r="B48" s="251">
        <v>2.0414503470000001</v>
      </c>
      <c r="C48" s="171">
        <v>1.7030663210000001</v>
      </c>
      <c r="D48" s="199">
        <v>1.7193437229999999</v>
      </c>
      <c r="E48" s="171">
        <v>2.7892203360000001</v>
      </c>
      <c r="F48" s="171">
        <v>2.2328362469999998</v>
      </c>
      <c r="G48" s="171">
        <v>2.80541332</v>
      </c>
      <c r="H48" s="171">
        <v>2.0971833948</v>
      </c>
      <c r="I48" s="252">
        <v>33.7705289368621</v>
      </c>
      <c r="J48" s="251">
        <v>2.3275392789999998</v>
      </c>
      <c r="K48" s="171">
        <v>1.847287731</v>
      </c>
      <c r="L48" s="171">
        <v>1.8401954739999999</v>
      </c>
      <c r="M48" s="171">
        <v>4.5444355190000003</v>
      </c>
      <c r="N48" s="171">
        <v>2.0472593080000001</v>
      </c>
      <c r="O48" s="171">
        <v>2.758336291</v>
      </c>
      <c r="P48" s="171">
        <v>2.5213434621999999</v>
      </c>
      <c r="Q48" s="252">
        <v>9.3994662906104693</v>
      </c>
    </row>
    <row r="49" spans="1:22" x14ac:dyDescent="0.25">
      <c r="A49" s="40" t="s">
        <v>14</v>
      </c>
      <c r="B49" s="231">
        <v>9.8942879260000005</v>
      </c>
      <c r="C49" s="172">
        <v>9.1715637480000005</v>
      </c>
      <c r="D49" s="195">
        <v>9.036973884</v>
      </c>
      <c r="E49" s="172">
        <v>9.1965803239999993</v>
      </c>
      <c r="F49" s="172">
        <v>8.6762866449999994</v>
      </c>
      <c r="G49" s="172">
        <v>8.6988870800000004</v>
      </c>
      <c r="H49" s="172">
        <v>9.1951385053999992</v>
      </c>
      <c r="I49" s="232">
        <v>-5.3968890746840703</v>
      </c>
      <c r="J49" s="231">
        <v>10.906175259999999</v>
      </c>
      <c r="K49" s="172">
        <v>9.6196493259999993</v>
      </c>
      <c r="L49" s="172">
        <v>9.3953239279999998</v>
      </c>
      <c r="M49" s="172">
        <v>9.2766781540000007</v>
      </c>
      <c r="N49" s="172">
        <v>8.5447397249999995</v>
      </c>
      <c r="O49" s="172">
        <v>9.7008194000000003</v>
      </c>
      <c r="P49" s="172">
        <v>9.5485132785999998</v>
      </c>
      <c r="Q49" s="232">
        <v>1.5950768141187699</v>
      </c>
    </row>
    <row r="50" spans="1:22" x14ac:dyDescent="0.25">
      <c r="A50" s="20" t="s">
        <v>80</v>
      </c>
      <c r="B50" s="209"/>
      <c r="C50" s="154"/>
      <c r="D50" s="186"/>
      <c r="E50" s="154"/>
      <c r="F50" s="154"/>
      <c r="G50" s="154"/>
      <c r="H50" s="154"/>
      <c r="I50" s="210"/>
      <c r="J50" s="209"/>
      <c r="K50" s="154"/>
      <c r="L50" s="154"/>
      <c r="M50" s="154"/>
      <c r="N50" s="154"/>
      <c r="O50" s="154"/>
      <c r="P50" s="154"/>
      <c r="Q50" s="210"/>
    </row>
    <row r="51" spans="1:22" x14ac:dyDescent="0.25">
      <c r="A51" s="41" t="s">
        <v>81</v>
      </c>
      <c r="B51" s="253">
        <v>53.864930510000001</v>
      </c>
      <c r="C51" s="173">
        <v>50.559979169999998</v>
      </c>
      <c r="D51" s="204">
        <v>51.384312659999999</v>
      </c>
      <c r="E51" s="173">
        <v>51.165019700000002</v>
      </c>
      <c r="F51" s="173">
        <v>50.842708420000001</v>
      </c>
      <c r="G51" s="173">
        <v>49.006997589999997</v>
      </c>
      <c r="H51" s="173">
        <v>51.563390091999999</v>
      </c>
      <c r="I51" s="254">
        <v>-4.9577665421898303</v>
      </c>
      <c r="J51" s="253">
        <v>63.316247169999997</v>
      </c>
      <c r="K51" s="173">
        <v>56.531428060000003</v>
      </c>
      <c r="L51" s="173">
        <v>54.824046639999999</v>
      </c>
      <c r="M51" s="173">
        <v>61.33846011</v>
      </c>
      <c r="N51" s="173">
        <v>65.966683200000006</v>
      </c>
      <c r="O51" s="173">
        <v>58.245642080000003</v>
      </c>
      <c r="P51" s="173">
        <v>60.395373036000002</v>
      </c>
      <c r="Q51" s="254">
        <v>-3.5594298833432299</v>
      </c>
    </row>
    <row r="52" spans="1:22" x14ac:dyDescent="0.25">
      <c r="A52" s="42" t="s">
        <v>82</v>
      </c>
      <c r="B52" s="255">
        <v>21.694261239999999</v>
      </c>
      <c r="C52" s="256">
        <v>20.651027209999999</v>
      </c>
      <c r="D52" s="287">
        <v>21.023002300000002</v>
      </c>
      <c r="E52" s="256">
        <v>21.567381730000001</v>
      </c>
      <c r="F52" s="256">
        <v>21.990200600000001</v>
      </c>
      <c r="G52" s="256">
        <v>21.444187589999999</v>
      </c>
      <c r="H52" s="256">
        <v>21.385174616</v>
      </c>
      <c r="I52" s="257">
        <v>0.27595273388999703</v>
      </c>
      <c r="J52" s="255">
        <v>25.97308906</v>
      </c>
      <c r="K52" s="256">
        <v>23.25024831</v>
      </c>
      <c r="L52" s="256">
        <v>22.080836680000001</v>
      </c>
      <c r="M52" s="256">
        <v>25.03378798</v>
      </c>
      <c r="N52" s="256">
        <v>27.69057007</v>
      </c>
      <c r="O52" s="256">
        <v>25.26670176</v>
      </c>
      <c r="P52" s="256">
        <v>24.80570642</v>
      </c>
      <c r="Q52" s="257">
        <v>1.8584245584246499</v>
      </c>
    </row>
    <row r="53" spans="1:22" x14ac:dyDescent="0.25">
      <c r="A53"/>
      <c r="B53"/>
      <c r="C53"/>
      <c r="D53"/>
      <c r="E53"/>
      <c r="F53"/>
      <c r="G53"/>
      <c r="H53"/>
      <c r="I53"/>
      <c r="J53"/>
      <c r="K53"/>
      <c r="L53"/>
      <c r="M53"/>
      <c r="N53"/>
      <c r="O53"/>
      <c r="P53"/>
      <c r="Q53"/>
      <c r="R53"/>
      <c r="S53"/>
      <c r="T53"/>
      <c r="U53"/>
      <c r="V53"/>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9"/>
  <sheetViews>
    <sheetView workbookViewId="0">
      <selection activeCell="R26" sqref="R26"/>
    </sheetView>
  </sheetViews>
  <sheetFormatPr baseColWidth="10" defaultColWidth="48.28515625" defaultRowHeight="15" x14ac:dyDescent="0.25"/>
  <cols>
    <col min="1" max="1" width="43.85546875" style="1" customWidth="1"/>
    <col min="2" max="3" width="8.140625" style="1" bestFit="1" customWidth="1"/>
    <col min="4" max="4" width="8.7109375" style="1" bestFit="1" customWidth="1"/>
    <col min="5" max="7" width="8.140625" style="1" bestFit="1" customWidth="1"/>
    <col min="8" max="8" width="10.5703125" style="1" bestFit="1" customWidth="1"/>
    <col min="9" max="9" width="16.85546875" style="1" bestFit="1" customWidth="1"/>
    <col min="10" max="15" width="7.28515625" style="1" bestFit="1" customWidth="1"/>
    <col min="16" max="16" width="10.5703125" style="1" bestFit="1" customWidth="1"/>
    <col min="17" max="17" width="16.85546875" style="1" bestFit="1" customWidth="1"/>
    <col min="18" max="16384" width="48.28515625" style="1"/>
  </cols>
  <sheetData>
    <row r="1" spans="1:17" x14ac:dyDescent="0.25">
      <c r="A1" s="148" t="s">
        <v>90</v>
      </c>
      <c r="B1" s="373" t="s">
        <v>87</v>
      </c>
      <c r="C1" s="374"/>
      <c r="D1" s="374"/>
      <c r="E1" s="374"/>
      <c r="F1" s="374"/>
      <c r="G1" s="374"/>
      <c r="H1" s="374"/>
      <c r="I1" s="375"/>
      <c r="J1" s="373" t="s">
        <v>36</v>
      </c>
      <c r="K1" s="374"/>
      <c r="L1" s="374"/>
      <c r="M1" s="374"/>
      <c r="N1" s="374"/>
      <c r="O1" s="374"/>
      <c r="P1" s="374"/>
      <c r="Q1" s="375"/>
    </row>
    <row r="2" spans="1:17" ht="45" x14ac:dyDescent="0.25">
      <c r="A2" s="174" t="s">
        <v>147</v>
      </c>
      <c r="B2" s="258">
        <v>2019</v>
      </c>
      <c r="C2" s="259">
        <v>2020</v>
      </c>
      <c r="D2" s="258">
        <v>2021</v>
      </c>
      <c r="E2" s="259">
        <v>2022</v>
      </c>
      <c r="F2" s="258">
        <v>2023</v>
      </c>
      <c r="G2" s="259">
        <v>2024</v>
      </c>
      <c r="H2" s="259" t="s">
        <v>145</v>
      </c>
      <c r="I2" s="259" t="s">
        <v>146</v>
      </c>
      <c r="J2" s="258">
        <v>2019</v>
      </c>
      <c r="K2" s="259">
        <v>2020</v>
      </c>
      <c r="L2" s="258">
        <v>2021</v>
      </c>
      <c r="M2" s="259">
        <v>2022</v>
      </c>
      <c r="N2" s="258">
        <v>2023</v>
      </c>
      <c r="O2" s="259">
        <v>2024</v>
      </c>
      <c r="P2" s="259" t="s">
        <v>145</v>
      </c>
      <c r="Q2" s="259" t="s">
        <v>146</v>
      </c>
    </row>
    <row r="3" spans="1:17" x14ac:dyDescent="0.25">
      <c r="A3" s="260" t="s">
        <v>0</v>
      </c>
      <c r="B3" s="205">
        <v>780</v>
      </c>
      <c r="C3" s="152">
        <v>776</v>
      </c>
      <c r="D3" s="184">
        <v>756</v>
      </c>
      <c r="E3" s="152">
        <v>730</v>
      </c>
      <c r="F3" s="152">
        <v>737</v>
      </c>
      <c r="G3" s="152">
        <v>751</v>
      </c>
      <c r="H3" s="152">
        <v>755.8</v>
      </c>
      <c r="I3" s="206">
        <v>-0.63508864779041496</v>
      </c>
      <c r="J3" s="205">
        <v>70</v>
      </c>
      <c r="K3" s="152">
        <v>57</v>
      </c>
      <c r="L3" s="152">
        <v>62</v>
      </c>
      <c r="M3" s="152">
        <v>58</v>
      </c>
      <c r="N3" s="152">
        <v>50</v>
      </c>
      <c r="O3" s="152">
        <v>53</v>
      </c>
      <c r="P3" s="152">
        <v>59.4</v>
      </c>
      <c r="Q3" s="206">
        <v>-10.7744107744108</v>
      </c>
    </row>
    <row r="4" spans="1:17" x14ac:dyDescent="0.25">
      <c r="A4" s="261" t="s">
        <v>1</v>
      </c>
      <c r="B4" s="207">
        <v>34814.171909999997</v>
      </c>
      <c r="C4" s="153">
        <v>34055.364110000002</v>
      </c>
      <c r="D4" s="185">
        <v>36606</v>
      </c>
      <c r="E4" s="153">
        <v>33033</v>
      </c>
      <c r="F4" s="153">
        <v>33033</v>
      </c>
      <c r="G4" s="153">
        <v>33033</v>
      </c>
      <c r="H4" s="153">
        <v>34308.307203999997</v>
      </c>
      <c r="I4" s="208">
        <v>-3.7171965274092802</v>
      </c>
      <c r="J4" s="207">
        <v>3848.6975929999999</v>
      </c>
      <c r="K4" s="153">
        <v>3335.2792850000001</v>
      </c>
      <c r="L4" s="153">
        <v>4432.773741</v>
      </c>
      <c r="M4" s="153">
        <v>4085.1574089999999</v>
      </c>
      <c r="N4" s="153">
        <v>4021.0179210000001</v>
      </c>
      <c r="O4" s="153">
        <v>4103.9550870000003</v>
      </c>
      <c r="P4" s="153">
        <v>3944.5851898000001</v>
      </c>
      <c r="Q4" s="208">
        <v>4.0402194281949502</v>
      </c>
    </row>
    <row r="5" spans="1:17" x14ac:dyDescent="0.25">
      <c r="A5" s="262" t="s">
        <v>50</v>
      </c>
      <c r="B5" s="209"/>
      <c r="C5" s="154"/>
      <c r="D5" s="186"/>
      <c r="E5" s="154"/>
      <c r="F5" s="154"/>
      <c r="G5" s="154"/>
      <c r="H5" s="154"/>
      <c r="I5" s="210"/>
      <c r="J5" s="209"/>
      <c r="K5" s="154"/>
      <c r="L5" s="154"/>
      <c r="M5" s="154"/>
      <c r="N5" s="154"/>
      <c r="O5" s="154"/>
      <c r="P5" s="154"/>
      <c r="Q5" s="210"/>
    </row>
    <row r="6" spans="1:17" x14ac:dyDescent="0.25">
      <c r="A6" s="263" t="s">
        <v>2</v>
      </c>
      <c r="B6" s="211">
        <v>117.2304427</v>
      </c>
      <c r="C6" s="155">
        <v>121.05255150000001</v>
      </c>
      <c r="D6" s="187">
        <v>119.77701450000001</v>
      </c>
      <c r="E6" s="155">
        <v>120.74543420000001</v>
      </c>
      <c r="F6" s="155">
        <v>121.3583357</v>
      </c>
      <c r="G6" s="155">
        <v>127.0117231</v>
      </c>
      <c r="H6" s="155">
        <v>120.03275572</v>
      </c>
      <c r="I6" s="212">
        <v>5.8142190755661796</v>
      </c>
      <c r="J6" s="211">
        <v>80.433333210000001</v>
      </c>
      <c r="K6" s="155">
        <v>86.003185819999999</v>
      </c>
      <c r="L6" s="155">
        <v>82.262591799999996</v>
      </c>
      <c r="M6" s="155">
        <v>89.133383890000005</v>
      </c>
      <c r="N6" s="155">
        <v>83.604876360000006</v>
      </c>
      <c r="O6" s="155">
        <v>107.7211181</v>
      </c>
      <c r="P6" s="155">
        <v>84.287474216000007</v>
      </c>
      <c r="Q6" s="212">
        <v>27.802047815488699</v>
      </c>
    </row>
    <row r="7" spans="1:17" x14ac:dyDescent="0.25">
      <c r="A7" s="264" t="s">
        <v>51</v>
      </c>
      <c r="B7" s="213">
        <v>102.2040495</v>
      </c>
      <c r="C7" s="156">
        <v>107.217388</v>
      </c>
      <c r="D7" s="188">
        <v>106.1837063</v>
      </c>
      <c r="E7" s="156">
        <v>106.6771559</v>
      </c>
      <c r="F7" s="156">
        <v>106.7910945</v>
      </c>
      <c r="G7" s="156">
        <v>112.6100004</v>
      </c>
      <c r="H7" s="156">
        <v>105.81467884</v>
      </c>
      <c r="I7" s="214">
        <v>6.4219082215191099</v>
      </c>
      <c r="J7" s="213">
        <v>59.420449959999999</v>
      </c>
      <c r="K7" s="156">
        <v>65.456929479999999</v>
      </c>
      <c r="L7" s="156">
        <v>64.909447510000007</v>
      </c>
      <c r="M7" s="156">
        <v>70.101678210000003</v>
      </c>
      <c r="N7" s="156">
        <v>62.387054839999998</v>
      </c>
      <c r="O7" s="156">
        <v>85.607664479999997</v>
      </c>
      <c r="P7" s="156">
        <v>64.455112</v>
      </c>
      <c r="Q7" s="214">
        <v>32.817493948346602</v>
      </c>
    </row>
    <row r="8" spans="1:17" x14ac:dyDescent="0.25">
      <c r="A8" s="265" t="s">
        <v>52</v>
      </c>
      <c r="B8" s="215">
        <v>99.901289989999995</v>
      </c>
      <c r="C8" s="157">
        <v>105.8963488</v>
      </c>
      <c r="D8" s="189">
        <v>102.10080139999999</v>
      </c>
      <c r="E8" s="157">
        <v>96.345242819999996</v>
      </c>
      <c r="F8" s="157">
        <v>98.445984229999993</v>
      </c>
      <c r="G8" s="157">
        <v>98.614654180000002</v>
      </c>
      <c r="H8" s="157">
        <v>100.537933448</v>
      </c>
      <c r="I8" s="216">
        <v>-1.9129886621299399</v>
      </c>
      <c r="J8" s="215">
        <v>41.94568348</v>
      </c>
      <c r="K8" s="157">
        <v>52.74233066</v>
      </c>
      <c r="L8" s="157">
        <v>47.125474199999999</v>
      </c>
      <c r="M8" s="157">
        <v>46.853173519999999</v>
      </c>
      <c r="N8" s="157">
        <v>40.465588760000003</v>
      </c>
      <c r="O8" s="157">
        <v>45.117777400000001</v>
      </c>
      <c r="P8" s="157">
        <v>45.826450123999997</v>
      </c>
      <c r="Q8" s="216">
        <v>-1.5464272752579</v>
      </c>
    </row>
    <row r="9" spans="1:17" x14ac:dyDescent="0.25">
      <c r="A9" s="266" t="s">
        <v>53</v>
      </c>
      <c r="B9" s="217">
        <v>1.9367690639999999</v>
      </c>
      <c r="C9" s="149">
        <v>1.9524093600000001</v>
      </c>
      <c r="D9" s="190">
        <v>1.927982667</v>
      </c>
      <c r="E9" s="149">
        <v>2.0091655230000001</v>
      </c>
      <c r="F9" s="149">
        <v>1.933364045</v>
      </c>
      <c r="G9" s="149">
        <v>2.0094349120000001</v>
      </c>
      <c r="H9" s="149">
        <v>1.9519381318</v>
      </c>
      <c r="I9" s="218">
        <v>2.94562513346562</v>
      </c>
      <c r="J9" s="217">
        <v>1.611912037</v>
      </c>
      <c r="K9" s="149">
        <v>1.772540783</v>
      </c>
      <c r="L9" s="149">
        <v>1.6653220360000001</v>
      </c>
      <c r="M9" s="149">
        <v>1.703290301</v>
      </c>
      <c r="N9" s="149">
        <v>1.671636254</v>
      </c>
      <c r="O9" s="149">
        <v>1.837187479</v>
      </c>
      <c r="P9" s="149">
        <v>1.6849402821999999</v>
      </c>
      <c r="Q9" s="218">
        <v>9.0357621815067102</v>
      </c>
    </row>
    <row r="10" spans="1:17" x14ac:dyDescent="0.25">
      <c r="A10" s="267" t="s">
        <v>54</v>
      </c>
      <c r="B10" s="219">
        <v>1.5021741980000001</v>
      </c>
      <c r="C10" s="150">
        <v>1.5144964759999999</v>
      </c>
      <c r="D10" s="191">
        <v>1.4803508219999999</v>
      </c>
      <c r="E10" s="150">
        <v>1.4930030620000001</v>
      </c>
      <c r="F10" s="150">
        <v>1.4445476829999999</v>
      </c>
      <c r="G10" s="150">
        <v>1.4493517549999999</v>
      </c>
      <c r="H10" s="150">
        <v>1.4869144482000001</v>
      </c>
      <c r="I10" s="220">
        <v>-2.5262175134199598</v>
      </c>
      <c r="J10" s="219">
        <v>1.2742468309999999</v>
      </c>
      <c r="K10" s="150">
        <v>1.3174868559999999</v>
      </c>
      <c r="L10" s="150">
        <v>1.2859354999999999</v>
      </c>
      <c r="M10" s="150">
        <v>1.2922442599999999</v>
      </c>
      <c r="N10" s="150">
        <v>1.23566318</v>
      </c>
      <c r="O10" s="150">
        <v>1.2480279809999999</v>
      </c>
      <c r="P10" s="150">
        <v>1.2811153254000001</v>
      </c>
      <c r="Q10" s="220">
        <v>-2.5826983522868399</v>
      </c>
    </row>
    <row r="11" spans="1:17" x14ac:dyDescent="0.25">
      <c r="A11" s="268" t="s">
        <v>55</v>
      </c>
      <c r="B11" s="221">
        <v>0.43422231859999999</v>
      </c>
      <c r="C11" s="151">
        <v>0.43756731799999998</v>
      </c>
      <c r="D11" s="192">
        <v>0.4471001067</v>
      </c>
      <c r="E11" s="151">
        <v>0.51585055980000005</v>
      </c>
      <c r="F11" s="151">
        <v>0.48845818829999998</v>
      </c>
      <c r="G11" s="151">
        <v>0.56005126000000005</v>
      </c>
      <c r="H11" s="151">
        <v>0.46463969828000001</v>
      </c>
      <c r="I11" s="222">
        <v>20.534526445586501</v>
      </c>
      <c r="J11" s="221">
        <v>0.33724456390000002</v>
      </c>
      <c r="K11" s="151">
        <v>0.4544783261</v>
      </c>
      <c r="L11" s="151">
        <v>0.37902378149999999</v>
      </c>
      <c r="M11" s="151">
        <v>0.41080023919999997</v>
      </c>
      <c r="N11" s="151">
        <v>0.43584924470000003</v>
      </c>
      <c r="O11" s="151">
        <v>0.58919441080000001</v>
      </c>
      <c r="P11" s="151">
        <v>0.40347923108</v>
      </c>
      <c r="Q11" s="222">
        <v>46.028436017113698</v>
      </c>
    </row>
    <row r="12" spans="1:17" x14ac:dyDescent="0.25">
      <c r="A12" s="262" t="s">
        <v>56</v>
      </c>
      <c r="B12" s="209"/>
      <c r="C12" s="154"/>
      <c r="D12" s="186"/>
      <c r="E12" s="154"/>
      <c r="F12" s="154"/>
      <c r="G12" s="154"/>
      <c r="H12" s="154"/>
      <c r="I12" s="210"/>
      <c r="J12" s="209"/>
      <c r="K12" s="154"/>
      <c r="L12" s="154"/>
      <c r="M12" s="154"/>
      <c r="N12" s="154"/>
      <c r="O12" s="154"/>
      <c r="P12" s="154"/>
      <c r="Q12" s="210"/>
    </row>
    <row r="13" spans="1:17" x14ac:dyDescent="0.25">
      <c r="A13" s="269"/>
      <c r="B13" s="223"/>
      <c r="C13" s="158"/>
      <c r="D13" s="161"/>
      <c r="E13" s="158"/>
      <c r="F13" s="158"/>
      <c r="G13" s="158"/>
      <c r="H13" s="158"/>
      <c r="I13" s="224"/>
      <c r="J13" s="223"/>
      <c r="K13" s="158"/>
      <c r="L13" s="158"/>
      <c r="M13" s="158"/>
      <c r="N13" s="158"/>
      <c r="O13" s="158"/>
      <c r="P13" s="158"/>
      <c r="Q13" s="224"/>
    </row>
    <row r="14" spans="1:17" x14ac:dyDescent="0.25">
      <c r="A14" s="270" t="s">
        <v>3</v>
      </c>
      <c r="B14" s="225">
        <v>88.814980439999999</v>
      </c>
      <c r="C14" s="159">
        <v>81.762808860000007</v>
      </c>
      <c r="D14" s="193">
        <v>108.44101879999999</v>
      </c>
      <c r="E14" s="159">
        <v>125.19420959999999</v>
      </c>
      <c r="F14" s="159">
        <v>84.846280309999997</v>
      </c>
      <c r="G14" s="159">
        <v>78.744654420000003</v>
      </c>
      <c r="H14" s="159">
        <v>97.811859601999998</v>
      </c>
      <c r="I14" s="226">
        <v>-19.493755930605101</v>
      </c>
      <c r="J14" s="225">
        <v>41.853095250000003</v>
      </c>
      <c r="K14" s="159">
        <v>38.544622150000002</v>
      </c>
      <c r="L14" s="159">
        <v>52.457178030000001</v>
      </c>
      <c r="M14" s="159">
        <v>50.401798679999999</v>
      </c>
      <c r="N14" s="159">
        <v>38.992772670000001</v>
      </c>
      <c r="O14" s="159">
        <v>40.282610640000001</v>
      </c>
      <c r="P14" s="159">
        <v>44.449893355999997</v>
      </c>
      <c r="Q14" s="226">
        <v>-9.3752367021989294</v>
      </c>
    </row>
    <row r="15" spans="1:17" x14ac:dyDescent="0.25">
      <c r="A15" s="269" t="s">
        <v>57</v>
      </c>
      <c r="B15" s="223">
        <v>43.64484453</v>
      </c>
      <c r="C15" s="158">
        <v>40.38951651</v>
      </c>
      <c r="D15" s="161">
        <v>50.727196990000003</v>
      </c>
      <c r="E15" s="158">
        <v>44.560291530000001</v>
      </c>
      <c r="F15" s="158">
        <v>52.05467823</v>
      </c>
      <c r="G15" s="158">
        <v>46.662963050000002</v>
      </c>
      <c r="H15" s="158">
        <v>46.275305557999999</v>
      </c>
      <c r="I15" s="224">
        <v>0.83772000492600696</v>
      </c>
      <c r="J15" s="223">
        <v>18.054207089999998</v>
      </c>
      <c r="K15" s="158">
        <v>21.88314883</v>
      </c>
      <c r="L15" s="158">
        <v>23.286757829999999</v>
      </c>
      <c r="M15" s="158">
        <v>20.67868709</v>
      </c>
      <c r="N15" s="158">
        <v>16.41362152</v>
      </c>
      <c r="O15" s="158">
        <v>18.899354389999999</v>
      </c>
      <c r="P15" s="158">
        <v>20.063284471999999</v>
      </c>
      <c r="Q15" s="224">
        <v>-5.8012938191868004</v>
      </c>
    </row>
    <row r="16" spans="1:17" x14ac:dyDescent="0.25">
      <c r="A16" s="271" t="s">
        <v>58</v>
      </c>
      <c r="B16" s="227">
        <v>45.170135899999998</v>
      </c>
      <c r="C16" s="160">
        <v>41.37329235</v>
      </c>
      <c r="D16" s="194">
        <v>57.713821840000001</v>
      </c>
      <c r="E16" s="160">
        <v>80.633918089999995</v>
      </c>
      <c r="F16" s="160">
        <v>32.791602089999998</v>
      </c>
      <c r="G16" s="160">
        <v>32.081691360000001</v>
      </c>
      <c r="H16" s="160">
        <v>51.536554054</v>
      </c>
      <c r="I16" s="228">
        <v>-37.749638195862303</v>
      </c>
      <c r="J16" s="227">
        <v>23.798888160000001</v>
      </c>
      <c r="K16" s="160">
        <v>16.661473319999999</v>
      </c>
      <c r="L16" s="160">
        <v>29.170420199999999</v>
      </c>
      <c r="M16" s="160">
        <v>29.723111589999998</v>
      </c>
      <c r="N16" s="160">
        <v>22.579151150000001</v>
      </c>
      <c r="O16" s="160">
        <v>21.383256249999999</v>
      </c>
      <c r="P16" s="160">
        <v>24.386608884000001</v>
      </c>
      <c r="Q16" s="228">
        <v>-12.315581261363899</v>
      </c>
    </row>
    <row r="17" spans="1:17" x14ac:dyDescent="0.25">
      <c r="A17" s="269" t="s">
        <v>4</v>
      </c>
      <c r="B17" s="223">
        <v>336.10527939999997</v>
      </c>
      <c r="C17" s="158">
        <v>337.29449119999998</v>
      </c>
      <c r="D17" s="161">
        <v>338.61623539999999</v>
      </c>
      <c r="E17" s="158">
        <v>356.34431669999998</v>
      </c>
      <c r="F17" s="158">
        <v>349.351966</v>
      </c>
      <c r="G17" s="158">
        <v>356.99497170000001</v>
      </c>
      <c r="H17" s="158">
        <v>343.54245773999997</v>
      </c>
      <c r="I17" s="224">
        <v>3.91582282099791</v>
      </c>
      <c r="J17" s="223">
        <v>199.47102609999999</v>
      </c>
      <c r="K17" s="158">
        <v>223.59958420000001</v>
      </c>
      <c r="L17" s="158">
        <v>206.92628769999999</v>
      </c>
      <c r="M17" s="158">
        <v>230.54057309999999</v>
      </c>
      <c r="N17" s="158">
        <v>212.19557660000001</v>
      </c>
      <c r="O17" s="158">
        <v>262.1636628</v>
      </c>
      <c r="P17" s="158">
        <v>214.54660953999999</v>
      </c>
      <c r="Q17" s="224">
        <v>22.1942697496333</v>
      </c>
    </row>
    <row r="18" spans="1:17" x14ac:dyDescent="0.25">
      <c r="A18" s="270" t="s">
        <v>5</v>
      </c>
      <c r="B18" s="225">
        <v>197.45806529999999</v>
      </c>
      <c r="C18" s="159">
        <v>204.19347189999999</v>
      </c>
      <c r="D18" s="193">
        <v>219.32243930000001</v>
      </c>
      <c r="E18" s="159">
        <v>265.05746870000002</v>
      </c>
      <c r="F18" s="159">
        <v>244.83735720000001</v>
      </c>
      <c r="G18" s="159">
        <v>229.8201694</v>
      </c>
      <c r="H18" s="159">
        <v>226.17376048</v>
      </c>
      <c r="I18" s="226">
        <v>1.6122157195694999</v>
      </c>
      <c r="J18" s="225">
        <v>128.6642458</v>
      </c>
      <c r="K18" s="159">
        <v>151.8176167</v>
      </c>
      <c r="L18" s="159">
        <v>140.6357993</v>
      </c>
      <c r="M18" s="159">
        <v>175.0496019</v>
      </c>
      <c r="N18" s="159">
        <v>164.40574670000001</v>
      </c>
      <c r="O18" s="159">
        <v>168.63004749999999</v>
      </c>
      <c r="P18" s="159">
        <v>152.11460208</v>
      </c>
      <c r="Q18" s="226">
        <v>10.8572386833147</v>
      </c>
    </row>
    <row r="19" spans="1:17" x14ac:dyDescent="0.25">
      <c r="A19" s="272" t="s">
        <v>6</v>
      </c>
      <c r="B19" s="229">
        <v>99.510705470000005</v>
      </c>
      <c r="C19" s="161">
        <v>100.4257494</v>
      </c>
      <c r="D19" s="161">
        <v>106.9311039</v>
      </c>
      <c r="E19" s="161">
        <v>122.94458830000001</v>
      </c>
      <c r="F19" s="161">
        <v>114.4199653</v>
      </c>
      <c r="G19" s="161">
        <v>109.02300169999999</v>
      </c>
      <c r="H19" s="161">
        <v>108.84642247399999</v>
      </c>
      <c r="I19" s="230">
        <v>0.16222786379788101</v>
      </c>
      <c r="J19" s="229">
        <v>58.997488320000002</v>
      </c>
      <c r="K19" s="161">
        <v>64.697697579999996</v>
      </c>
      <c r="L19" s="161">
        <v>51.834275890000001</v>
      </c>
      <c r="M19" s="161">
        <v>71.973918330000004</v>
      </c>
      <c r="N19" s="161">
        <v>69.163066639999997</v>
      </c>
      <c r="O19" s="161">
        <v>65.220604859999995</v>
      </c>
      <c r="P19" s="161">
        <v>63.333289352000001</v>
      </c>
      <c r="Q19" s="230">
        <v>2.9799739241562002</v>
      </c>
    </row>
    <row r="20" spans="1:17" x14ac:dyDescent="0.25">
      <c r="A20" s="270" t="s">
        <v>7</v>
      </c>
      <c r="B20" s="225">
        <v>294.58692250000001</v>
      </c>
      <c r="C20" s="159">
        <v>293.81362869999998</v>
      </c>
      <c r="D20" s="193">
        <v>312.56068850000003</v>
      </c>
      <c r="E20" s="159">
        <v>357.16023250000001</v>
      </c>
      <c r="F20" s="159">
        <v>330.99842669999998</v>
      </c>
      <c r="G20" s="159">
        <v>320.75405949999998</v>
      </c>
      <c r="H20" s="159">
        <v>317.82397978</v>
      </c>
      <c r="I20" s="226">
        <v>0.92191902009036697</v>
      </c>
      <c r="J20" s="225">
        <v>203.8990187</v>
      </c>
      <c r="K20" s="159">
        <v>231.84974600000001</v>
      </c>
      <c r="L20" s="159">
        <v>220.35359600000001</v>
      </c>
      <c r="M20" s="159">
        <v>253.42434130000001</v>
      </c>
      <c r="N20" s="159">
        <v>237.92559979999999</v>
      </c>
      <c r="O20" s="159">
        <v>267.06797740000002</v>
      </c>
      <c r="P20" s="159">
        <v>229.49046035999999</v>
      </c>
      <c r="Q20" s="226">
        <v>16.374326401651899</v>
      </c>
    </row>
    <row r="21" spans="1:17" x14ac:dyDescent="0.25">
      <c r="A21" s="269" t="s">
        <v>8</v>
      </c>
      <c r="B21" s="223">
        <v>241.0032391</v>
      </c>
      <c r="C21" s="158">
        <v>250.196381</v>
      </c>
      <c r="D21" s="161">
        <v>247.71248639999999</v>
      </c>
      <c r="E21" s="158">
        <v>267.12536920000002</v>
      </c>
      <c r="F21" s="158">
        <v>266.77125009999997</v>
      </c>
      <c r="G21" s="158">
        <v>269.6731777</v>
      </c>
      <c r="H21" s="158">
        <v>254.56174515999999</v>
      </c>
      <c r="I21" s="224">
        <v>5.9362542987368299</v>
      </c>
      <c r="J21" s="223">
        <v>125.44867050000001</v>
      </c>
      <c r="K21" s="158">
        <v>145.29493049999999</v>
      </c>
      <c r="L21" s="158">
        <v>128.39014209999999</v>
      </c>
      <c r="M21" s="158">
        <v>153.22340639999999</v>
      </c>
      <c r="N21" s="158">
        <v>140.55076439999999</v>
      </c>
      <c r="O21" s="158">
        <v>165.10392959999999</v>
      </c>
      <c r="P21" s="158">
        <v>138.58158277999999</v>
      </c>
      <c r="Q21" s="224">
        <v>19.138435489010501</v>
      </c>
    </row>
    <row r="22" spans="1:17" x14ac:dyDescent="0.25">
      <c r="A22" s="270" t="s">
        <v>9</v>
      </c>
      <c r="B22" s="225">
        <v>42.210151430000003</v>
      </c>
      <c r="C22" s="159">
        <v>39.918412050000001</v>
      </c>
      <c r="D22" s="193">
        <v>42.169295050000002</v>
      </c>
      <c r="E22" s="159">
        <v>48.128727589999997</v>
      </c>
      <c r="F22" s="159">
        <v>51.089660129999999</v>
      </c>
      <c r="G22" s="159">
        <v>42.580935279999998</v>
      </c>
      <c r="H22" s="159">
        <v>44.703249249999999</v>
      </c>
      <c r="I22" s="226">
        <v>-4.7475608722110998</v>
      </c>
      <c r="J22" s="225">
        <v>23.002220569999999</v>
      </c>
      <c r="K22" s="159">
        <v>21.936254330000001</v>
      </c>
      <c r="L22" s="159">
        <v>24.484988449999999</v>
      </c>
      <c r="M22" s="159">
        <v>29.697479130000001</v>
      </c>
      <c r="N22" s="159">
        <v>26.590293729999999</v>
      </c>
      <c r="O22" s="159">
        <v>25.41443348</v>
      </c>
      <c r="P22" s="159">
        <v>25.142247242</v>
      </c>
      <c r="Q22" s="226">
        <v>1.0825851618598099</v>
      </c>
    </row>
    <row r="23" spans="1:17" x14ac:dyDescent="0.25">
      <c r="A23" s="273" t="s">
        <v>93</v>
      </c>
      <c r="B23" s="231">
        <v>535.81971639999995</v>
      </c>
      <c r="C23" s="172">
        <v>544.11711930000001</v>
      </c>
      <c r="D23" s="195">
        <v>560.39183200000002</v>
      </c>
      <c r="E23" s="172">
        <v>624.5162742</v>
      </c>
      <c r="F23" s="172">
        <v>597.914176</v>
      </c>
      <c r="G23" s="172">
        <v>590.75500220000004</v>
      </c>
      <c r="H23" s="172">
        <v>572.55182358000002</v>
      </c>
      <c r="I23" s="232">
        <v>3.1793067230457601</v>
      </c>
      <c r="J23" s="231">
        <v>329.35521510000001</v>
      </c>
      <c r="K23" s="172">
        <v>377.1446765</v>
      </c>
      <c r="L23" s="172">
        <v>348.7437382</v>
      </c>
      <c r="M23" s="172">
        <v>406.6934971</v>
      </c>
      <c r="N23" s="172">
        <v>378.4800808</v>
      </c>
      <c r="O23" s="172">
        <v>432.17190690000001</v>
      </c>
      <c r="P23" s="172">
        <v>368.08344154000002</v>
      </c>
      <c r="Q23" s="232">
        <v>17.411395930190299</v>
      </c>
    </row>
    <row r="24" spans="1:17" x14ac:dyDescent="0.25">
      <c r="A24" s="262" t="s">
        <v>59</v>
      </c>
      <c r="B24" s="209"/>
      <c r="C24" s="154"/>
      <c r="D24" s="186"/>
      <c r="E24" s="154"/>
      <c r="F24" s="154"/>
      <c r="G24" s="154"/>
      <c r="H24" s="154"/>
      <c r="I24" s="210"/>
      <c r="J24" s="209"/>
      <c r="K24" s="154"/>
      <c r="L24" s="154"/>
      <c r="M24" s="154"/>
      <c r="N24" s="154"/>
      <c r="O24" s="154"/>
      <c r="P24" s="154"/>
      <c r="Q24" s="210"/>
    </row>
    <row r="25" spans="1:17" ht="17.25" customHeight="1" x14ac:dyDescent="0.25">
      <c r="A25" s="274" t="s">
        <v>10</v>
      </c>
      <c r="B25" s="233">
        <v>245.4039879</v>
      </c>
      <c r="C25" s="162">
        <v>237.98853299999999</v>
      </c>
      <c r="D25" s="196">
        <v>267.5067105</v>
      </c>
      <c r="E25" s="162">
        <v>313.66586460000002</v>
      </c>
      <c r="F25" s="162">
        <v>295.32648829999999</v>
      </c>
      <c r="G25" s="162">
        <v>277.24122240000003</v>
      </c>
      <c r="H25" s="162">
        <v>271.97831686000001</v>
      </c>
      <c r="I25" s="234">
        <v>1.9350459995342499</v>
      </c>
      <c r="J25" s="233">
        <v>122.3937695</v>
      </c>
      <c r="K25" s="162">
        <v>142.25434490000001</v>
      </c>
      <c r="L25" s="162">
        <v>135.3256288</v>
      </c>
      <c r="M25" s="162">
        <v>151.22387359999999</v>
      </c>
      <c r="N25" s="162">
        <v>146.75706640000001</v>
      </c>
      <c r="O25" s="162">
        <v>163.77906519999999</v>
      </c>
      <c r="P25" s="162">
        <v>139.59093664</v>
      </c>
      <c r="Q25" s="234">
        <v>17.327864646671401</v>
      </c>
    </row>
    <row r="26" spans="1:17" x14ac:dyDescent="0.25">
      <c r="A26" s="275" t="s">
        <v>60</v>
      </c>
      <c r="B26" s="235">
        <v>0.58008838289999998</v>
      </c>
      <c r="C26" s="163">
        <v>0.52239640279999999</v>
      </c>
      <c r="D26" s="188">
        <v>0.3745468636</v>
      </c>
      <c r="E26" s="163">
        <v>0.51779569000000003</v>
      </c>
      <c r="F26" s="163">
        <v>0.57775356820000001</v>
      </c>
      <c r="G26" s="163">
        <v>0.52492517029999997</v>
      </c>
      <c r="H26" s="163">
        <v>0.5145161815</v>
      </c>
      <c r="I26" s="236">
        <v>2.0230634476167499</v>
      </c>
      <c r="J26" s="235">
        <v>0.18497827480000001</v>
      </c>
      <c r="K26" s="163">
        <v>0.28598817160000001</v>
      </c>
      <c r="L26" s="163">
        <v>0.23829340760000001</v>
      </c>
      <c r="M26" s="163">
        <v>0.4136165061</v>
      </c>
      <c r="N26" s="163">
        <v>0.53032370419999997</v>
      </c>
      <c r="O26" s="163">
        <v>0.27338083730000001</v>
      </c>
      <c r="P26" s="163">
        <v>0.33064001286</v>
      </c>
      <c r="Q26" s="236">
        <v>-17.3176788449512</v>
      </c>
    </row>
    <row r="27" spans="1:17" x14ac:dyDescent="0.25">
      <c r="A27" s="263" t="s">
        <v>61</v>
      </c>
      <c r="B27" s="211">
        <v>98.209727090000001</v>
      </c>
      <c r="C27" s="155">
        <v>96.546253730000004</v>
      </c>
      <c r="D27" s="187">
        <v>98.129854010000003</v>
      </c>
      <c r="E27" s="155">
        <v>119.3011217</v>
      </c>
      <c r="F27" s="155">
        <v>130.6919193</v>
      </c>
      <c r="G27" s="155">
        <v>116.3083097</v>
      </c>
      <c r="H27" s="155">
        <v>108.575775166</v>
      </c>
      <c r="I27" s="212">
        <v>7.1217861647110796</v>
      </c>
      <c r="J27" s="211">
        <v>48.854635100000003</v>
      </c>
      <c r="K27" s="155">
        <v>55.335116749999997</v>
      </c>
      <c r="L27" s="155">
        <v>51.5750198</v>
      </c>
      <c r="M27" s="155">
        <v>63.16783624</v>
      </c>
      <c r="N27" s="155">
        <v>64.264590699999999</v>
      </c>
      <c r="O27" s="155">
        <v>71.10493031</v>
      </c>
      <c r="P27" s="155">
        <v>56.639439717999998</v>
      </c>
      <c r="Q27" s="212">
        <v>25.539607496157601</v>
      </c>
    </row>
    <row r="28" spans="1:17" ht="22.5" x14ac:dyDescent="0.25">
      <c r="A28" s="276" t="s">
        <v>62</v>
      </c>
      <c r="B28" s="237">
        <v>74.427616929999999</v>
      </c>
      <c r="C28" s="164">
        <v>76.897391619999993</v>
      </c>
      <c r="D28" s="197">
        <v>78.915833390000003</v>
      </c>
      <c r="E28" s="164">
        <v>86.649560379999997</v>
      </c>
      <c r="F28" s="164">
        <v>91.505546969999997</v>
      </c>
      <c r="G28" s="164">
        <v>90.837796460000007</v>
      </c>
      <c r="H28" s="164">
        <v>81.679189858000001</v>
      </c>
      <c r="I28" s="238">
        <v>11.212900884450899</v>
      </c>
      <c r="J28" s="237">
        <v>49.581932520000002</v>
      </c>
      <c r="K28" s="164">
        <v>63.359210699999998</v>
      </c>
      <c r="L28" s="164">
        <v>47.995252720000003</v>
      </c>
      <c r="M28" s="164">
        <v>59.102396589999998</v>
      </c>
      <c r="N28" s="164">
        <v>55.661271480000003</v>
      </c>
      <c r="O28" s="164">
        <v>68.110346509999999</v>
      </c>
      <c r="P28" s="164">
        <v>55.140012802000001</v>
      </c>
      <c r="Q28" s="238">
        <v>23.522543882197901</v>
      </c>
    </row>
    <row r="29" spans="1:17" x14ac:dyDescent="0.25">
      <c r="A29" s="277" t="s">
        <v>63</v>
      </c>
      <c r="B29" s="239">
        <v>73.346732290000006</v>
      </c>
      <c r="C29" s="165">
        <v>65.067284060000006</v>
      </c>
      <c r="D29" s="198">
        <v>90.835569939999999</v>
      </c>
      <c r="E29" s="165">
        <v>108.23297820000001</v>
      </c>
      <c r="F29" s="165">
        <v>73.706775629999996</v>
      </c>
      <c r="G29" s="165">
        <v>70.620041479999998</v>
      </c>
      <c r="H29" s="165">
        <v>82.237868023999994</v>
      </c>
      <c r="I29" s="240">
        <v>-14.1271008394934</v>
      </c>
      <c r="J29" s="239">
        <v>24.14218013</v>
      </c>
      <c r="K29" s="165">
        <v>23.846005649999999</v>
      </c>
      <c r="L29" s="165">
        <v>35.993649689999998</v>
      </c>
      <c r="M29" s="165">
        <v>29.36725727</v>
      </c>
      <c r="N29" s="165">
        <v>27.361527939999998</v>
      </c>
      <c r="O29" s="165">
        <v>24.837169159999998</v>
      </c>
      <c r="P29" s="165">
        <v>28.142124136</v>
      </c>
      <c r="Q29" s="240">
        <v>-11.743800716777599</v>
      </c>
    </row>
    <row r="30" spans="1:17" x14ac:dyDescent="0.25">
      <c r="A30" s="275" t="s">
        <v>64</v>
      </c>
      <c r="B30" s="235">
        <v>0</v>
      </c>
      <c r="C30" s="163">
        <v>0</v>
      </c>
      <c r="D30" s="163">
        <v>0</v>
      </c>
      <c r="E30" s="163">
        <v>0</v>
      </c>
      <c r="F30" s="163">
        <v>0</v>
      </c>
      <c r="G30" s="163">
        <v>0</v>
      </c>
      <c r="H30" s="163">
        <v>0</v>
      </c>
      <c r="I30" s="236"/>
      <c r="J30" s="235">
        <v>0</v>
      </c>
      <c r="K30" s="163">
        <v>0</v>
      </c>
      <c r="L30" s="163">
        <v>0</v>
      </c>
      <c r="M30" s="163">
        <v>0</v>
      </c>
      <c r="N30" s="163">
        <v>0</v>
      </c>
      <c r="O30" s="163">
        <v>0</v>
      </c>
      <c r="P30" s="163">
        <v>0</v>
      </c>
      <c r="Q30" s="236"/>
    </row>
    <row r="31" spans="1:17" x14ac:dyDescent="0.25">
      <c r="A31" s="278" t="s">
        <v>65</v>
      </c>
      <c r="B31" s="241">
        <v>48.982638680000001</v>
      </c>
      <c r="C31" s="166">
        <v>49.112466810000001</v>
      </c>
      <c r="D31" s="199">
        <v>50.205927430000003</v>
      </c>
      <c r="E31" s="166">
        <v>52.37802044</v>
      </c>
      <c r="F31" s="166">
        <v>47.399197440000002</v>
      </c>
      <c r="G31" s="166">
        <v>47.322347290000003</v>
      </c>
      <c r="H31" s="166">
        <v>49.615650160000001</v>
      </c>
      <c r="I31" s="242">
        <v>-4.6221360852968498</v>
      </c>
      <c r="J31" s="241">
        <v>38.230079269999997</v>
      </c>
      <c r="K31" s="166">
        <v>38.442481370000003</v>
      </c>
      <c r="L31" s="166">
        <v>37.634427889999998</v>
      </c>
      <c r="M31" s="166">
        <v>44.299489289999997</v>
      </c>
      <c r="N31" s="166">
        <v>35.536595869999999</v>
      </c>
      <c r="O31" s="166">
        <v>45.10467946</v>
      </c>
      <c r="P31" s="166">
        <v>38.828614737999999</v>
      </c>
      <c r="Q31" s="242">
        <v>16.163504066133701</v>
      </c>
    </row>
    <row r="32" spans="1:17" x14ac:dyDescent="0.25">
      <c r="A32" s="275" t="s">
        <v>66</v>
      </c>
      <c r="B32" s="235">
        <v>16.877740660000001</v>
      </c>
      <c r="C32" s="163">
        <v>16.961936909999999</v>
      </c>
      <c r="D32" s="188">
        <v>16.922672779999999</v>
      </c>
      <c r="E32" s="163">
        <v>17.579488309999999</v>
      </c>
      <c r="F32" s="163">
        <v>17.19861126</v>
      </c>
      <c r="G32" s="163">
        <v>17.938203269999999</v>
      </c>
      <c r="H32" s="163">
        <v>17.108089983999999</v>
      </c>
      <c r="I32" s="236">
        <v>4.8521681074646601</v>
      </c>
      <c r="J32" s="235">
        <v>8.8095451019999995</v>
      </c>
      <c r="K32" s="163">
        <v>10.113727559999999</v>
      </c>
      <c r="L32" s="163">
        <v>8.9926991839999992</v>
      </c>
      <c r="M32" s="163">
        <v>10.29062353</v>
      </c>
      <c r="N32" s="163">
        <v>9.3295800440000001</v>
      </c>
      <c r="O32" s="163">
        <v>10.54925989</v>
      </c>
      <c r="P32" s="163">
        <v>9.5072350839999995</v>
      </c>
      <c r="Q32" s="236">
        <v>10.9603349111842</v>
      </c>
    </row>
    <row r="33" spans="1:17" x14ac:dyDescent="0.25">
      <c r="A33" s="263" t="s">
        <v>67</v>
      </c>
      <c r="B33" s="211">
        <v>2.7940554560000002</v>
      </c>
      <c r="C33" s="155">
        <v>2.5954713709999999</v>
      </c>
      <c r="D33" s="187">
        <v>2.4610487440000002</v>
      </c>
      <c r="E33" s="155">
        <v>2.7098490580000001</v>
      </c>
      <c r="F33" s="155">
        <v>2.6792396150000002</v>
      </c>
      <c r="G33" s="155">
        <v>2.617249712</v>
      </c>
      <c r="H33" s="155">
        <v>2.6479328488</v>
      </c>
      <c r="I33" s="212">
        <v>-1.1587581163134499</v>
      </c>
      <c r="J33" s="211">
        <v>2.1792728729999999</v>
      </c>
      <c r="K33" s="155">
        <v>2.2663021190000001</v>
      </c>
      <c r="L33" s="155">
        <v>1.920524685</v>
      </c>
      <c r="M33" s="155">
        <v>1.942665409</v>
      </c>
      <c r="N33" s="155">
        <v>1.668465796</v>
      </c>
      <c r="O33" s="155">
        <v>2.023048755</v>
      </c>
      <c r="P33" s="155">
        <v>1.9954461764</v>
      </c>
      <c r="Q33" s="212">
        <v>1.38327853321497</v>
      </c>
    </row>
    <row r="34" spans="1:17" x14ac:dyDescent="0.25">
      <c r="A34" s="275" t="s">
        <v>68</v>
      </c>
      <c r="B34" s="235">
        <v>10.844515510000001</v>
      </c>
      <c r="C34" s="163">
        <v>10.57940719</v>
      </c>
      <c r="D34" s="188">
        <v>11.29260255</v>
      </c>
      <c r="E34" s="163">
        <v>12.751190680000001</v>
      </c>
      <c r="F34" s="163">
        <v>12.82478036</v>
      </c>
      <c r="G34" s="163">
        <v>14.496805930000001</v>
      </c>
      <c r="H34" s="163">
        <v>11.658499258000001</v>
      </c>
      <c r="I34" s="236">
        <v>24.345386221578799</v>
      </c>
      <c r="J34" s="235">
        <v>7.2215659060000004</v>
      </c>
      <c r="K34" s="163">
        <v>9.5363975819999993</v>
      </c>
      <c r="L34" s="163">
        <v>8.3422359430000004</v>
      </c>
      <c r="M34" s="163">
        <v>9.5357841200000006</v>
      </c>
      <c r="N34" s="163">
        <v>10.77205567</v>
      </c>
      <c r="O34" s="163">
        <v>14.081864700000001</v>
      </c>
      <c r="P34" s="163">
        <v>9.0816078442000006</v>
      </c>
      <c r="Q34" s="236">
        <v>55.059158483631599</v>
      </c>
    </row>
    <row r="35" spans="1:17" x14ac:dyDescent="0.25">
      <c r="A35" s="277" t="s">
        <v>69</v>
      </c>
      <c r="B35" s="239">
        <v>91.813059339999995</v>
      </c>
      <c r="C35" s="165">
        <v>84.042935400000005</v>
      </c>
      <c r="D35" s="198">
        <v>110.3651733</v>
      </c>
      <c r="E35" s="165">
        <v>127.57047059999999</v>
      </c>
      <c r="F35" s="165">
        <v>88.403341839999996</v>
      </c>
      <c r="G35" s="165">
        <v>82.890129869999996</v>
      </c>
      <c r="H35" s="165">
        <v>100.438996096</v>
      </c>
      <c r="I35" s="240">
        <v>-17.472164107680602</v>
      </c>
      <c r="J35" s="239">
        <v>44.161875510000002</v>
      </c>
      <c r="K35" s="165">
        <v>40.37205977</v>
      </c>
      <c r="L35" s="165">
        <v>54.372617769999998</v>
      </c>
      <c r="M35" s="165">
        <v>51.897673500000003</v>
      </c>
      <c r="N35" s="165">
        <v>41.128022299999998</v>
      </c>
      <c r="O35" s="165">
        <v>43.287675280000002</v>
      </c>
      <c r="P35" s="165">
        <v>46.386449769999999</v>
      </c>
      <c r="Q35" s="240">
        <v>-6.6803441637909096</v>
      </c>
    </row>
    <row r="36" spans="1:17" x14ac:dyDescent="0.25">
      <c r="A36" s="276" t="s">
        <v>70</v>
      </c>
      <c r="B36" s="237">
        <v>0.2420027589</v>
      </c>
      <c r="C36" s="164">
        <v>0.36755899359999999</v>
      </c>
      <c r="D36" s="197">
        <v>0.37448313709999997</v>
      </c>
      <c r="E36" s="164">
        <v>0.41210719540000001</v>
      </c>
      <c r="F36" s="164">
        <v>0.26222900859999998</v>
      </c>
      <c r="G36" s="164">
        <v>0.19210774759999999</v>
      </c>
      <c r="H36" s="164">
        <v>0.33167621872000003</v>
      </c>
      <c r="I36" s="238">
        <v>-42.079734163221197</v>
      </c>
      <c r="J36" s="237">
        <v>2.4246485179999999E-2</v>
      </c>
      <c r="K36" s="164">
        <v>9.1320771659999994E-2</v>
      </c>
      <c r="L36" s="164">
        <v>4.4056412109999998E-2</v>
      </c>
      <c r="M36" s="164">
        <v>0.43508188269999998</v>
      </c>
      <c r="N36" s="164">
        <v>8.7615941490000002E-2</v>
      </c>
      <c r="O36" s="164">
        <v>7.304490072E-2</v>
      </c>
      <c r="P36" s="164">
        <v>0.136464298628</v>
      </c>
      <c r="Q36" s="238">
        <v>-46.473252378543698</v>
      </c>
    </row>
    <row r="37" spans="1:17" x14ac:dyDescent="0.25">
      <c r="A37" s="263" t="s">
        <v>71</v>
      </c>
      <c r="B37" s="211">
        <v>42.790385460000003</v>
      </c>
      <c r="C37" s="155">
        <v>41.763337700000001</v>
      </c>
      <c r="D37" s="187">
        <v>42.256677269999997</v>
      </c>
      <c r="E37" s="155">
        <v>44.016982249999998</v>
      </c>
      <c r="F37" s="155">
        <v>43.962780770000002</v>
      </c>
      <c r="G37" s="155">
        <v>47.032205329999996</v>
      </c>
      <c r="H37" s="155">
        <v>42.958032690000003</v>
      </c>
      <c r="I37" s="212">
        <v>9.4840763994027295</v>
      </c>
      <c r="J37" s="211">
        <v>21.57778905</v>
      </c>
      <c r="K37" s="155">
        <v>25.00345587</v>
      </c>
      <c r="L37" s="155">
        <v>21.607073750000001</v>
      </c>
      <c r="M37" s="155">
        <v>24.982634050000001</v>
      </c>
      <c r="N37" s="155">
        <v>22.477424979999999</v>
      </c>
      <c r="O37" s="155">
        <v>29.368767070000001</v>
      </c>
      <c r="P37" s="155">
        <v>23.129675540000001</v>
      </c>
      <c r="Q37" s="212">
        <v>26.9744014316597</v>
      </c>
    </row>
    <row r="38" spans="1:17" x14ac:dyDescent="0.25">
      <c r="A38" s="279" t="s">
        <v>72</v>
      </c>
      <c r="B38" s="243">
        <v>49.264676639999998</v>
      </c>
      <c r="C38" s="167">
        <v>42.647156690000003</v>
      </c>
      <c r="D38" s="200">
        <v>68.482979169999993</v>
      </c>
      <c r="E38" s="167">
        <v>83.965595570000005</v>
      </c>
      <c r="F38" s="167">
        <v>44.70279008</v>
      </c>
      <c r="G38" s="167">
        <v>36.050032289999997</v>
      </c>
      <c r="H38" s="167">
        <v>57.81263963</v>
      </c>
      <c r="I38" s="244">
        <v>-37.643337995428602</v>
      </c>
      <c r="J38" s="243">
        <v>22.608332950000001</v>
      </c>
      <c r="K38" s="167">
        <v>15.45992466</v>
      </c>
      <c r="L38" s="167">
        <v>32.809600439999997</v>
      </c>
      <c r="M38" s="167">
        <v>27.35012133</v>
      </c>
      <c r="N38" s="167">
        <v>18.738213259999998</v>
      </c>
      <c r="O38" s="167">
        <v>13.9919531</v>
      </c>
      <c r="P38" s="167">
        <v>23.393238528000001</v>
      </c>
      <c r="Q38" s="244">
        <v>-40.1880458609754</v>
      </c>
    </row>
    <row r="39" spans="1:17" x14ac:dyDescent="0.25">
      <c r="A39" s="263" t="s">
        <v>73</v>
      </c>
      <c r="B39" s="211">
        <v>0.87697243309999995</v>
      </c>
      <c r="C39" s="155">
        <v>0.94823812340000002</v>
      </c>
      <c r="D39" s="187">
        <v>0.6837753821</v>
      </c>
      <c r="E39" s="155">
        <v>0.76704129700000001</v>
      </c>
      <c r="F39" s="155">
        <v>1.087719986</v>
      </c>
      <c r="G39" s="155">
        <v>1.2770968220000001</v>
      </c>
      <c r="H39" s="155">
        <v>0.87274944432000001</v>
      </c>
      <c r="I39" s="212">
        <v>46.330293340380898</v>
      </c>
      <c r="J39" s="211">
        <v>0.1770398312</v>
      </c>
      <c r="K39" s="155">
        <v>0.36659048420000001</v>
      </c>
      <c r="L39" s="155">
        <v>0.25949255339999999</v>
      </c>
      <c r="M39" s="155">
        <v>0.42836163449999998</v>
      </c>
      <c r="N39" s="155">
        <v>0.64619728949999999</v>
      </c>
      <c r="O39" s="155">
        <v>0.58101861980000002</v>
      </c>
      <c r="P39" s="155">
        <v>0.37553635856000001</v>
      </c>
      <c r="Q39" s="212">
        <v>54.717008501633501</v>
      </c>
    </row>
    <row r="40" spans="1:17" x14ac:dyDescent="0.25">
      <c r="A40" s="275" t="s">
        <v>74</v>
      </c>
      <c r="B40" s="235">
        <v>4.193422988</v>
      </c>
      <c r="C40" s="163">
        <v>3.7757176810000002</v>
      </c>
      <c r="D40" s="188">
        <v>3.5122690950000002</v>
      </c>
      <c r="E40" s="163">
        <v>3.6374703679999998</v>
      </c>
      <c r="F40" s="163">
        <v>4.741905225</v>
      </c>
      <c r="G40" s="163">
        <v>5.8232877419999998</v>
      </c>
      <c r="H40" s="163">
        <v>3.9721570713999999</v>
      </c>
      <c r="I40" s="236">
        <v>46.602655366484903</v>
      </c>
      <c r="J40" s="235">
        <v>2.3106225889999998</v>
      </c>
      <c r="K40" s="163">
        <v>2.4143985309999998</v>
      </c>
      <c r="L40" s="163">
        <v>2.1352451189999999</v>
      </c>
      <c r="M40" s="163">
        <v>2.3995769899999999</v>
      </c>
      <c r="N40" s="163">
        <v>2.6737048379999999</v>
      </c>
      <c r="O40" s="163">
        <v>3.9446160990000001</v>
      </c>
      <c r="P40" s="163">
        <v>2.3867096133999999</v>
      </c>
      <c r="Q40" s="236">
        <v>65.274236834395396</v>
      </c>
    </row>
    <row r="41" spans="1:17" x14ac:dyDescent="0.25">
      <c r="A41" s="277" t="s">
        <v>75</v>
      </c>
      <c r="B41" s="239">
        <v>45.948226089999999</v>
      </c>
      <c r="C41" s="165">
        <v>39.819677130000002</v>
      </c>
      <c r="D41" s="198">
        <v>65.654485460000004</v>
      </c>
      <c r="E41" s="165">
        <v>81.095166500000005</v>
      </c>
      <c r="F41" s="165">
        <v>41.048604840000003</v>
      </c>
      <c r="G41" s="165">
        <v>31.50384137</v>
      </c>
      <c r="H41" s="165">
        <v>54.713232003999998</v>
      </c>
      <c r="I41" s="240">
        <v>-42.420068754672002</v>
      </c>
      <c r="J41" s="239">
        <v>20.474750190000002</v>
      </c>
      <c r="K41" s="165">
        <v>13.412116620000001</v>
      </c>
      <c r="L41" s="165">
        <v>30.933847870000001</v>
      </c>
      <c r="M41" s="165">
        <v>25.378905979999999</v>
      </c>
      <c r="N41" s="165">
        <v>16.710705709999999</v>
      </c>
      <c r="O41" s="165">
        <v>10.628355620000001</v>
      </c>
      <c r="P41" s="165">
        <v>21.382065273999999</v>
      </c>
      <c r="Q41" s="240">
        <v>-50.293128919946803</v>
      </c>
    </row>
    <row r="42" spans="1:17" ht="22.5" x14ac:dyDescent="0.25">
      <c r="A42" s="280" t="s">
        <v>76</v>
      </c>
      <c r="B42" s="245">
        <v>8.6316571389999996</v>
      </c>
      <c r="C42" s="168">
        <v>9.3008539139999993</v>
      </c>
      <c r="D42" s="201">
        <v>8.9178073540000007</v>
      </c>
      <c r="E42" s="168">
        <v>14.84110579</v>
      </c>
      <c r="F42" s="168">
        <v>9.1866569190000007</v>
      </c>
      <c r="G42" s="168">
        <v>10.72822478</v>
      </c>
      <c r="H42" s="168">
        <v>10.1756162232</v>
      </c>
      <c r="I42" s="246">
        <v>5.4307134298173896</v>
      </c>
      <c r="J42" s="245">
        <v>3.6055295269999998</v>
      </c>
      <c r="K42" s="168">
        <v>8.1467753110000007</v>
      </c>
      <c r="L42" s="168">
        <v>3.6753506260000002</v>
      </c>
      <c r="M42" s="168">
        <v>7.1027113499999999</v>
      </c>
      <c r="N42" s="168">
        <v>3.466775224</v>
      </c>
      <c r="O42" s="168">
        <v>7.4776480349999996</v>
      </c>
      <c r="P42" s="168">
        <v>5.1994284076000001</v>
      </c>
      <c r="Q42" s="246">
        <v>43.816732317535703</v>
      </c>
    </row>
    <row r="43" spans="1:17" x14ac:dyDescent="0.25">
      <c r="A43" s="277" t="s">
        <v>77</v>
      </c>
      <c r="B43" s="239">
        <v>54.579908119999999</v>
      </c>
      <c r="C43" s="165">
        <v>49.120534640000002</v>
      </c>
      <c r="D43" s="198">
        <v>74.572308640000003</v>
      </c>
      <c r="E43" s="165">
        <v>95.936335740000004</v>
      </c>
      <c r="F43" s="165">
        <v>50.235267649999997</v>
      </c>
      <c r="G43" s="165">
        <v>42.232033289999997</v>
      </c>
      <c r="H43" s="165">
        <v>64.888870957999998</v>
      </c>
      <c r="I43" s="240">
        <v>-34.916369068379801</v>
      </c>
      <c r="J43" s="239">
        <v>24.08031897</v>
      </c>
      <c r="K43" s="165">
        <v>21.558890389999998</v>
      </c>
      <c r="L43" s="165">
        <v>34.609171859999996</v>
      </c>
      <c r="M43" s="165">
        <v>32.481572190000001</v>
      </c>
      <c r="N43" s="165">
        <v>20.177480930000002</v>
      </c>
      <c r="O43" s="165">
        <v>18.106057960000001</v>
      </c>
      <c r="P43" s="165">
        <v>26.581486867999999</v>
      </c>
      <c r="Q43" s="240">
        <v>-31.884705886047001</v>
      </c>
    </row>
    <row r="44" spans="1:17" x14ac:dyDescent="0.25">
      <c r="A44" s="281" t="s">
        <v>11</v>
      </c>
      <c r="B44" s="247">
        <v>30.58781475</v>
      </c>
      <c r="C44" s="169">
        <v>26.292353779999999</v>
      </c>
      <c r="D44" s="202">
        <v>44.350625880000003</v>
      </c>
      <c r="E44" s="169">
        <v>54.316811919999999</v>
      </c>
      <c r="F44" s="169">
        <v>28.416233909999999</v>
      </c>
      <c r="G44" s="169">
        <v>21.736504790000001</v>
      </c>
      <c r="H44" s="169">
        <v>36.792768047999999</v>
      </c>
      <c r="I44" s="248">
        <v>-40.9218008233508</v>
      </c>
      <c r="J44" s="247">
        <v>16.068119370000002</v>
      </c>
      <c r="K44" s="169">
        <v>10.18007622</v>
      </c>
      <c r="L44" s="169">
        <v>24.055520569999999</v>
      </c>
      <c r="M44" s="169">
        <v>19.639403139999999</v>
      </c>
      <c r="N44" s="169">
        <v>13.52367374</v>
      </c>
      <c r="O44" s="169">
        <v>8.5161196570000008</v>
      </c>
      <c r="P44" s="169">
        <v>16.693358608</v>
      </c>
      <c r="Q44" s="248">
        <v>-48.9849834477359</v>
      </c>
    </row>
    <row r="45" spans="1:17" x14ac:dyDescent="0.25">
      <c r="A45" s="263" t="s">
        <v>12</v>
      </c>
      <c r="B45" s="211">
        <v>25.863472399999999</v>
      </c>
      <c r="C45" s="155">
        <v>19.99490874</v>
      </c>
      <c r="D45" s="187">
        <v>38.481393179999998</v>
      </c>
      <c r="E45" s="155">
        <v>47.02119879</v>
      </c>
      <c r="F45" s="155">
        <v>21.691490049999999</v>
      </c>
      <c r="G45" s="155">
        <v>16.36283976</v>
      </c>
      <c r="H45" s="155">
        <v>30.610492632</v>
      </c>
      <c r="I45" s="212">
        <v>-46.5449969828503</v>
      </c>
      <c r="J45" s="211">
        <v>16.98995553</v>
      </c>
      <c r="K45" s="155">
        <v>10.826836589999999</v>
      </c>
      <c r="L45" s="155">
        <v>20.757222420000002</v>
      </c>
      <c r="M45" s="155">
        <v>19.933724550000001</v>
      </c>
      <c r="N45" s="155">
        <v>13.94462654</v>
      </c>
      <c r="O45" s="155">
        <v>10.196676220000001</v>
      </c>
      <c r="P45" s="155">
        <v>16.490473126000001</v>
      </c>
      <c r="Q45" s="212">
        <v>-38.1662603486905</v>
      </c>
    </row>
    <row r="46" spans="1:17" x14ac:dyDescent="0.25">
      <c r="A46" s="262" t="s">
        <v>78</v>
      </c>
      <c r="B46" s="209"/>
      <c r="C46" s="154"/>
      <c r="D46" s="186"/>
      <c r="E46" s="154"/>
      <c r="F46" s="154"/>
      <c r="G46" s="154"/>
      <c r="H46" s="154"/>
      <c r="I46" s="210"/>
      <c r="J46" s="209"/>
      <c r="K46" s="154"/>
      <c r="L46" s="154"/>
      <c r="M46" s="154"/>
      <c r="N46" s="154"/>
      <c r="O46" s="154"/>
      <c r="P46" s="154"/>
      <c r="Q46" s="210"/>
    </row>
    <row r="47" spans="1:17" x14ac:dyDescent="0.25">
      <c r="A47" s="282" t="s">
        <v>13</v>
      </c>
      <c r="B47" s="249">
        <v>245.94404109999999</v>
      </c>
      <c r="C47" s="170">
        <v>245.34379849999999</v>
      </c>
      <c r="D47" s="203">
        <v>249.97868869999999</v>
      </c>
      <c r="E47" s="170">
        <v>283.00819239999998</v>
      </c>
      <c r="F47" s="170">
        <v>298.86287829999998</v>
      </c>
      <c r="G47" s="170">
        <v>289.23057039999998</v>
      </c>
      <c r="H47" s="170">
        <v>264.62751980000002</v>
      </c>
      <c r="I47" s="250">
        <v>9.2972381022935799</v>
      </c>
      <c r="J47" s="249">
        <v>138.2247405</v>
      </c>
      <c r="K47" s="170">
        <v>165.61421060000001</v>
      </c>
      <c r="L47" s="170">
        <v>140.43280609999999</v>
      </c>
      <c r="M47" s="170">
        <v>169.02193990000001</v>
      </c>
      <c r="N47" s="170">
        <v>164.1733887</v>
      </c>
      <c r="O47" s="170">
        <v>195.23821720000001</v>
      </c>
      <c r="P47" s="170">
        <v>155.49341716000001</v>
      </c>
      <c r="Q47" s="250">
        <v>25.5604389985869</v>
      </c>
    </row>
    <row r="48" spans="1:17" x14ac:dyDescent="0.25">
      <c r="A48" s="283" t="s">
        <v>79</v>
      </c>
      <c r="B48" s="251">
        <v>4.193422988</v>
      </c>
      <c r="C48" s="171">
        <v>3.7757176810000002</v>
      </c>
      <c r="D48" s="199">
        <v>3.5122690950000002</v>
      </c>
      <c r="E48" s="171">
        <v>3.6374703679999998</v>
      </c>
      <c r="F48" s="171">
        <v>4.741905225</v>
      </c>
      <c r="G48" s="171">
        <v>5.8232877419999998</v>
      </c>
      <c r="H48" s="171">
        <v>3.9721570713999999</v>
      </c>
      <c r="I48" s="252">
        <v>46.602655366484903</v>
      </c>
      <c r="J48" s="251">
        <v>2.3106225889999998</v>
      </c>
      <c r="K48" s="171">
        <v>2.4143985309999998</v>
      </c>
      <c r="L48" s="171">
        <v>2.1352451189999999</v>
      </c>
      <c r="M48" s="171">
        <v>2.3995769899999999</v>
      </c>
      <c r="N48" s="171">
        <v>2.6737048379999999</v>
      </c>
      <c r="O48" s="171">
        <v>3.9446160990000001</v>
      </c>
      <c r="P48" s="171">
        <v>2.3867096133999999</v>
      </c>
      <c r="Q48" s="252">
        <v>65.274236834395396</v>
      </c>
    </row>
    <row r="49" spans="1:22" x14ac:dyDescent="0.25">
      <c r="A49" s="284" t="s">
        <v>14</v>
      </c>
      <c r="B49" s="231">
        <v>12.18613656</v>
      </c>
      <c r="C49" s="172">
        <v>12.70392592</v>
      </c>
      <c r="D49" s="195">
        <v>12.486012519999999</v>
      </c>
      <c r="E49" s="172">
        <v>13.951076540000001</v>
      </c>
      <c r="F49" s="172">
        <v>15.189122709999999</v>
      </c>
      <c r="G49" s="172">
        <v>14.51074478</v>
      </c>
      <c r="H49" s="172">
        <v>13.30325485</v>
      </c>
      <c r="I49" s="232">
        <v>9.0766503657561799</v>
      </c>
      <c r="J49" s="231">
        <v>5.8982246780000001</v>
      </c>
      <c r="K49" s="172">
        <v>6.2879132789999996</v>
      </c>
      <c r="L49" s="172">
        <v>6.6518345669999999</v>
      </c>
      <c r="M49" s="172">
        <v>6.9196422579999997</v>
      </c>
      <c r="N49" s="172">
        <v>6.9800395550000003</v>
      </c>
      <c r="O49" s="172">
        <v>7.3027418099999997</v>
      </c>
      <c r="P49" s="172">
        <v>6.5475308673999999</v>
      </c>
      <c r="Q49" s="232">
        <v>11.534286097988099</v>
      </c>
    </row>
    <row r="50" spans="1:22" x14ac:dyDescent="0.25">
      <c r="A50" s="262" t="s">
        <v>80</v>
      </c>
      <c r="B50" s="209"/>
      <c r="C50" s="154"/>
      <c r="D50" s="186"/>
      <c r="E50" s="154"/>
      <c r="F50" s="154"/>
      <c r="G50" s="154"/>
      <c r="H50" s="154"/>
      <c r="I50" s="210"/>
      <c r="J50" s="209"/>
      <c r="K50" s="154"/>
      <c r="L50" s="154"/>
      <c r="M50" s="154"/>
      <c r="N50" s="154"/>
      <c r="O50" s="154"/>
      <c r="P50" s="154"/>
      <c r="Q50" s="210"/>
    </row>
    <row r="51" spans="1:22" x14ac:dyDescent="0.25">
      <c r="A51" s="285" t="s">
        <v>81</v>
      </c>
      <c r="B51" s="253">
        <v>44.521946900000003</v>
      </c>
      <c r="C51" s="173">
        <v>44.466507399999998</v>
      </c>
      <c r="D51" s="204">
        <v>46.443578879999997</v>
      </c>
      <c r="E51" s="173">
        <v>48.034768800000002</v>
      </c>
      <c r="F51" s="173">
        <v>44.299711639999998</v>
      </c>
      <c r="G51" s="173">
        <v>43.515539910000001</v>
      </c>
      <c r="H51" s="173">
        <v>45.553302723999998</v>
      </c>
      <c r="I51" s="254">
        <v>-4.4733591027339301</v>
      </c>
      <c r="J51" s="253">
        <v>31.312311380000001</v>
      </c>
      <c r="K51" s="173">
        <v>33.449308680000001</v>
      </c>
      <c r="L51" s="173">
        <v>36.296257930000003</v>
      </c>
      <c r="M51" s="173">
        <v>40.095195820000001</v>
      </c>
      <c r="N51" s="173">
        <v>32.612464350000003</v>
      </c>
      <c r="O51" s="173">
        <v>40.09961371</v>
      </c>
      <c r="P51" s="173">
        <v>34.753107632000003</v>
      </c>
      <c r="Q51" s="254">
        <v>15.384253214458001</v>
      </c>
    </row>
    <row r="52" spans="1:22" x14ac:dyDescent="0.25">
      <c r="A52" s="286" t="s">
        <v>82</v>
      </c>
      <c r="B52" s="255">
        <v>28.89973822</v>
      </c>
      <c r="C52" s="256">
        <v>28.56270713</v>
      </c>
      <c r="D52" s="287">
        <v>27.858038149999999</v>
      </c>
      <c r="E52" s="256">
        <v>27.66510169</v>
      </c>
      <c r="F52" s="256">
        <v>26.463249489999999</v>
      </c>
      <c r="G52" s="256">
        <v>26.885601650000002</v>
      </c>
      <c r="H52" s="256">
        <v>27.889766936000001</v>
      </c>
      <c r="I52" s="257">
        <v>-3.6004793023344601</v>
      </c>
      <c r="J52" s="255">
        <v>18.67601951</v>
      </c>
      <c r="K52" s="256">
        <v>18.981104460000001</v>
      </c>
      <c r="L52" s="256">
        <v>18.380660209999999</v>
      </c>
      <c r="M52" s="256">
        <v>19.290152379999999</v>
      </c>
      <c r="N52" s="256">
        <v>17.598544820000001</v>
      </c>
      <c r="O52" s="256">
        <v>21.00430991</v>
      </c>
      <c r="P52" s="256">
        <v>18.585296276000001</v>
      </c>
      <c r="Q52" s="257">
        <v>13.015738883451499</v>
      </c>
    </row>
    <row r="53" spans="1:22" x14ac:dyDescent="0.25">
      <c r="A53"/>
      <c r="B53"/>
      <c r="C53"/>
      <c r="D53"/>
      <c r="E53"/>
      <c r="F53"/>
      <c r="G53"/>
      <c r="H53"/>
      <c r="I53"/>
      <c r="J53"/>
      <c r="K53"/>
      <c r="L53"/>
      <c r="M53"/>
      <c r="N53"/>
      <c r="O53"/>
      <c r="P53"/>
      <c r="Q53"/>
      <c r="R53"/>
      <c r="S53"/>
      <c r="T53"/>
      <c r="U53"/>
      <c r="V53"/>
    </row>
    <row r="54" spans="1:22" x14ac:dyDescent="0.25">
      <c r="A54" s="376" t="s">
        <v>83</v>
      </c>
      <c r="B54" s="376"/>
      <c r="C54" s="376"/>
      <c r="D54" s="376"/>
      <c r="E54" s="376"/>
      <c r="F54" s="376"/>
      <c r="G54" s="376"/>
      <c r="H54" s="376"/>
      <c r="I54" s="376"/>
      <c r="J54" s="376"/>
      <c r="K54" s="376"/>
      <c r="L54" s="376"/>
      <c r="M54" s="376"/>
      <c r="N54" s="376"/>
      <c r="O54" s="376"/>
      <c r="P54" s="376"/>
      <c r="Q54" s="376"/>
      <c r="R54" s="376"/>
      <c r="S54" s="376"/>
      <c r="T54" s="376"/>
      <c r="U54" s="376"/>
      <c r="V54" s="376"/>
    </row>
    <row r="55" spans="1:22" x14ac:dyDescent="0.25">
      <c r="A55" s="377" t="s">
        <v>84</v>
      </c>
      <c r="B55" s="377"/>
      <c r="C55" s="377"/>
      <c r="D55" s="377"/>
      <c r="E55" s="377"/>
      <c r="F55" s="377"/>
      <c r="G55" s="377"/>
      <c r="H55" s="377"/>
      <c r="I55" s="377"/>
      <c r="J55" s="377"/>
      <c r="K55" s="377"/>
      <c r="L55" s="377"/>
      <c r="M55" s="377"/>
      <c r="N55" s="377"/>
      <c r="O55" s="377"/>
      <c r="P55" s="377"/>
      <c r="Q55" s="377"/>
      <c r="R55" s="377"/>
      <c r="S55" s="377"/>
      <c r="T55" s="377"/>
      <c r="U55" s="377"/>
      <c r="V55" s="377"/>
    </row>
    <row r="56" spans="1:22" x14ac:dyDescent="0.25">
      <c r="A56" s="44" t="s">
        <v>85</v>
      </c>
      <c r="B56" s="175"/>
      <c r="C56" s="175"/>
      <c r="D56" s="175"/>
      <c r="E56" s="45"/>
      <c r="F56" s="176"/>
      <c r="G56" s="45"/>
      <c r="H56" s="176"/>
      <c r="I56" s="176"/>
      <c r="J56" s="46"/>
      <c r="K56" s="46"/>
      <c r="L56" s="46"/>
      <c r="M56" s="176"/>
      <c r="N56" s="47"/>
      <c r="O56" s="176"/>
      <c r="P56" s="46"/>
      <c r="Q56" s="46"/>
      <c r="R56" s="176"/>
      <c r="S56" s="46"/>
      <c r="T56" s="176"/>
      <c r="U56" s="46"/>
      <c r="V56" s="176"/>
    </row>
    <row r="57" spans="1:22" x14ac:dyDescent="0.25">
      <c r="A57" s="44" t="s">
        <v>149</v>
      </c>
      <c r="B57" s="175"/>
      <c r="C57" s="175"/>
      <c r="D57" s="175"/>
      <c r="E57" s="45"/>
      <c r="F57" s="176"/>
      <c r="G57" s="45"/>
      <c r="H57" s="176"/>
      <c r="I57" s="176"/>
      <c r="J57" s="46"/>
      <c r="K57" s="46"/>
      <c r="L57" s="46"/>
      <c r="M57" s="176"/>
      <c r="N57" s="47"/>
      <c r="O57" s="176"/>
      <c r="P57" s="46"/>
      <c r="Q57" s="46"/>
      <c r="R57" s="176"/>
      <c r="S57" s="46"/>
      <c r="T57" s="176"/>
      <c r="U57" s="46"/>
      <c r="V57" s="176"/>
    </row>
    <row r="58" spans="1:22" x14ac:dyDescent="0.25">
      <c r="A58" s="177"/>
      <c r="B58" s="178"/>
      <c r="C58" s="178"/>
      <c r="D58" s="178"/>
      <c r="E58" s="49"/>
      <c r="F58" s="179"/>
      <c r="G58" s="49"/>
      <c r="H58" s="179"/>
      <c r="I58" s="179"/>
      <c r="J58" s="50"/>
      <c r="K58" s="50"/>
      <c r="L58" s="50"/>
      <c r="M58" s="179"/>
      <c r="N58" s="51"/>
      <c r="O58" s="179"/>
      <c r="P58" s="50"/>
      <c r="Q58" s="50"/>
      <c r="R58" s="179"/>
      <c r="S58" s="50"/>
      <c r="T58" s="179"/>
      <c r="U58" s="50"/>
      <c r="V58" s="179"/>
    </row>
    <row r="59" spans="1:22" x14ac:dyDescent="0.25">
      <c r="A59" s="53" t="s">
        <v>148</v>
      </c>
      <c r="B59" s="180"/>
      <c r="C59" s="180"/>
      <c r="D59" s="180"/>
      <c r="E59" s="54"/>
      <c r="F59" s="181"/>
      <c r="G59" s="55"/>
      <c r="H59" s="182"/>
      <c r="I59" s="182"/>
      <c r="J59" s="56"/>
      <c r="K59" s="56"/>
      <c r="L59" s="56"/>
      <c r="M59" s="183"/>
      <c r="N59" s="57"/>
      <c r="O59" s="182"/>
      <c r="P59" s="56"/>
      <c r="Q59" s="56"/>
      <c r="R59" s="182"/>
      <c r="S59" s="56"/>
      <c r="T59" s="182"/>
      <c r="U59" s="56"/>
      <c r="V59" s="182"/>
    </row>
  </sheetData>
  <mergeCells count="4">
    <mergeCell ref="A55:V55"/>
    <mergeCell ref="B1:I1"/>
    <mergeCell ref="J1:Q1"/>
    <mergeCell ref="A54:V54"/>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Source et méthodologie</vt:lpstr>
      <vt:lpstr>2024</vt:lpstr>
      <vt:lpstr>Ensemble</vt:lpstr>
      <vt:lpstr>Viticulture</vt:lpstr>
      <vt:lpstr>Grandes cultures</vt:lpstr>
      <vt:lpstr>Fruits et autres cult. perm.</vt:lpstr>
      <vt:lpstr>Bovins Viande</vt:lpstr>
      <vt:lpstr>Ovins et caprins</vt:lpstr>
      <vt:lpstr>Polyculture, Polyélevage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antoine.loubet</dc:creator>
  <cp:lastModifiedBy>Kévin Boisset SRISET</cp:lastModifiedBy>
  <dcterms:created xsi:type="dcterms:W3CDTF">2025-01-09T09:00:50Z</dcterms:created>
  <dcterms:modified xsi:type="dcterms:W3CDTF">2025-12-30T13:09:52Z</dcterms:modified>
</cp:coreProperties>
</file>