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A:\02-politiques_publiques\13-connaissances_statistiques\11-donnees_source_travail\60_pkgc2021\etude détail culture\documents pour pao\"/>
    </mc:Choice>
  </mc:AlternateContent>
  <xr:revisionPtr revIDLastSave="0" documentId="13_ncr:1_{5D6B1BCA-DC35-4139-BEC5-C0146B343C55}" xr6:coauthVersionLast="47" xr6:coauthVersionMax="47" xr10:uidLastSave="{00000000-0000-0000-0000-000000000000}"/>
  <bookViews>
    <workbookView xWindow="-108" yWindow="-108" windowWidth="23256" windowHeight="13896" tabRatio="838" xr2:uid="{00000000-000D-0000-FFFF-FFFF00000000}"/>
  </bookViews>
  <sheets>
    <sheet name="Tab 1" sheetId="19" r:id="rId1"/>
    <sheet name="Tab 2" sheetId="20" r:id="rId2"/>
    <sheet name="Fig 1" sheetId="13" r:id="rId3"/>
    <sheet name="Fig 2" sheetId="14" r:id="rId4"/>
    <sheet name="Fig 3" sheetId="15" r:id="rId5"/>
    <sheet name="Tab 3" sheetId="6" r:id="rId6"/>
    <sheet name="Irrigation" sheetId="10" r:id="rId7"/>
    <sheet name="Nombre de traitements" sheetId="4" r:id="rId8"/>
    <sheet name="Part surfaces" sheetId="3" r:id="rId9"/>
  </sheets>
  <definedNames>
    <definedName name="_xlchart.v1.0" hidden="1">'Fig 3'!$P$3</definedName>
    <definedName name="_xlchart.v1.1" hidden="1">'Fig 3'!$P$4:$P$6</definedName>
    <definedName name="_xlchart.v1.2" hidden="1">'Fig 3'!$Q$3</definedName>
    <definedName name="_xlchart.v1.3" hidden="1">'Fig 3'!$Q$4:$Q$6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" i="15" l="1"/>
  <c r="P3" i="15"/>
  <c r="Q6" i="15" l="1"/>
  <c r="Q5" i="15"/>
  <c r="Q4" i="15"/>
  <c r="P6" i="15"/>
  <c r="P5" i="15"/>
  <c r="P4" i="15"/>
</calcChain>
</file>

<file path=xl/sharedStrings.xml><?xml version="1.0" encoding="utf-8"?>
<sst xmlns="http://schemas.openxmlformats.org/spreadsheetml/2006/main" count="114" uniqueCount="69">
  <si>
    <t>ift_herb</t>
  </si>
  <si>
    <t>ift_fong</t>
  </si>
  <si>
    <t>ift_ins</t>
  </si>
  <si>
    <t>ift_autres</t>
  </si>
  <si>
    <t>ift_tot_hors_sem</t>
  </si>
  <si>
    <t>ift_semences</t>
  </si>
  <si>
    <t>ift_tot</t>
  </si>
  <si>
    <t>ift_tot_biocontrol</t>
  </si>
  <si>
    <t>ift_tot_hors_biocontrol</t>
  </si>
  <si>
    <t>1e décile</t>
  </si>
  <si>
    <t>2e décile</t>
  </si>
  <si>
    <t>1er quartile</t>
  </si>
  <si>
    <t>3e décile</t>
  </si>
  <si>
    <t>4e décile</t>
  </si>
  <si>
    <t>Médiane</t>
  </si>
  <si>
    <t>6e décile</t>
  </si>
  <si>
    <t>7e décile</t>
  </si>
  <si>
    <t>3e quartile</t>
  </si>
  <si>
    <t>8e décile</t>
  </si>
  <si>
    <t>9e décile</t>
  </si>
  <si>
    <t>Max</t>
  </si>
  <si>
    <t>Source : SSP - Agreste - Enquête Pratiques culturales en grandes cultures 2021</t>
  </si>
  <si>
    <t>Indicateur de fréquence de traitement (IFT) en 2021</t>
  </si>
  <si>
    <t>Part des surfaces recevant au moins un traitement en 2021</t>
  </si>
  <si>
    <t>Nombre de traitements phytosanitaires moyen en 2021</t>
  </si>
  <si>
    <t>Herbicides</t>
  </si>
  <si>
    <t>Fongicides</t>
  </si>
  <si>
    <t>Insecticides</t>
  </si>
  <si>
    <t>Autres</t>
  </si>
  <si>
    <t>Total</t>
  </si>
  <si>
    <t>Adjuvants</t>
  </si>
  <si>
    <t>Total - avec adjuvants</t>
  </si>
  <si>
    <t>Part des surfaces recevant au moins un traitement :</t>
  </si>
  <si>
    <t>Hors herbicides</t>
  </si>
  <si>
    <t>Part des surfaces ne recevant aucun traitement</t>
  </si>
  <si>
    <t>Nombre de parcelles enquêtés</t>
  </si>
  <si>
    <t>Champs : toutes les parcelles enquêtées</t>
  </si>
  <si>
    <t>Surface totale</t>
  </si>
  <si>
    <t>Min-Surface Q1</t>
  </si>
  <si>
    <t>Surface Q1-Q2</t>
  </si>
  <si>
    <t>Surface Q2-Q3</t>
  </si>
  <si>
    <t>Surface Q3-max</t>
  </si>
  <si>
    <t>Q1-Q2</t>
  </si>
  <si>
    <t>Q2-Q3</t>
  </si>
  <si>
    <t>Q3-Max</t>
  </si>
  <si>
    <t>Min-Q1</t>
  </si>
  <si>
    <t>Surfaces correspondant au quartiles</t>
  </si>
  <si>
    <t>Surface totale irriguée estimée (ha)</t>
  </si>
  <si>
    <t>Nombre de tours d'eau moyen avant le semis*</t>
  </si>
  <si>
    <t>Nombre de tours d'eau moyen après le semis*</t>
  </si>
  <si>
    <t>Apport moyen (mm)*</t>
  </si>
  <si>
    <t>ESPECE</t>
  </si>
  <si>
    <t>Dispersion des IFT totaux en 2021</t>
  </si>
  <si>
    <t>Dispersion des IFT totaux selon leurs superficies en 2021</t>
  </si>
  <si>
    <t>Nombre de parcelles enquêtées en Occitanie</t>
  </si>
  <si>
    <t>Nombre de parcelles en Languedoc-Roussillon</t>
  </si>
  <si>
    <t>Nombre de parcelles en Midi-Pyrénées</t>
  </si>
  <si>
    <t>Part des surfaces irriguées</t>
  </si>
  <si>
    <t>Indicateurs sur l'irrigation en Occitanie</t>
  </si>
  <si>
    <t>* pour les exploitations irrigantes</t>
  </si>
  <si>
    <t>Implantées avec des semences traitées</t>
  </si>
  <si>
    <t>Répartition des surfaces fertilisées et quantité moyenne apportée en phosphate</t>
  </si>
  <si>
    <t>Quantité moyenne (kg/ha)</t>
  </si>
  <si>
    <t>Fertilisation en phosphate</t>
  </si>
  <si>
    <t>Répartition des surfaces fertilisées et quantité moyenne apportée en potassium</t>
  </si>
  <si>
    <t>Fertilisation en potassium</t>
  </si>
  <si>
    <t>Pois protéagineux</t>
  </si>
  <si>
    <t>Soja</t>
  </si>
  <si>
    <t>Part des surfaces fertilisées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</si>
</sst>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6">
    <font>
      <sz val="11"/>
      <color rgb="FF000000"/>
      <name val="Calibri"/>
      <family val="2"/>
      <scheme val="minor"/>
    </font>
    <font>
      <b/>
      <sz val="10"/>
      <color rgb="FF000000"/>
      <name val="Marianne"/>
      <family val="3"/>
    </font>
    <font>
      <sz val="10"/>
      <color rgb="FF000000"/>
      <name val="Marianne"/>
      <family val="3"/>
    </font>
    <font>
      <b/>
      <sz val="12"/>
      <color rgb="FF000000"/>
      <name val="Marianne"/>
      <family val="3"/>
    </font>
    <font>
      <sz val="10"/>
      <color rgb="FF000000"/>
      <name val="Arial Unicode MS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1" fillId="0" borderId="1" xfId="0" applyFont="1" applyBorder="1"/>
    <xf numFmtId="0" fontId="3" fillId="0" borderId="0" xfId="0" applyFont="1"/>
    <xf numFmtId="164" fontId="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2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9" fontId="2" fillId="0" borderId="0" xfId="1" applyFont="1" applyBorder="1"/>
    <xf numFmtId="164" fontId="2" fillId="0" borderId="0" xfId="0" applyNumberFormat="1" applyFont="1" applyBorder="1"/>
    <xf numFmtId="9" fontId="2" fillId="0" borderId="4" xfId="1" applyFont="1" applyBorder="1"/>
    <xf numFmtId="0" fontId="2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2" applyNumberFormat="1" applyFont="1" applyFill="1" applyBorder="1" applyAlignment="1">
      <alignment horizontal="center"/>
    </xf>
    <xf numFmtId="166" fontId="2" fillId="0" borderId="1" xfId="1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" fontId="2" fillId="0" borderId="1" xfId="0" applyNumberFormat="1" applyFont="1" applyFill="1" applyBorder="1"/>
    <xf numFmtId="9" fontId="2" fillId="0" borderId="1" xfId="1" applyFont="1" applyFill="1" applyBorder="1"/>
    <xf numFmtId="3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1" applyNumberFormat="1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3">
    <cellStyle name="Normal" xfId="0" builtinId="0"/>
    <cellStyle name="Normal 2" xfId="2" xr:uid="{42A3964A-C787-4AA2-BE68-EDB3C98B009B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Décomposition</a:t>
            </a:r>
            <a:r>
              <a:rPr lang="fr-FR" baseline="0"/>
              <a:t> de l'IFT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1'!$B$3</c:f>
              <c:strCache>
                <c:ptCount val="1"/>
                <c:pt idx="0">
                  <c:v>ift_herb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1'!$A$4:$A$5</c:f>
              <c:strCache>
                <c:ptCount val="2"/>
                <c:pt idx="0">
                  <c:v>Pois protéagineux</c:v>
                </c:pt>
                <c:pt idx="1">
                  <c:v>Soja</c:v>
                </c:pt>
              </c:strCache>
            </c:strRef>
          </c:cat>
          <c:val>
            <c:numRef>
              <c:f>'Fig 1'!$B$4:$B$5</c:f>
              <c:numCache>
                <c:formatCode>0.0</c:formatCode>
                <c:ptCount val="2"/>
                <c:pt idx="0">
                  <c:v>0.76585590565367201</c:v>
                </c:pt>
                <c:pt idx="1">
                  <c:v>0.80014239640739704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7-4FAC-AD63-A82E0D63476A}"/>
            </c:ext>
          </c:extLst>
        </c:ser>
        <c:ser>
          <c:idx val="1"/>
          <c:order val="1"/>
          <c:tx>
            <c:strRef>
              <c:f>'Fig 1'!$C$3</c:f>
              <c:strCache>
                <c:ptCount val="1"/>
                <c:pt idx="0">
                  <c:v>ift_fong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1'!$A$4:$A$5</c:f>
              <c:strCache>
                <c:ptCount val="2"/>
                <c:pt idx="0">
                  <c:v>Pois protéagineux</c:v>
                </c:pt>
                <c:pt idx="1">
                  <c:v>Soja</c:v>
                </c:pt>
              </c:strCache>
            </c:strRef>
          </c:cat>
          <c:val>
            <c:numRef>
              <c:f>'Fig 1'!$C$4:$C$5</c:f>
              <c:numCache>
                <c:formatCode>0.0</c:formatCode>
                <c:ptCount val="2"/>
                <c:pt idx="0">
                  <c:v>1.04483512175835</c:v>
                </c:pt>
                <c:pt idx="1">
                  <c:v>8.2614640385597399E-4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A7-4FAC-AD63-A82E0D63476A}"/>
            </c:ext>
          </c:extLst>
        </c:ser>
        <c:ser>
          <c:idx val="2"/>
          <c:order val="2"/>
          <c:tx>
            <c:strRef>
              <c:f>'Fig 1'!$D$3</c:f>
              <c:strCache>
                <c:ptCount val="1"/>
                <c:pt idx="0">
                  <c:v>ift_ins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 1'!$A$4:$A$5</c:f>
              <c:strCache>
                <c:ptCount val="2"/>
                <c:pt idx="0">
                  <c:v>Pois protéagineux</c:v>
                </c:pt>
                <c:pt idx="1">
                  <c:v>Soja</c:v>
                </c:pt>
              </c:strCache>
            </c:strRef>
          </c:cat>
          <c:val>
            <c:numRef>
              <c:f>'Fig 1'!$D$4:$D$5</c:f>
              <c:numCache>
                <c:formatCode>0.0</c:formatCode>
                <c:ptCount val="2"/>
                <c:pt idx="0">
                  <c:v>0.99836713190898496</c:v>
                </c:pt>
                <c:pt idx="1">
                  <c:v>3.49410419563635E-3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A7-4FAC-AD63-A82E0D63476A}"/>
            </c:ext>
          </c:extLst>
        </c:ser>
        <c:ser>
          <c:idx val="3"/>
          <c:order val="3"/>
          <c:tx>
            <c:strRef>
              <c:f>'Fig 1'!$E$3</c:f>
              <c:strCache>
                <c:ptCount val="1"/>
                <c:pt idx="0">
                  <c:v>ift_autres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 1'!$A$4:$A$5</c:f>
              <c:strCache>
                <c:ptCount val="2"/>
                <c:pt idx="0">
                  <c:v>Pois protéagineux</c:v>
                </c:pt>
                <c:pt idx="1">
                  <c:v>Soja</c:v>
                </c:pt>
              </c:strCache>
            </c:strRef>
          </c:cat>
          <c:val>
            <c:numRef>
              <c:f>'Fig 1'!$E$4:$E$5</c:f>
              <c:numCache>
                <c:formatCode>0.0</c:formatCode>
                <c:ptCount val="2"/>
                <c:pt idx="0">
                  <c:v>2.90088056838766E-2</c:v>
                </c:pt>
                <c:pt idx="1">
                  <c:v>4.8585282729105998E-2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A7-4FAC-AD63-A82E0D63476A}"/>
            </c:ext>
          </c:extLst>
        </c:ser>
        <c:ser>
          <c:idx val="5"/>
          <c:order val="5"/>
          <c:tx>
            <c:strRef>
              <c:f>'Fig 1'!$G$3</c:f>
              <c:strCache>
                <c:ptCount val="1"/>
                <c:pt idx="0">
                  <c:v>ift_semences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 1'!$A$4:$A$5</c:f>
              <c:strCache>
                <c:ptCount val="2"/>
                <c:pt idx="0">
                  <c:v>Pois protéagineux</c:v>
                </c:pt>
                <c:pt idx="1">
                  <c:v>Soja</c:v>
                </c:pt>
              </c:strCache>
            </c:strRef>
          </c:cat>
          <c:val>
            <c:numRef>
              <c:f>'Fig 1'!$G$4:$G$5</c:f>
              <c:numCache>
                <c:formatCode>0.0</c:formatCode>
                <c:ptCount val="2"/>
                <c:pt idx="0">
                  <c:v>0.67758049480093097</c:v>
                </c:pt>
                <c:pt idx="1">
                  <c:v>5.0020302440539302E-2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A7-4FAC-AD63-A82E0D634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6669392"/>
        <c:axId val="125668020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'Fig 1'!$F$3</c15:sqref>
                        </c15:formulaRef>
                      </c:ext>
                    </c:extLst>
                    <c:strCache>
                      <c:ptCount val="1"/>
                      <c:pt idx="0">
                        <c:v>ift_tot_hors_sem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 1'!$A$4:$A$5</c15:sqref>
                        </c15:formulaRef>
                      </c:ext>
                    </c:extLst>
                    <c:strCache>
                      <c:ptCount val="2"/>
                      <c:pt idx="0">
                        <c:v>Pois protéagineux</c:v>
                      </c:pt>
                      <c:pt idx="1">
                        <c:v>Soja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 1'!$F$4:$F$5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2.8380669650048902</c:v>
                      </c:pt>
                      <c:pt idx="1">
                        <c:v>0.85304792973599497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15A7-4FAC-AD63-A82E0D63476A}"/>
                  </c:ext>
                </c:extLst>
              </c15:ser>
            </c15:filteredBarSeries>
          </c:ext>
        </c:extLst>
      </c:barChart>
      <c:catAx>
        <c:axId val="125666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6680208"/>
        <c:crosses val="autoZero"/>
        <c:auto val="1"/>
        <c:lblAlgn val="ctr"/>
        <c:lblOffset val="100"/>
        <c:noMultiLvlLbl val="0"/>
      </c:catAx>
      <c:valAx>
        <c:axId val="125668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666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Superficie selon le niveau de l'ITF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2'!$G$4</c:f>
              <c:strCache>
                <c:ptCount val="1"/>
                <c:pt idx="0">
                  <c:v>Min-Q1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2'!$A$5:$A$6</c:f>
              <c:strCache>
                <c:ptCount val="2"/>
                <c:pt idx="0">
                  <c:v>Pois protéagineux</c:v>
                </c:pt>
                <c:pt idx="1">
                  <c:v>Soja</c:v>
                </c:pt>
              </c:strCache>
            </c:strRef>
          </c:cat>
          <c:val>
            <c:numRef>
              <c:f>'Fig 2'!$G$5:$G$6</c:f>
              <c:numCache>
                <c:formatCode>0%</c:formatCode>
                <c:ptCount val="2"/>
                <c:pt idx="0">
                  <c:v>0.25573130501794716</c:v>
                </c:pt>
                <c:pt idx="1">
                  <c:v>0.49947611942170611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A-48C5-9C11-A70D354D1E5A}"/>
            </c:ext>
          </c:extLst>
        </c:ser>
        <c:ser>
          <c:idx val="1"/>
          <c:order val="1"/>
          <c:tx>
            <c:strRef>
              <c:f>'Fig 2'!$H$4</c:f>
              <c:strCache>
                <c:ptCount val="1"/>
                <c:pt idx="0">
                  <c:v>Q1-Q2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2'!$A$5:$A$6</c:f>
              <c:strCache>
                <c:ptCount val="2"/>
                <c:pt idx="0">
                  <c:v>Pois protéagineux</c:v>
                </c:pt>
                <c:pt idx="1">
                  <c:v>Soja</c:v>
                </c:pt>
              </c:strCache>
            </c:strRef>
          </c:cat>
          <c:val>
            <c:numRef>
              <c:f>'Fig 2'!$H$5:$H$6</c:f>
              <c:numCache>
                <c:formatCode>0%</c:formatCode>
                <c:ptCount val="2"/>
                <c:pt idx="0">
                  <c:v>0.25454452807211841</c:v>
                </c:pt>
                <c:pt idx="1">
                  <c:v>1.1258916049927401E-3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A-48C5-9C11-A70D354D1E5A}"/>
            </c:ext>
          </c:extLst>
        </c:ser>
        <c:ser>
          <c:idx val="2"/>
          <c:order val="2"/>
          <c:tx>
            <c:strRef>
              <c:f>'Fig 2'!$I$4</c:f>
              <c:strCache>
                <c:ptCount val="1"/>
                <c:pt idx="0">
                  <c:v>Q2-Q3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2'!$A$5:$A$6</c:f>
              <c:strCache>
                <c:ptCount val="2"/>
                <c:pt idx="0">
                  <c:v>Pois protéagineux</c:v>
                </c:pt>
                <c:pt idx="1">
                  <c:v>Soja</c:v>
                </c:pt>
              </c:strCache>
            </c:strRef>
          </c:cat>
          <c:val>
            <c:numRef>
              <c:f>'Fig 2'!$I$5:$I$6</c:f>
              <c:numCache>
                <c:formatCode>0%</c:formatCode>
                <c:ptCount val="2"/>
                <c:pt idx="0">
                  <c:v>0.24789174698484487</c:v>
                </c:pt>
                <c:pt idx="1">
                  <c:v>0.26005282723332457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9A-48C5-9C11-A70D354D1E5A}"/>
            </c:ext>
          </c:extLst>
        </c:ser>
        <c:ser>
          <c:idx val="3"/>
          <c:order val="3"/>
          <c:tx>
            <c:strRef>
              <c:f>'Fig 2'!$J$4</c:f>
              <c:strCache>
                <c:ptCount val="1"/>
                <c:pt idx="0">
                  <c:v>Q3-Max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2'!$A$5:$A$6</c:f>
              <c:strCache>
                <c:ptCount val="2"/>
                <c:pt idx="0">
                  <c:v>Pois protéagineux</c:v>
                </c:pt>
                <c:pt idx="1">
                  <c:v>Soja</c:v>
                </c:pt>
              </c:strCache>
            </c:strRef>
          </c:cat>
          <c:val>
            <c:numRef>
              <c:f>'Fig 2'!$J$5:$J$6</c:f>
              <c:numCache>
                <c:formatCode>0%</c:formatCode>
                <c:ptCount val="2"/>
                <c:pt idx="0">
                  <c:v>0.24183241992509152</c:v>
                </c:pt>
                <c:pt idx="1">
                  <c:v>0.23934516173997791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9A-48C5-9C11-A70D354D1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5182639"/>
        <c:axId val="1195183055"/>
      </c:barChart>
      <c:catAx>
        <c:axId val="1195182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5183055"/>
        <c:crosses val="autoZero"/>
        <c:auto val="1"/>
        <c:lblAlgn val="ctr"/>
        <c:lblOffset val="100"/>
        <c:noMultiLvlLbl val="0"/>
      </c:catAx>
      <c:valAx>
        <c:axId val="11951830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5182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</cx:chartData>
  <cx:chart>
    <cx:title pos="t" align="ctr" overlay="0">
      <cx:tx>
        <cx:txData>
          <cx:v>Dispersion des IFT</cx:v>
        </cx:txData>
      </cx:tx>
      <cx:txPr>
        <a:bodyPr rot="0" spcFirstLastPara="1" vertOverflow="ellipsis" vert="horz" wrap="square" lIns="0" tIns="0" rIns="0" bIns="0" anchor="ctr" anchorCtr="1"/>
        <a:lstStyle/>
        <a:p>
          <a:pPr algn="ctr">
            <a:defRPr/>
          </a:pPr>
          <a:r>
            <a:rPr lang="fr-FR"/>
            <a:t>Dispersion des IFT</a:t>
          </a:r>
        </a:p>
      </cx:txPr>
    </cx:title>
    <cx:plotArea>
      <cx:plotAreaRegion>
        <cx:series layoutId="boxWhisker" uniqueId="{00000005-FB99-439F-96CD-BF8DF0F3E980}" formatIdx="1">
          <cx:tx>
            <cx:txData>
              <cx:f>_xlchart.v1.0</cx:f>
              <cx:v>Pois protéagineux</cx:v>
            </cx:txData>
          </cx:tx>
          <cx:spPr>
            <a:solidFill>
              <a:schemeClr val="accent1"/>
            </a:solidFill>
          </cx:spPr>
          <cx:dataId val="0"/>
          <cx:layoutPr>
            <cx:statistics quartileMethod="exclusive"/>
          </cx:layoutPr>
        </cx:series>
        <cx:series layoutId="boxWhisker" uniqueId="{00000006-FB99-439F-96CD-BF8DF0F3E980}" formatIdx="2">
          <cx:tx>
            <cx:txData>
              <cx:f>_xlchart.v1.2</cx:f>
              <cx:v>Soja</cx:v>
            </cx:txData>
          </cx:tx>
          <cx:spPr>
            <a:solidFill>
              <a:srgbClr val="C00000"/>
            </a:solidFill>
          </cx:spPr>
          <cx:dataId val="1"/>
          <cx:layoutPr>
            <cx:statistics quartileMethod="exclusive"/>
          </cx:layoutPr>
        </cx:series>
      </cx:plotAreaRegion>
      <cx:axis id="0" hidden="1">
        <cx:catScaling gapWidth="1.5"/>
        <cx:tickLabels/>
      </cx:axis>
      <cx:axis id="1">
        <cx:valScaling/>
        <cx:majorGridlines/>
        <cx:tickLabels/>
      </cx:axis>
    </cx:plotArea>
    <cx:legend pos="b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240030</xdr:colOff>
      <xdr:row>0</xdr:row>
      <xdr:rowOff>133350</xdr:rowOff>
    </xdr:from>
    <xdr:to>
      <xdr:col>15</xdr:col>
      <xdr:colOff>352426</xdr:colOff>
      <xdr:row>22</xdr:row>
      <xdr:rowOff>152401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FCD361E1-E840-49FD-90F4-0D91F0C01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0</xdr:row>
      <xdr:rowOff>137160</xdr:rowOff>
    </xdr:from>
    <xdr:to>
      <xdr:col>16</xdr:col>
      <xdr:colOff>401956</xdr:colOff>
      <xdr:row>20</xdr:row>
      <xdr:rowOff>30480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5258F536-4098-456E-9319-C9EBC3FA25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72390</xdr:colOff>
      <xdr:row>6</xdr:row>
      <xdr:rowOff>133350</xdr:rowOff>
    </xdr:from>
    <xdr:to>
      <xdr:col>17</xdr:col>
      <xdr:colOff>716280</xdr:colOff>
      <xdr:row>24</xdr:row>
      <xdr:rowOff>53340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Graphique 8" title="Maïs fourrage     Maïs grain">
              <a:extLst>
                <a:ext uri="{FF2B5EF4-FFF2-40B4-BE49-F238E27FC236}">
                  <a16:creationId xmlns:a16="http://schemas.microsoft.com/office/drawing/2014/main" id="{FA8F1486-5F2F-4888-9AD6-29C8266DE7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81110" y="1443990"/>
              <a:ext cx="4362450" cy="37604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3C5AA-638F-4B13-AB93-2C49B166CD3C}">
  <dimension ref="A1:C6"/>
  <sheetViews>
    <sheetView showGridLines="0" tabSelected="1" workbookViewId="0"/>
  </sheetViews>
  <sheetFormatPr baseColWidth="10" defaultColWidth="11.5546875" defaultRowHeight="16.8"/>
  <cols>
    <col min="1" max="1" width="30.77734375" style="1" customWidth="1"/>
    <col min="2" max="3" width="17.6640625" style="1" customWidth="1"/>
    <col min="4" max="16384" width="11.5546875" style="1"/>
  </cols>
  <sheetData>
    <row r="1" spans="1:3">
      <c r="A1" s="19" t="s">
        <v>61</v>
      </c>
    </row>
    <row r="3" spans="1:3">
      <c r="A3" s="21" t="s">
        <v>63</v>
      </c>
      <c r="B3" s="30" t="s">
        <v>66</v>
      </c>
      <c r="C3" s="30" t="s">
        <v>67</v>
      </c>
    </row>
    <row r="4" spans="1:3">
      <c r="A4" s="20" t="s">
        <v>62</v>
      </c>
      <c r="B4" s="22">
        <v>50.337815432523001</v>
      </c>
      <c r="C4" s="22">
        <v>48.9046434802218</v>
      </c>
    </row>
    <row r="5" spans="1:3">
      <c r="A5" s="20" t="s">
        <v>68</v>
      </c>
      <c r="B5" s="23">
        <v>0.32553870949126101</v>
      </c>
      <c r="C5" s="23">
        <v>0.25183579973020298</v>
      </c>
    </row>
    <row r="6" spans="1:3">
      <c r="A6" s="1" t="s">
        <v>21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DC1F6-D292-4B0E-8D75-4FD9267DCEC5}">
  <dimension ref="A1:C6"/>
  <sheetViews>
    <sheetView showGridLines="0" workbookViewId="0"/>
  </sheetViews>
  <sheetFormatPr baseColWidth="10" defaultColWidth="11.5546875" defaultRowHeight="16.8"/>
  <cols>
    <col min="1" max="1" width="30.77734375" style="1" customWidth="1"/>
    <col min="2" max="3" width="17.6640625" style="1" customWidth="1"/>
    <col min="4" max="16384" width="11.5546875" style="1"/>
  </cols>
  <sheetData>
    <row r="1" spans="1:3">
      <c r="A1" s="19" t="s">
        <v>64</v>
      </c>
    </row>
    <row r="3" spans="1:3">
      <c r="A3" s="21" t="s">
        <v>65</v>
      </c>
      <c r="B3" s="30" t="s">
        <v>66</v>
      </c>
      <c r="C3" s="30" t="s">
        <v>67</v>
      </c>
    </row>
    <row r="4" spans="1:3">
      <c r="A4" s="20" t="s">
        <v>62</v>
      </c>
      <c r="B4" s="22">
        <v>44.554464308053198</v>
      </c>
      <c r="C4" s="22">
        <v>50.806653163539103</v>
      </c>
    </row>
    <row r="5" spans="1:3">
      <c r="A5" s="20" t="s">
        <v>68</v>
      </c>
      <c r="B5" s="23">
        <v>0.24900317525542801</v>
      </c>
      <c r="C5" s="23">
        <v>0.30073930153519401</v>
      </c>
    </row>
    <row r="6" spans="1:3">
      <c r="A6" s="1" t="s">
        <v>21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D55B2-A176-4457-ADB3-510D0F7D425A}">
  <dimension ref="A1:J7"/>
  <sheetViews>
    <sheetView showGridLines="0" workbookViewId="0"/>
  </sheetViews>
  <sheetFormatPr baseColWidth="10" defaultColWidth="11.44140625" defaultRowHeight="16.8"/>
  <cols>
    <col min="1" max="1" width="17.6640625" style="1" customWidth="1"/>
    <col min="2" max="3" width="8.33203125" style="1" bestFit="1" customWidth="1"/>
    <col min="4" max="4" width="6.6640625" style="1" bestFit="1" customWidth="1"/>
    <col min="5" max="5" width="9.88671875" style="1" bestFit="1" customWidth="1"/>
    <col min="6" max="6" width="16.6640625" style="1" bestFit="1" customWidth="1"/>
    <col min="7" max="7" width="13.109375" style="1" bestFit="1" customWidth="1"/>
    <col min="8" max="8" width="6.88671875" style="1" bestFit="1" customWidth="1"/>
    <col min="9" max="9" width="17.6640625" style="1" bestFit="1" customWidth="1"/>
    <col min="10" max="11" width="22.6640625" style="1" bestFit="1" customWidth="1"/>
    <col min="12" max="16384" width="11.44140625" style="1"/>
  </cols>
  <sheetData>
    <row r="1" spans="1:10">
      <c r="A1" s="19" t="s">
        <v>22</v>
      </c>
    </row>
    <row r="2" spans="1:10" ht="19.2">
      <c r="A2" s="5"/>
    </row>
    <row r="3" spans="1:10">
      <c r="A3" s="4" t="s">
        <v>51</v>
      </c>
      <c r="B3" s="16" t="s">
        <v>0</v>
      </c>
      <c r="C3" s="16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7</v>
      </c>
      <c r="J3" s="16" t="s">
        <v>8</v>
      </c>
    </row>
    <row r="4" spans="1:10">
      <c r="A4" s="2" t="s">
        <v>66</v>
      </c>
      <c r="B4" s="24">
        <v>0.76585590565367201</v>
      </c>
      <c r="C4" s="24">
        <v>1.04483512175835</v>
      </c>
      <c r="D4" s="24">
        <v>0.99836713190898496</v>
      </c>
      <c r="E4" s="24">
        <v>2.90088056838766E-2</v>
      </c>
      <c r="F4" s="24">
        <v>2.8380669650048902</v>
      </c>
      <c r="G4" s="24">
        <v>0.67758049480093097</v>
      </c>
      <c r="H4" s="24">
        <v>3.5156474598058201</v>
      </c>
      <c r="I4" s="24">
        <v>0</v>
      </c>
      <c r="J4" s="24">
        <v>3.5156474598058201</v>
      </c>
    </row>
    <row r="5" spans="1:10">
      <c r="A5" s="2" t="s">
        <v>67</v>
      </c>
      <c r="B5" s="24">
        <v>0.80014239640739704</v>
      </c>
      <c r="C5" s="24">
        <v>8.2614640385597399E-4</v>
      </c>
      <c r="D5" s="24">
        <v>3.49410419563635E-3</v>
      </c>
      <c r="E5" s="24">
        <v>4.8585282729105998E-2</v>
      </c>
      <c r="F5" s="24">
        <v>0.85304792973599497</v>
      </c>
      <c r="G5" s="24">
        <v>5.0020302440539302E-2</v>
      </c>
      <c r="H5" s="24">
        <v>0.90306823217653498</v>
      </c>
      <c r="I5" s="24">
        <v>4.1282405665704902E-3</v>
      </c>
      <c r="J5" s="24">
        <v>0.89893999160996396</v>
      </c>
    </row>
    <row r="6" spans="1:10">
      <c r="A6" s="1" t="s">
        <v>21</v>
      </c>
    </row>
    <row r="7" spans="1:10">
      <c r="A7" s="1" t="s">
        <v>36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2500B-8DE2-4F8C-80BF-2E8F0B8AB2EC}">
  <dimension ref="A1:J8"/>
  <sheetViews>
    <sheetView showGridLines="0" workbookViewId="0"/>
  </sheetViews>
  <sheetFormatPr baseColWidth="10" defaultColWidth="11.44140625" defaultRowHeight="16.8"/>
  <cols>
    <col min="1" max="1" width="17.6640625" style="1" customWidth="1"/>
    <col min="2" max="2" width="14.88671875" style="1" bestFit="1" customWidth="1"/>
    <col min="3" max="3" width="14.33203125" style="1" bestFit="1" customWidth="1"/>
    <col min="4" max="4" width="14.44140625" style="1" bestFit="1" customWidth="1"/>
    <col min="5" max="5" width="15.6640625" style="1" bestFit="1" customWidth="1"/>
    <col min="6" max="6" width="14.109375" style="1" bestFit="1" customWidth="1"/>
    <col min="7" max="7" width="7.33203125" style="1" bestFit="1" customWidth="1"/>
    <col min="8" max="8" width="6.6640625" style="1" bestFit="1" customWidth="1"/>
    <col min="9" max="9" width="6.88671875" style="1" bestFit="1" customWidth="1"/>
    <col min="10" max="11" width="8.109375" style="1" bestFit="1" customWidth="1"/>
    <col min="12" max="16384" width="11.44140625" style="1"/>
  </cols>
  <sheetData>
    <row r="1" spans="1:10">
      <c r="A1" s="19" t="s">
        <v>53</v>
      </c>
    </row>
    <row r="3" spans="1:10">
      <c r="B3" s="32" t="s">
        <v>46</v>
      </c>
      <c r="C3" s="32"/>
      <c r="D3" s="32"/>
      <c r="E3" s="32"/>
      <c r="F3" s="32"/>
      <c r="G3" s="32"/>
      <c r="H3" s="32"/>
      <c r="I3" s="32"/>
      <c r="J3" s="32"/>
    </row>
    <row r="4" spans="1:10">
      <c r="A4" s="4" t="s">
        <v>51</v>
      </c>
      <c r="B4" s="17" t="s">
        <v>38</v>
      </c>
      <c r="C4" s="17" t="s">
        <v>39</v>
      </c>
      <c r="D4" s="17" t="s">
        <v>40</v>
      </c>
      <c r="E4" s="17" t="s">
        <v>41</v>
      </c>
      <c r="F4" s="17" t="s">
        <v>37</v>
      </c>
      <c r="G4" s="17" t="s">
        <v>45</v>
      </c>
      <c r="H4" s="17" t="s">
        <v>42</v>
      </c>
      <c r="I4" s="17" t="s">
        <v>43</v>
      </c>
      <c r="J4" s="17" t="s">
        <v>44</v>
      </c>
    </row>
    <row r="5" spans="1:10">
      <c r="A5" s="2" t="s">
        <v>66</v>
      </c>
      <c r="B5" s="27">
        <v>1370.91189457579</v>
      </c>
      <c r="C5" s="27">
        <v>1364.5498786656501</v>
      </c>
      <c r="D5" s="27">
        <v>1328.8859746163901</v>
      </c>
      <c r="E5" s="27">
        <v>1296.40342994413</v>
      </c>
      <c r="F5" s="25">
        <v>5360.7511778019498</v>
      </c>
      <c r="G5" s="26">
        <v>0.25573130501794716</v>
      </c>
      <c r="H5" s="26">
        <v>0.25454452807211841</v>
      </c>
      <c r="I5" s="26">
        <v>0.24789174698484487</v>
      </c>
      <c r="J5" s="26">
        <v>0.24183241992509152</v>
      </c>
    </row>
    <row r="6" spans="1:10">
      <c r="A6" s="2" t="s">
        <v>67</v>
      </c>
      <c r="B6" s="27">
        <v>22158.380324805301</v>
      </c>
      <c r="C6" s="27">
        <v>49.948202562355398</v>
      </c>
      <c r="D6" s="27">
        <v>11536.786697727501</v>
      </c>
      <c r="E6" s="27">
        <v>10618.1275070305</v>
      </c>
      <c r="F6" s="25">
        <v>44363.242732125596</v>
      </c>
      <c r="G6" s="26">
        <v>0.49947611942170611</v>
      </c>
      <c r="H6" s="26">
        <v>1.1258916049927401E-3</v>
      </c>
      <c r="I6" s="26">
        <v>0.26005282723332457</v>
      </c>
      <c r="J6" s="26">
        <v>0.23934516173997791</v>
      </c>
    </row>
    <row r="7" spans="1:10">
      <c r="A7" s="1" t="s">
        <v>21</v>
      </c>
      <c r="B7" s="3"/>
    </row>
    <row r="8" spans="1:10">
      <c r="A8" s="1" t="s">
        <v>36</v>
      </c>
    </row>
  </sheetData>
  <mergeCells count="1">
    <mergeCell ref="B3:J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3930F-5179-4F3B-A990-E7A38DE7A644}">
  <dimension ref="A1:Q19"/>
  <sheetViews>
    <sheetView showGridLines="0" workbookViewId="0"/>
  </sheetViews>
  <sheetFormatPr baseColWidth="10" defaultColWidth="11.44140625" defaultRowHeight="16.8"/>
  <cols>
    <col min="1" max="1" width="17.6640625" style="1" customWidth="1"/>
    <col min="2" max="2" width="9.109375" style="1" bestFit="1" customWidth="1"/>
    <col min="3" max="3" width="9.33203125" style="1" bestFit="1" customWidth="1"/>
    <col min="4" max="4" width="11.5546875" style="1" bestFit="1" customWidth="1"/>
    <col min="5" max="6" width="9.33203125" style="1" bestFit="1" customWidth="1"/>
    <col min="7" max="7" width="8.88671875" style="1" bestFit="1" customWidth="1"/>
    <col min="8" max="9" width="9.33203125" style="1" bestFit="1" customWidth="1"/>
    <col min="10" max="10" width="11" style="1" bestFit="1" customWidth="1"/>
    <col min="11" max="12" width="9.33203125" style="1" bestFit="1" customWidth="1"/>
    <col min="13" max="13" width="4.88671875" style="1" bestFit="1" customWidth="1"/>
    <col min="14" max="14" width="7.33203125" style="1" customWidth="1"/>
    <col min="15" max="15" width="11.5546875" style="1" bestFit="1" customWidth="1"/>
    <col min="16" max="16" width="17.6640625" style="1" bestFit="1" customWidth="1"/>
    <col min="17" max="17" width="17.6640625" style="1" customWidth="1"/>
    <col min="18" max="19" width="11.109375" style="1" customWidth="1"/>
    <col min="20" max="16384" width="11.44140625" style="1"/>
  </cols>
  <sheetData>
    <row r="1" spans="1:17">
      <c r="A1" s="19" t="s">
        <v>52</v>
      </c>
    </row>
    <row r="3" spans="1:17">
      <c r="A3" s="4" t="s">
        <v>51</v>
      </c>
      <c r="B3" s="17" t="s">
        <v>9</v>
      </c>
      <c r="C3" s="17" t="s">
        <v>10</v>
      </c>
      <c r="D3" s="17" t="s">
        <v>11</v>
      </c>
      <c r="E3" s="17" t="s">
        <v>12</v>
      </c>
      <c r="F3" s="17" t="s">
        <v>13</v>
      </c>
      <c r="G3" s="17" t="s">
        <v>14</v>
      </c>
      <c r="H3" s="17" t="s">
        <v>15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1"/>
      <c r="O3" s="2"/>
      <c r="P3" s="31" t="str">
        <f>A4</f>
        <v>Pois protéagineux</v>
      </c>
      <c r="Q3" s="31" t="str">
        <f>A5</f>
        <v>Soja</v>
      </c>
    </row>
    <row r="4" spans="1:17">
      <c r="A4" s="2" t="s">
        <v>66</v>
      </c>
      <c r="B4" s="24">
        <v>0</v>
      </c>
      <c r="C4" s="24">
        <v>1.00017669200051</v>
      </c>
      <c r="D4" s="24">
        <v>1.7760498458469101</v>
      </c>
      <c r="E4" s="24">
        <v>2.4723989142227301</v>
      </c>
      <c r="F4" s="24">
        <v>3.3</v>
      </c>
      <c r="G4" s="24">
        <v>3.7397420634920602</v>
      </c>
      <c r="H4" s="24">
        <v>4.18767669200051</v>
      </c>
      <c r="I4" s="24">
        <v>4.6111111111111098</v>
      </c>
      <c r="J4" s="24">
        <v>4.8277777777777802</v>
      </c>
      <c r="K4" s="24">
        <v>5.2268433586671703</v>
      </c>
      <c r="L4" s="24">
        <v>6.2641468253968204</v>
      </c>
      <c r="M4" s="24">
        <v>8.7341269841269806</v>
      </c>
      <c r="N4" s="12"/>
      <c r="O4" s="2" t="s">
        <v>11</v>
      </c>
      <c r="P4" s="6">
        <f>D4</f>
        <v>1.7760498458469101</v>
      </c>
      <c r="Q4" s="6">
        <f>D5</f>
        <v>0</v>
      </c>
    </row>
    <row r="5" spans="1:17">
      <c r="A5" s="2" t="s">
        <v>67</v>
      </c>
      <c r="B5" s="24">
        <v>0</v>
      </c>
      <c r="C5" s="24">
        <v>0</v>
      </c>
      <c r="D5" s="24">
        <v>0</v>
      </c>
      <c r="E5" s="24">
        <v>0</v>
      </c>
      <c r="F5" s="24">
        <v>0</v>
      </c>
      <c r="G5" s="24">
        <v>0.28571428571428598</v>
      </c>
      <c r="H5" s="24">
        <v>1.1466666666666701</v>
      </c>
      <c r="I5" s="24">
        <v>1.6742857142857099</v>
      </c>
      <c r="J5" s="24">
        <v>1.8159340659340699</v>
      </c>
      <c r="K5" s="24">
        <v>1.94285714285714</v>
      </c>
      <c r="L5" s="24">
        <v>2.46428571428571</v>
      </c>
      <c r="M5" s="24">
        <v>3.8439440993788798</v>
      </c>
      <c r="N5" s="14"/>
      <c r="O5" s="2" t="s">
        <v>14</v>
      </c>
      <c r="P5" s="6">
        <f>G4</f>
        <v>3.7397420634920602</v>
      </c>
      <c r="Q5" s="6">
        <f>G5</f>
        <v>0.28571428571428598</v>
      </c>
    </row>
    <row r="6" spans="1:17">
      <c r="A6" s="1" t="s">
        <v>21</v>
      </c>
      <c r="B6" s="3"/>
      <c r="C6" s="3"/>
      <c r="D6" s="3"/>
      <c r="E6" s="3"/>
      <c r="F6" s="3"/>
      <c r="G6" s="3"/>
      <c r="H6" s="3"/>
      <c r="I6" s="3"/>
      <c r="J6" s="3"/>
      <c r="K6" s="13"/>
      <c r="L6" s="3"/>
      <c r="O6" s="2" t="s">
        <v>17</v>
      </c>
      <c r="P6" s="6">
        <f>J4</f>
        <v>4.8277777777777802</v>
      </c>
      <c r="Q6" s="6">
        <f>J5</f>
        <v>1.8159340659340699</v>
      </c>
    </row>
    <row r="7" spans="1:17">
      <c r="A7" s="1" t="s">
        <v>36</v>
      </c>
      <c r="K7" s="13"/>
      <c r="P7" s="9"/>
      <c r="Q7" s="9"/>
    </row>
    <row r="8" spans="1:17">
      <c r="J8" s="9"/>
    </row>
    <row r="9" spans="1:17">
      <c r="N9" s="12"/>
    </row>
    <row r="10" spans="1:17">
      <c r="N10" s="12"/>
    </row>
    <row r="11" spans="1:17">
      <c r="N11" s="12"/>
    </row>
    <row r="12" spans="1:17">
      <c r="N12" s="12"/>
    </row>
    <row r="13" spans="1:17">
      <c r="N13" s="12"/>
    </row>
    <row r="14" spans="1:17">
      <c r="N14" s="12"/>
    </row>
    <row r="15" spans="1:17">
      <c r="N15" s="12"/>
    </row>
    <row r="16" spans="1:17">
      <c r="N16" s="12"/>
    </row>
    <row r="17" spans="14:15">
      <c r="N17" s="12"/>
    </row>
    <row r="18" spans="14:15">
      <c r="N18" s="12"/>
    </row>
    <row r="19" spans="14:15">
      <c r="N19" s="3"/>
      <c r="O19" s="12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showGridLines="0" workbookViewId="0"/>
  </sheetViews>
  <sheetFormatPr baseColWidth="10" defaultColWidth="11.44140625" defaultRowHeight="16.8"/>
  <cols>
    <col min="1" max="1" width="17.6640625" style="1" customWidth="1"/>
    <col min="2" max="2" width="20.5546875" style="1" bestFit="1" customWidth="1"/>
    <col min="3" max="4" width="23.44140625" style="1" bestFit="1" customWidth="1"/>
    <col min="5" max="5" width="20.5546875" style="1" bestFit="1" customWidth="1"/>
    <col min="6" max="6" width="20.6640625" style="1" customWidth="1"/>
    <col min="7" max="16384" width="11.44140625" style="1"/>
  </cols>
  <sheetData>
    <row r="1" spans="1:4">
      <c r="A1" s="19" t="s">
        <v>54</v>
      </c>
    </row>
    <row r="3" spans="1:4" ht="33.6">
      <c r="A3" s="18" t="s">
        <v>51</v>
      </c>
      <c r="B3" s="10" t="s">
        <v>35</v>
      </c>
      <c r="C3" s="10" t="s">
        <v>55</v>
      </c>
      <c r="D3" s="10" t="s">
        <v>56</v>
      </c>
    </row>
    <row r="4" spans="1:4">
      <c r="A4" s="2" t="s">
        <v>66</v>
      </c>
      <c r="B4" s="27">
        <v>196</v>
      </c>
      <c r="C4" s="27">
        <v>68</v>
      </c>
      <c r="D4" s="27">
        <v>128</v>
      </c>
    </row>
    <row r="5" spans="1:4">
      <c r="A5" s="2" t="s">
        <v>67</v>
      </c>
      <c r="B5" s="27">
        <v>314</v>
      </c>
      <c r="C5" s="27"/>
      <c r="D5" s="27">
        <v>314</v>
      </c>
    </row>
    <row r="6" spans="1:4">
      <c r="A6" s="1" t="s">
        <v>21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showGridLines="0" workbookViewId="0"/>
  </sheetViews>
  <sheetFormatPr baseColWidth="10" defaultColWidth="11.44140625" defaultRowHeight="16.8"/>
  <cols>
    <col min="1" max="1" width="17.6640625" style="1" customWidth="1"/>
    <col min="2" max="2" width="21.88671875" style="1" bestFit="1" customWidth="1"/>
    <col min="3" max="3" width="16.88671875" style="1" bestFit="1" customWidth="1"/>
    <col min="4" max="5" width="22.6640625" style="1" bestFit="1" customWidth="1"/>
    <col min="6" max="6" width="21" style="1" bestFit="1" customWidth="1"/>
    <col min="7" max="7" width="19.6640625" style="1" bestFit="1" customWidth="1"/>
    <col min="8" max="16384" width="11.44140625" style="1"/>
  </cols>
  <sheetData>
    <row r="1" spans="1:6">
      <c r="A1" s="19" t="s">
        <v>58</v>
      </c>
    </row>
    <row r="3" spans="1:6" ht="50.4">
      <c r="A3" s="18" t="s">
        <v>51</v>
      </c>
      <c r="B3" s="10" t="s">
        <v>47</v>
      </c>
      <c r="C3" s="10" t="s">
        <v>57</v>
      </c>
      <c r="D3" s="10" t="s">
        <v>48</v>
      </c>
      <c r="E3" s="10" t="s">
        <v>49</v>
      </c>
      <c r="F3" s="10" t="s">
        <v>50</v>
      </c>
    </row>
    <row r="4" spans="1:6">
      <c r="A4" s="2" t="s">
        <v>66</v>
      </c>
      <c r="B4" s="27">
        <v>277.39082408999599</v>
      </c>
      <c r="C4" s="26">
        <v>5.17447674292357E-2</v>
      </c>
      <c r="D4" s="28">
        <v>0</v>
      </c>
      <c r="E4" s="28">
        <v>1</v>
      </c>
      <c r="F4" s="27">
        <v>30.774670203013098</v>
      </c>
    </row>
    <row r="5" spans="1:6">
      <c r="A5" s="2" t="s">
        <v>67</v>
      </c>
      <c r="B5" s="27">
        <v>24405.8674060919</v>
      </c>
      <c r="C5" s="26">
        <v>0.55013713878250603</v>
      </c>
      <c r="D5" s="28">
        <v>1.34753339808704E-2</v>
      </c>
      <c r="E5" s="28">
        <v>3.40885335233741</v>
      </c>
      <c r="F5" s="27">
        <v>98.974554357929193</v>
      </c>
    </row>
    <row r="6" spans="1:6">
      <c r="A6" s="1" t="s">
        <v>21</v>
      </c>
    </row>
    <row r="7" spans="1:6">
      <c r="A7" s="1" t="s">
        <v>59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H7"/>
  <sheetViews>
    <sheetView showGridLines="0" workbookViewId="0"/>
  </sheetViews>
  <sheetFormatPr baseColWidth="10" defaultColWidth="11.44140625" defaultRowHeight="16.8"/>
  <cols>
    <col min="1" max="1" width="17.6640625" style="1" customWidth="1"/>
    <col min="2" max="2" width="11" style="1" bestFit="1" customWidth="1"/>
    <col min="3" max="3" width="10.6640625" style="1" bestFit="1" customWidth="1"/>
    <col min="4" max="4" width="11.88671875" style="1" bestFit="1" customWidth="1"/>
    <col min="5" max="5" width="7.109375" style="1" bestFit="1" customWidth="1"/>
    <col min="6" max="6" width="5.88671875" style="1" bestFit="1" customWidth="1"/>
    <col min="7" max="7" width="10.33203125" style="1" bestFit="1" customWidth="1"/>
    <col min="8" max="8" width="21.44140625" style="1" bestFit="1" customWidth="1"/>
    <col min="9" max="9" width="21.33203125" style="1" bestFit="1" customWidth="1"/>
    <col min="10" max="16384" width="11.44140625" style="1"/>
  </cols>
  <sheetData>
    <row r="1" spans="1:8">
      <c r="A1" s="19" t="s">
        <v>24</v>
      </c>
    </row>
    <row r="2" spans="1:8" ht="19.2">
      <c r="A2" s="5"/>
    </row>
    <row r="3" spans="1:8">
      <c r="A3" s="18" t="s">
        <v>51</v>
      </c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</row>
    <row r="4" spans="1:8">
      <c r="A4" s="2" t="s">
        <v>66</v>
      </c>
      <c r="B4" s="24">
        <v>1.3067639557150199</v>
      </c>
      <c r="C4" s="24">
        <v>1.3452356410120301</v>
      </c>
      <c r="D4" s="24">
        <v>1.0486538484395</v>
      </c>
      <c r="E4" s="24">
        <v>3.1832914914178098E-2</v>
      </c>
      <c r="F4" s="24">
        <v>3.7324863600807201</v>
      </c>
      <c r="G4" s="24">
        <v>0.32793377087111603</v>
      </c>
      <c r="H4" s="24">
        <v>4.0604201309518402</v>
      </c>
    </row>
    <row r="5" spans="1:8">
      <c r="A5" s="2" t="s">
        <v>67</v>
      </c>
      <c r="B5" s="24">
        <v>1.25148423834749</v>
      </c>
      <c r="C5" s="24">
        <v>1.6522928077119499E-3</v>
      </c>
      <c r="D5" s="24">
        <v>3.49410419563635E-3</v>
      </c>
      <c r="E5" s="24">
        <v>7.9624569625766306E-2</v>
      </c>
      <c r="F5" s="24">
        <v>1.3362552049766001</v>
      </c>
      <c r="G5" s="24">
        <v>0.16114041680362601</v>
      </c>
      <c r="H5" s="24">
        <v>1.49739562178023</v>
      </c>
    </row>
    <row r="6" spans="1:8">
      <c r="A6" s="1" t="s">
        <v>21</v>
      </c>
    </row>
    <row r="7" spans="1:8">
      <c r="A7" s="1" t="s">
        <v>36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L26"/>
  <sheetViews>
    <sheetView showGridLines="0" zoomScaleNormal="100" workbookViewId="0"/>
  </sheetViews>
  <sheetFormatPr baseColWidth="10" defaultColWidth="11.44140625" defaultRowHeight="16.8"/>
  <cols>
    <col min="1" max="1" width="17.6640625" style="1" customWidth="1"/>
    <col min="2" max="2" width="11.109375" style="1" bestFit="1" customWidth="1"/>
    <col min="3" max="3" width="10.6640625" style="1" bestFit="1" customWidth="1"/>
    <col min="4" max="4" width="12" style="1" bestFit="1" customWidth="1"/>
    <col min="5" max="5" width="7.33203125" style="1" bestFit="1" customWidth="1"/>
    <col min="6" max="6" width="6.44140625" style="1" bestFit="1" customWidth="1"/>
    <col min="7" max="7" width="10.33203125" style="1" bestFit="1" customWidth="1"/>
    <col min="8" max="8" width="21.5546875" style="1" bestFit="1" customWidth="1"/>
    <col min="9" max="9" width="37.6640625" style="1" bestFit="1" customWidth="1"/>
    <col min="10" max="10" width="15.6640625" style="1" bestFit="1" customWidth="1"/>
    <col min="11" max="11" width="26.44140625" style="1" customWidth="1"/>
    <col min="12" max="12" width="22.33203125" style="1" customWidth="1"/>
    <col min="13" max="16384" width="11.44140625" style="1"/>
  </cols>
  <sheetData>
    <row r="1" spans="1:12">
      <c r="A1" s="19" t="s">
        <v>23</v>
      </c>
    </row>
    <row r="2" spans="1:12" ht="19.2">
      <c r="A2" s="5"/>
    </row>
    <row r="3" spans="1:12">
      <c r="B3" s="32" t="s">
        <v>32</v>
      </c>
      <c r="C3" s="32"/>
      <c r="D3" s="32"/>
      <c r="E3" s="32"/>
      <c r="F3" s="32"/>
      <c r="G3" s="32"/>
      <c r="H3" s="32"/>
      <c r="I3" s="32"/>
      <c r="J3" s="32"/>
      <c r="K3" s="33" t="s">
        <v>34</v>
      </c>
    </row>
    <row r="4" spans="1:12">
      <c r="A4" s="18" t="s">
        <v>51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G4" s="7" t="s">
        <v>30</v>
      </c>
      <c r="H4" s="7" t="s">
        <v>31</v>
      </c>
      <c r="I4" s="4" t="s">
        <v>60</v>
      </c>
      <c r="J4" s="7" t="s">
        <v>33</v>
      </c>
      <c r="K4" s="34"/>
    </row>
    <row r="5" spans="1:12">
      <c r="A5" s="15" t="s">
        <v>66</v>
      </c>
      <c r="B5" s="29">
        <v>0.753272657439922</v>
      </c>
      <c r="C5" s="29">
        <v>0.7474636035230191</v>
      </c>
      <c r="D5" s="29">
        <v>0.68261981031937102</v>
      </c>
      <c r="E5" s="29">
        <v>2.8755606161933497E-2</v>
      </c>
      <c r="F5" s="29">
        <v>0.84205363217892204</v>
      </c>
      <c r="G5" s="29">
        <v>0.161356602030157</v>
      </c>
      <c r="H5" s="29">
        <v>0.84205363217892204</v>
      </c>
      <c r="I5" s="29">
        <v>0.67498421480858795</v>
      </c>
      <c r="J5" s="29">
        <v>0.78277433285668596</v>
      </c>
      <c r="K5" s="29">
        <v>0.15794636782107799</v>
      </c>
      <c r="L5" s="9"/>
    </row>
    <row r="6" spans="1:12">
      <c r="A6" s="15" t="s">
        <v>67</v>
      </c>
      <c r="B6" s="29">
        <v>0.49206244551684697</v>
      </c>
      <c r="C6" s="29">
        <v>1.6522928077119499E-3</v>
      </c>
      <c r="D6" s="29">
        <v>3.49410419563635E-3</v>
      </c>
      <c r="E6" s="29">
        <v>7.5718212731162096E-2</v>
      </c>
      <c r="F6" s="29">
        <v>0.496385737839593</v>
      </c>
      <c r="G6" s="29">
        <v>9.8747868990416002E-2</v>
      </c>
      <c r="H6" s="29">
        <v>0.49749025455201396</v>
      </c>
      <c r="I6" s="29">
        <v>5.3461239066577404E-2</v>
      </c>
      <c r="J6" s="29">
        <v>8.0864609734510401E-2</v>
      </c>
      <c r="K6" s="29">
        <v>0.50361426216040694</v>
      </c>
      <c r="L6" s="9"/>
    </row>
    <row r="7" spans="1:12">
      <c r="A7" s="1" t="s">
        <v>21</v>
      </c>
    </row>
    <row r="19" spans="3:7">
      <c r="C19" s="8"/>
    </row>
    <row r="20" spans="3:7">
      <c r="C20" s="8"/>
    </row>
    <row r="21" spans="3:7">
      <c r="C21" s="8"/>
    </row>
    <row r="22" spans="3:7">
      <c r="C22" s="8"/>
    </row>
    <row r="23" spans="3:7">
      <c r="C23" s="8"/>
    </row>
    <row r="24" spans="3:7">
      <c r="C24" s="8"/>
    </row>
    <row r="25" spans="3:7">
      <c r="C25" s="8"/>
    </row>
    <row r="26" spans="3:7">
      <c r="G26" s="8"/>
    </row>
  </sheetData>
  <mergeCells count="2">
    <mergeCell ref="B3:J3"/>
    <mergeCell ref="K3:K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Tab 1</vt:lpstr>
      <vt:lpstr>Tab 2</vt:lpstr>
      <vt:lpstr>Fig 1</vt:lpstr>
      <vt:lpstr>Fig 2</vt:lpstr>
      <vt:lpstr>Fig 3</vt:lpstr>
      <vt:lpstr>Tab 3</vt:lpstr>
      <vt:lpstr>Irrigation</vt:lpstr>
      <vt:lpstr>Nombre de traitements</vt:lpstr>
      <vt:lpstr>Part surfaces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nicolas.mas</dc:creator>
  <cp:lastModifiedBy>Nicolas MAS</cp:lastModifiedBy>
  <dcterms:created xsi:type="dcterms:W3CDTF">2025-08-25T09:20:47Z</dcterms:created>
  <dcterms:modified xsi:type="dcterms:W3CDTF">2026-05-29T09:58:15Z</dcterms:modified>
</cp:coreProperties>
</file>