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A:\02-politiques_publiques\02-filieres\14-bio\04_dossiers_financements\04_occitanie\2027\"/>
    </mc:Choice>
  </mc:AlternateContent>
  <xr:revisionPtr revIDLastSave="0" documentId="8_{A87DA9EE-1721-4BE1-B8AF-8F2719D26569}" xr6:coauthVersionLast="47" xr6:coauthVersionMax="47" xr10:uidLastSave="{00000000-0000-0000-0000-000000000000}"/>
  <bookViews>
    <workbookView xWindow="1440" yWindow="1656" windowWidth="21600" windowHeight="11232" firstSheet="2" activeTab="2" xr2:uid="{00000000-000D-0000-FFFF-FFFF00000000}"/>
  </bookViews>
  <sheets>
    <sheet name="Actions_gouvernance" sheetId="1" r:id="rId1"/>
    <sheet name="PIB_Plafonds" sheetId="2" r:id="rId2"/>
    <sheet name="PIB_description" sheetId="9" r:id="rId3"/>
    <sheet name="CMF_CT_Jours" sheetId="3" r:id="rId4"/>
    <sheet name="CMF_CT_description" sheetId="8" r:id="rId5"/>
    <sheet name="Etudes_obs_description" sheetId="10" r:id="rId6"/>
    <sheet name="Etudes_obs_jours" sheetId="11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0" i="3" l="1"/>
  <c r="B12" i="3" s="1"/>
  <c r="B14" i="3" s="1"/>
  <c r="C5" i="3"/>
  <c r="C3" i="3"/>
  <c r="H24" i="2"/>
  <c r="H23" i="2"/>
  <c r="H22" i="2"/>
  <c r="H21" i="2"/>
  <c r="H20" i="2"/>
  <c r="H19" i="2"/>
  <c r="H18" i="2"/>
  <c r="H17" i="2"/>
  <c r="H12" i="2"/>
  <c r="H11" i="2"/>
  <c r="H10" i="2"/>
  <c r="H9" i="2"/>
  <c r="H6" i="2"/>
  <c r="H5" i="2"/>
  <c r="H4" i="2"/>
  <c r="H3" i="2"/>
  <c r="C10" i="3" l="1"/>
</calcChain>
</file>

<file path=xl/sharedStrings.xml><?xml version="1.0" encoding="utf-8"?>
<sst xmlns="http://schemas.openxmlformats.org/spreadsheetml/2006/main" count="253" uniqueCount="182">
  <si>
    <t>Structure</t>
  </si>
  <si>
    <t>Volet</t>
  </si>
  <si>
    <t>Thématique</t>
  </si>
  <si>
    <t>Codification</t>
  </si>
  <si>
    <t>Actions</t>
  </si>
  <si>
    <t>Plafonds</t>
  </si>
  <si>
    <t>Remarques internes</t>
  </si>
  <si>
    <t>IBO</t>
  </si>
  <si>
    <t>Gouvernance régionale</t>
  </si>
  <si>
    <t>Gouvernance interne</t>
  </si>
  <si>
    <t>GOUV_IBO</t>
  </si>
  <si>
    <t>Préparation des réunions politiques IBO (dont réalisation des outils de la réunion et organisation logistique) dt séminaire et AG</t>
  </si>
  <si>
    <t>GOUV_NATIO</t>
  </si>
  <si>
    <t>Participation à la dynamique nationale des Interpro bio</t>
  </si>
  <si>
    <t>Réseau régional</t>
  </si>
  <si>
    <t>Concertation</t>
  </si>
  <si>
    <t>GOUV_CONCERT-1</t>
  </si>
  <si>
    <t>Coordination des réseaux départementaux</t>
  </si>
  <si>
    <t>30 CRAO</t>
  </si>
  <si>
    <t>GOUV_CONCERT-2</t>
  </si>
  <si>
    <t>Participation des têtes de réseau aux réunions de coordination et aux instances de gouvernance d’IBO dont observatoire</t>
  </si>
  <si>
    <t>Coordination Commissions filières</t>
  </si>
  <si>
    <t>GOUV_COORD-CF-1</t>
  </si>
  <si>
    <t>Coordination des commissions filières et stratégiques (dont mise en place d’outils) et participation  aux réunions filières</t>
  </si>
  <si>
    <t>GOUV_COORD-CF-2</t>
  </si>
  <si>
    <t>Coordination de la rédaction des notes de cadrage avec les CMF et têtes de réseaux et élaboration des enjeux régionaux</t>
  </si>
  <si>
    <t>Réseau régional / Réseau dptal</t>
  </si>
  <si>
    <t>Commissions filières</t>
  </si>
  <si>
    <t>GOUV_ANIM_CF</t>
  </si>
  <si>
    <t>Préparation et animation 2 réunions/an /Suivi des action de structuration de filières / Participation aux instances</t>
  </si>
  <si>
    <t>Coordination Comités techniques</t>
  </si>
  <si>
    <t>GOUV_COORD_CT</t>
  </si>
  <si>
    <t>Coordination et participation aux comités techniques</t>
  </si>
  <si>
    <t xml:space="preserve"> Réseau dptal</t>
  </si>
  <si>
    <t>Comités techniques</t>
  </si>
  <si>
    <t>GOUV_ANIM_CT</t>
  </si>
  <si>
    <t>Préparation et animation 2 réunions/an /Suivi des action de structuration de filières</t>
  </si>
  <si>
    <t>Recherche</t>
  </si>
  <si>
    <t>GOUV_RECHERCHE</t>
  </si>
  <si>
    <t>Participer à des programmes de recherche régionaux/nationaux/internationaux</t>
  </si>
  <si>
    <t>Observatoire régional</t>
  </si>
  <si>
    <t>Observatoire</t>
  </si>
  <si>
    <t>OBS</t>
  </si>
  <si>
    <t>Travaux de l’observatoire régional</t>
  </si>
  <si>
    <t>mission à discuter avec IBO</t>
  </si>
  <si>
    <t>IBO/réseaux rég CMF ACT</t>
  </si>
  <si>
    <t>Observatoire diffusion</t>
  </si>
  <si>
    <t>OBS_DIFF</t>
  </si>
  <si>
    <t>Fiches filières</t>
  </si>
  <si>
    <t>IBO /Réseau régional / Réseau dptal</t>
  </si>
  <si>
    <t>Observatoire études spécifiques</t>
  </si>
  <si>
    <t>OBS_SPE-1</t>
  </si>
  <si>
    <t xml:space="preserve"> Arrêts / décertification</t>
  </si>
  <si>
    <t>IBO / Réseau régional / Réseau dptal</t>
  </si>
  <si>
    <t>OBS_SPE-2</t>
  </si>
  <si>
    <t>Installation, transmission</t>
  </si>
  <si>
    <t>Observatoire études filières</t>
  </si>
  <si>
    <t>OBS_ETUDES-1</t>
  </si>
  <si>
    <t>api</t>
  </si>
  <si>
    <t>OBS_ETUDES-2</t>
  </si>
  <si>
    <t>arbo</t>
  </si>
  <si>
    <t>OBS_ETUDES-3</t>
  </si>
  <si>
    <t>maraichage</t>
  </si>
  <si>
    <t>OBS_ETUDES-4</t>
  </si>
  <si>
    <t>ppam</t>
  </si>
  <si>
    <t>OBS_ETUDES-5</t>
  </si>
  <si>
    <t>viti</t>
  </si>
  <si>
    <t>OBS_ETUDES-6</t>
  </si>
  <si>
    <t>grandes cultures</t>
  </si>
  <si>
    <t>OBS_ETUDES-7</t>
  </si>
  <si>
    <t>lait</t>
  </si>
  <si>
    <t>OBS_ETUDES-8</t>
  </si>
  <si>
    <t>viande</t>
  </si>
  <si>
    <t>PIB</t>
  </si>
  <si>
    <t>PIB Coordination</t>
  </si>
  <si>
    <t>PIB_COORD</t>
  </si>
  <si>
    <t>Coordination régionale des animateurs de PIB / Remontées des données départementales  et des questions réglementaires soulevées</t>
  </si>
  <si>
    <t>PIB Aval</t>
  </si>
  <si>
    <t>PIB_AVAL</t>
  </si>
  <si>
    <t>Participation coordination régionale amont/aval</t>
  </si>
  <si>
    <t>PIB Animation départementale</t>
  </si>
  <si>
    <t>PIB_ANIM</t>
  </si>
  <si>
    <t>Temps d’accueil physique des porteurs de projets, concertation avec partenaires, remontées données territoriales et participation GT</t>
  </si>
  <si>
    <t>Plafonds /dpts</t>
  </si>
  <si>
    <t>PIB 2027_ plafonds</t>
  </si>
  <si>
    <r>
      <t xml:space="preserve">Nb d’accueils </t>
    </r>
    <r>
      <rPr>
        <i/>
        <sz val="10"/>
        <color rgb="FF000000"/>
        <rFont val="Liberation Sans"/>
      </rPr>
      <t>(calculé sur la moyenne annuelle des années 2020 à 2024)</t>
    </r>
  </si>
  <si>
    <t>Plafond</t>
  </si>
  <si>
    <t>Départements concernés</t>
  </si>
  <si>
    <t>Dpts</t>
  </si>
  <si>
    <t>Ratio 2026</t>
  </si>
  <si>
    <t>Supérieur à 400</t>
  </si>
  <si>
    <t>CA09</t>
  </si>
  <si>
    <t>Entre 300 et 400</t>
  </si>
  <si>
    <t>BAG</t>
  </si>
  <si>
    <t>Entre 200 et 300</t>
  </si>
  <si>
    <t>BIO11</t>
  </si>
  <si>
    <t>Entre 150 et 200</t>
  </si>
  <si>
    <t>09,12,34,46,65</t>
  </si>
  <si>
    <t>CA11</t>
  </si>
  <si>
    <t>Inférieur 150</t>
  </si>
  <si>
    <t>30,31,48,81,82</t>
  </si>
  <si>
    <t>APABA</t>
  </si>
  <si>
    <t>CA12</t>
  </si>
  <si>
    <t>NB accueil n-1</t>
  </si>
  <si>
    <t>CA30</t>
  </si>
  <si>
    <t>Modalités accueil</t>
  </si>
  <si>
    <t>FD30</t>
  </si>
  <si>
    <t>BIO 31</t>
  </si>
  <si>
    <t>Mise en place d'un tableur de suivi et analyse qualitative en fin d'année</t>
  </si>
  <si>
    <t>CA31</t>
  </si>
  <si>
    <t>BIO32</t>
  </si>
  <si>
    <t>CA32</t>
  </si>
  <si>
    <t>BIO 34</t>
  </si>
  <si>
    <t>CA34</t>
  </si>
  <si>
    <t>BIO46</t>
  </si>
  <si>
    <t>CA46</t>
  </si>
  <si>
    <t>CA48</t>
  </si>
  <si>
    <t>BIO65</t>
  </si>
  <si>
    <t>CA65</t>
  </si>
  <si>
    <t>BIO66</t>
  </si>
  <si>
    <t>CA81</t>
  </si>
  <si>
    <t>CA82</t>
  </si>
  <si>
    <t>Activités</t>
  </si>
  <si>
    <t>Préparation et animation 2 réunions/an</t>
  </si>
  <si>
    <t>Nb de structures invitées/liste</t>
  </si>
  <si>
    <t>Identification des problématiques et réunion des acteurs</t>
  </si>
  <si>
    <t>Nb de réunions prévues et modalités</t>
  </si>
  <si>
    <t>Composition et Mise à jour listing</t>
  </si>
  <si>
    <t>Rédaction plan stratégique régional - rédaction fiches de cadrage</t>
  </si>
  <si>
    <t>Participation réunion coordo CMF/CT</t>
  </si>
  <si>
    <t>Participation réunions CMF/CT</t>
  </si>
  <si>
    <t>Participation Cobio</t>
  </si>
  <si>
    <t>Sous-Total</t>
  </si>
  <si>
    <t>Total</t>
  </si>
  <si>
    <t>Plafonds CMF</t>
  </si>
  <si>
    <t>Plafonds CT</t>
  </si>
  <si>
    <t>CMF/CT 2027 Rappel des plafonds</t>
  </si>
  <si>
    <t>Indiquer le titre de votre CMF/CT :</t>
  </si>
  <si>
    <t>Nom et structure de l'animateur/trice :</t>
  </si>
  <si>
    <t xml:space="preserve">Ppaux sujets de l'année </t>
  </si>
  <si>
    <t>PIB_répartition indicative par acteurs et par département</t>
  </si>
  <si>
    <t>Ratio constaté (moyenne 2020-2024)</t>
  </si>
  <si>
    <t>Département</t>
  </si>
  <si>
    <t>En cas d'animation partagée, indiquer le % par structures concernées :</t>
  </si>
  <si>
    <t xml:space="preserve">Dynamique envisagée de l'année </t>
  </si>
  <si>
    <t>Participation au GT régional</t>
  </si>
  <si>
    <t>Filière :</t>
  </si>
  <si>
    <t>Titre de l'étude :</t>
  </si>
  <si>
    <t>Chef de file de l'étude :</t>
  </si>
  <si>
    <t>CMF</t>
  </si>
  <si>
    <t>CT</t>
  </si>
  <si>
    <t>CMF/CT 2027 Demande en nb de jours</t>
  </si>
  <si>
    <t>Partenaires</t>
  </si>
  <si>
    <t>Livrables</t>
  </si>
  <si>
    <t xml:space="preserve">Modalités de diffusion des résultats </t>
  </si>
  <si>
    <t xml:space="preserve">Projet de filière auquel se rattache l'étude </t>
  </si>
  <si>
    <t xml:space="preserve">Objectifs de l'étude </t>
  </si>
  <si>
    <t>Partenaire 2</t>
  </si>
  <si>
    <t>Partenaire 3</t>
  </si>
  <si>
    <t>Partenaire 4</t>
  </si>
  <si>
    <t>Partenaire 5</t>
  </si>
  <si>
    <t>Partenaire 6</t>
  </si>
  <si>
    <t>Partenaire 7</t>
  </si>
  <si>
    <t>Structures engagées dans l'action</t>
  </si>
  <si>
    <t>Méthodologie générale</t>
  </si>
  <si>
    <t>Description activité 1 (ex. collecte de données)</t>
  </si>
  <si>
    <t>Description activité 2</t>
  </si>
  <si>
    <t>Description activité 3</t>
  </si>
  <si>
    <t>Description activité 4</t>
  </si>
  <si>
    <t>Description activité 5</t>
  </si>
  <si>
    <t>Nb de jours demandés</t>
  </si>
  <si>
    <t>Exemples de projets suivis avec noms des opérateurs si connus</t>
  </si>
  <si>
    <r>
      <t xml:space="preserve">Suivi des actions de structuration de filière (CMF) </t>
    </r>
    <r>
      <rPr>
        <sz val="10"/>
        <color rgb="FF000000"/>
        <rFont val="Marianne"/>
        <family val="3"/>
      </rPr>
      <t>&amp; répondre à toutes les sollicitations et demandes d'interventions des OPA et de toutes autres structures sur les filières et les marchés des CMF
= jours de suivis au fil de l'eau qui ne font pas l'objet d'un projet filière spécifique</t>
    </r>
  </si>
  <si>
    <r>
      <rPr>
        <b/>
        <sz val="10"/>
        <color theme="1"/>
        <rFont val="Marianne"/>
        <family val="3"/>
      </rPr>
      <t>Représentation de la bio dans instances</t>
    </r>
    <r>
      <rPr>
        <sz val="10"/>
        <color rgb="FF000000"/>
        <rFont val="Marianne"/>
        <family val="3"/>
      </rPr>
      <t xml:space="preserve"> agricoles et agro-alimentaires régionales  (au titre de son réseau ou d’une CMF ou d'un CT) + participation aux </t>
    </r>
    <r>
      <rPr>
        <b/>
        <sz val="10"/>
        <color theme="1"/>
        <rFont val="Marianne"/>
        <family val="3"/>
      </rPr>
      <t>réunions conjoncture +</t>
    </r>
    <r>
      <rPr>
        <sz val="10"/>
        <color theme="1"/>
        <rFont val="Marianne"/>
        <family val="3"/>
      </rPr>
      <t xml:space="preserve"> jours supplémentaires CMF possibles pour représentation nationale si justifiés</t>
    </r>
  </si>
  <si>
    <t>Filière</t>
  </si>
  <si>
    <t>à dupliquer pour chaque étude envisagée</t>
  </si>
  <si>
    <t>Objectif général</t>
  </si>
  <si>
    <t>Chef de file :</t>
  </si>
  <si>
    <t>Partenaire 1 :</t>
  </si>
  <si>
    <t xml:space="preserve">Identification des réunions (nb, type) suivies au titre de sa CMF/CT </t>
  </si>
  <si>
    <t>Au niveau national :</t>
  </si>
  <si>
    <t>Au niveau régional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</si>
</sst>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#,##0&quot; &quot;[$€-40C];[Red]&quot;-&quot;#,##0&quot; &quot;[$€-40C]"/>
    <numFmt numFmtId="165" formatCode="&quot; &quot;* #,##0.00&quot;     &quot;;&quot; &quot;* &quot;(&quot;#,##0.00&quot;)    &quot;;&quot; &quot;* &quot;-&quot;00&quot;     &quot;;&quot; &quot;@&quot; &quot;"/>
    <numFmt numFmtId="166" formatCode="&quot; &quot;* #,##0.00&quot; &quot;;&quot;-&quot;* #,##0.00&quot; &quot;;&quot; &quot;* &quot;-&quot;00&quot; &quot;;&quot; &quot;@&quot; &quot;"/>
    <numFmt numFmtId="167" formatCode="&quot; &quot;* #,##0.00&quot;    &quot;;&quot;-&quot;* #,##0.00&quot;    &quot;;&quot; &quot;* &quot;-&quot;00&quot;    &quot;;&quot; &quot;@&quot; &quot;"/>
    <numFmt numFmtId="168" formatCode="&quot; &quot;* #,##0.00,&quot;€ &quot;;&quot;-&quot;* #,##0.00,&quot;€ &quot;;&quot; &quot;* &quot;-&quot;00&quot; € &quot;;&quot; &quot;@&quot; &quot;"/>
    <numFmt numFmtId="169" formatCode="&quot; &quot;* #,##0.00&quot; € &quot;;&quot;-&quot;* #,##0.00&quot; € &quot;;&quot; &quot;* &quot;-&quot;00&quot; € &quot;;&quot; &quot;@&quot; &quot;"/>
    <numFmt numFmtId="170" formatCode="0&quot; &quot;%"/>
  </numFmts>
  <fonts count="76">
    <font>
      <sz val="10"/>
      <color theme="1"/>
      <name val="Liberation Sans"/>
    </font>
    <font>
      <sz val="10"/>
      <color theme="1"/>
      <name val="Liberation Sans"/>
    </font>
    <font>
      <b/>
      <sz val="11"/>
      <color rgb="FF000000"/>
      <name val="Calibri1"/>
    </font>
    <font>
      <b/>
      <sz val="11"/>
      <color rgb="FFFFFFFF"/>
      <name val="Calibri1"/>
    </font>
    <font>
      <sz val="10"/>
      <color rgb="FFFFFFFF"/>
      <name val="Liberation Sans11"/>
    </font>
    <font>
      <sz val="10"/>
      <color rgb="FFFFFFFF"/>
      <name val="Liberation Sans"/>
    </font>
    <font>
      <sz val="10"/>
      <color rgb="FFFFFFFF"/>
      <name val="Arial1"/>
    </font>
    <font>
      <b/>
      <sz val="10"/>
      <color rgb="FF000000"/>
      <name val="Liberation Sans11"/>
    </font>
    <font>
      <b/>
      <sz val="10"/>
      <color rgb="FF000000"/>
      <name val="Liberation Sans"/>
    </font>
    <font>
      <b/>
      <sz val="10"/>
      <color rgb="FF000000"/>
      <name val="Arial1"/>
    </font>
    <font>
      <sz val="11"/>
      <color rgb="FFCC0000"/>
      <name val="Calibri1"/>
    </font>
    <font>
      <sz val="10"/>
      <color rgb="FFFF0000"/>
      <name val="Liberation Sans"/>
    </font>
    <font>
      <sz val="10"/>
      <color rgb="FFFF0000"/>
      <name val="Arial1"/>
    </font>
    <font>
      <sz val="11"/>
      <color rgb="FF000000"/>
      <name val="Arial1"/>
    </font>
    <font>
      <sz val="10"/>
      <color rgb="FF000000"/>
      <name val="Liberation Sans1"/>
    </font>
    <font>
      <b/>
      <sz val="10"/>
      <color rgb="FFFFFFFF"/>
      <name val="Liberation Sans"/>
    </font>
    <font>
      <b/>
      <sz val="10"/>
      <color rgb="FFFFFFFF"/>
      <name val="Liberation Sans11"/>
    </font>
    <font>
      <b/>
      <sz val="10"/>
      <color rgb="FFFFFFFF"/>
      <name val="Arial1"/>
    </font>
    <font>
      <i/>
      <sz val="11"/>
      <color rgb="FF808080"/>
      <name val="Calibri1"/>
    </font>
    <font>
      <i/>
      <sz val="10"/>
      <color rgb="FF808080"/>
      <name val="Arial1"/>
    </font>
    <font>
      <i/>
      <sz val="10"/>
      <color rgb="FF808080"/>
      <name val="Liberation Sans"/>
    </font>
    <font>
      <i/>
      <sz val="10"/>
      <color rgb="FF808080"/>
      <name val="Liberation Sans11"/>
    </font>
    <font>
      <sz val="11"/>
      <color rgb="FF006600"/>
      <name val="Calibri1"/>
    </font>
    <font>
      <sz val="10"/>
      <color rgb="FF008000"/>
      <name val="Arial1"/>
    </font>
    <font>
      <sz val="10"/>
      <color rgb="FF008000"/>
      <name val="Liberation Sans"/>
    </font>
    <font>
      <sz val="10"/>
      <color rgb="FF008000"/>
      <name val="Liberation Sans11"/>
    </font>
    <font>
      <b/>
      <sz val="24"/>
      <color rgb="FF000000"/>
      <name val="Calibri1"/>
    </font>
    <font>
      <b/>
      <sz val="24"/>
      <color rgb="FF000000"/>
      <name val="Liberation Sans"/>
    </font>
    <font>
      <b/>
      <sz val="24"/>
      <color rgb="FF000000"/>
      <name val="Liberation Sans11"/>
    </font>
    <font>
      <b/>
      <sz val="18"/>
      <color rgb="FF000000"/>
      <name val="Calibri1"/>
    </font>
    <font>
      <sz val="18"/>
      <color rgb="FF000000"/>
      <name val="Arial1"/>
    </font>
    <font>
      <sz val="18"/>
      <color rgb="FF000000"/>
      <name val="Liberation Sans"/>
    </font>
    <font>
      <sz val="18"/>
      <color rgb="FF000000"/>
      <name val="Liberation Sans11"/>
    </font>
    <font>
      <b/>
      <sz val="12"/>
      <color rgb="FF000000"/>
      <name val="Calibri1"/>
    </font>
    <font>
      <sz val="12"/>
      <color rgb="FF000000"/>
      <name val="Arial1"/>
    </font>
    <font>
      <sz val="12"/>
      <color rgb="FF000000"/>
      <name val="Liberation Sans"/>
    </font>
    <font>
      <sz val="12"/>
      <color rgb="FF000000"/>
      <name val="Liberation Sans11"/>
    </font>
    <font>
      <b/>
      <sz val="24"/>
      <color rgb="FF000000"/>
      <name val="Arial1"/>
    </font>
    <font>
      <u/>
      <sz val="11"/>
      <color rgb="FF0000EE"/>
      <name val="Calibri1"/>
    </font>
    <font>
      <u/>
      <sz val="10"/>
      <color rgb="FF0000FF"/>
      <name val="Arial1"/>
    </font>
    <font>
      <u/>
      <sz val="10"/>
      <color rgb="FF0000FF"/>
      <name val="Liberation Sans"/>
    </font>
    <font>
      <u/>
      <sz val="11"/>
      <color rgb="FF0066CC"/>
      <name val="Calibri1"/>
    </font>
    <font>
      <u/>
      <sz val="11"/>
      <color rgb="FF0000FF"/>
      <name val="Calibri1"/>
    </font>
    <font>
      <sz val="11"/>
      <color rgb="FF000000"/>
      <name val="Calibri1"/>
    </font>
    <font>
      <sz val="11"/>
      <color rgb="FF1F1F1F"/>
      <name val="Calibri1"/>
    </font>
    <font>
      <sz val="11"/>
      <color rgb="FF996600"/>
      <name val="Calibri1"/>
    </font>
    <font>
      <sz val="10"/>
      <color rgb="FF993300"/>
      <name val="Arial1"/>
    </font>
    <font>
      <sz val="10"/>
      <color rgb="FF993300"/>
      <name val="Liberation Sans"/>
    </font>
    <font>
      <sz val="10"/>
      <color rgb="FF993300"/>
      <name val="Liberation Sans11"/>
    </font>
    <font>
      <sz val="10"/>
      <color rgb="FF000000"/>
      <name val="Calibri1"/>
    </font>
    <font>
      <sz val="11"/>
      <color rgb="FF1F1F1F"/>
      <name val="Arial1"/>
    </font>
    <font>
      <sz val="10"/>
      <color rgb="FF000000"/>
      <name val="Arial1"/>
    </font>
    <font>
      <sz val="11"/>
      <color rgb="FF000000"/>
      <name val="Liberation Sans11"/>
    </font>
    <font>
      <sz val="11"/>
      <color rgb="FF000000"/>
      <name val="Liberation Sans"/>
    </font>
    <font>
      <sz val="11"/>
      <color rgb="FF333333"/>
      <name val="Calibri1"/>
    </font>
    <font>
      <sz val="10"/>
      <color rgb="FF333333"/>
      <name val="Liberation Sans11"/>
    </font>
    <font>
      <sz val="10"/>
      <color rgb="FF333333"/>
      <name val="Liberation Sans"/>
    </font>
    <font>
      <sz val="10"/>
      <color rgb="FF333333"/>
      <name val="Arial1"/>
    </font>
    <font>
      <b/>
      <sz val="11"/>
      <color rgb="FF000000"/>
      <name val="Liberation Sans11"/>
    </font>
    <font>
      <b/>
      <sz val="11"/>
      <color rgb="FF000000"/>
      <name val="Liberation Sans"/>
    </font>
    <font>
      <b/>
      <i/>
      <u/>
      <sz val="11"/>
      <color rgb="FF000000"/>
      <name val="Calibri1"/>
    </font>
    <font>
      <b/>
      <sz val="11"/>
      <color rgb="FF000000"/>
      <name val="Arial1"/>
    </font>
    <font>
      <b/>
      <sz val="10"/>
      <color theme="1"/>
      <name val="Marianne1"/>
    </font>
    <font>
      <sz val="10"/>
      <color theme="1"/>
      <name val="Marianne1"/>
    </font>
    <font>
      <sz val="10"/>
      <color rgb="FF000000"/>
      <name val="Marianne1"/>
    </font>
    <font>
      <b/>
      <sz val="10"/>
      <color rgb="FF000000"/>
      <name val="Marianne1"/>
    </font>
    <font>
      <b/>
      <sz val="10"/>
      <color rgb="FF000000"/>
      <name val="Marianne"/>
      <family val="3"/>
    </font>
    <font>
      <b/>
      <sz val="11"/>
      <color rgb="FF000000"/>
      <name val="Marianne"/>
      <family val="3"/>
    </font>
    <font>
      <i/>
      <sz val="10"/>
      <color rgb="FF000000"/>
      <name val="Liberation Sans"/>
    </font>
    <font>
      <sz val="10"/>
      <color rgb="FF000000"/>
      <name val="Marianne"/>
      <family val="3"/>
    </font>
    <font>
      <sz val="11"/>
      <color rgb="FF000000"/>
      <name val="Marianne"/>
      <family val="3"/>
    </font>
    <font>
      <sz val="11"/>
      <color rgb="FFFF0000"/>
      <name val="Marianne"/>
      <family val="3"/>
    </font>
    <font>
      <b/>
      <sz val="10"/>
      <color theme="1"/>
      <name val="Marianne"/>
      <family val="3"/>
    </font>
    <font>
      <sz val="8"/>
      <name val="Liberation Sans"/>
      <family val="2"/>
    </font>
    <font>
      <sz val="10"/>
      <color theme="1"/>
      <name val="Marianne"/>
      <family val="3"/>
    </font>
    <font>
      <i/>
      <sz val="10"/>
      <color theme="1"/>
      <name val="Marianne"/>
      <family val="3"/>
    </font>
  </fonts>
  <fills count="19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FFFFF"/>
        <bgColor rgb="FFFFFFFF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C0C0C0"/>
        <bgColor rgb="FFC0C0C0"/>
      </patternFill>
    </fill>
    <fill>
      <patternFill patternType="solid">
        <fgColor rgb="FFFFCCCC"/>
        <bgColor rgb="FFFFCCCC"/>
      </patternFill>
    </fill>
    <fill>
      <patternFill patternType="solid">
        <fgColor rgb="FFFF8080"/>
        <bgColor rgb="FFFF8080"/>
      </patternFill>
    </fill>
    <fill>
      <patternFill patternType="solid">
        <fgColor rgb="FFCC0000"/>
        <bgColor rgb="FFCC0000"/>
      </patternFill>
    </fill>
    <fill>
      <patternFill patternType="solid">
        <fgColor rgb="FFFF0000"/>
        <bgColor rgb="FFFF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E6B8AF"/>
        <bgColor rgb="FFE6B8AF"/>
      </patternFill>
    </fill>
    <fill>
      <patternFill patternType="solid">
        <fgColor rgb="FF99CCFF"/>
        <bgColor rgb="FF99CCFF"/>
      </patternFill>
    </fill>
    <fill>
      <patternFill patternType="solid">
        <fgColor rgb="FFEEEEEE"/>
        <bgColor rgb="FFEEEEEE"/>
      </patternFill>
    </fill>
    <fill>
      <patternFill patternType="solid">
        <fgColor rgb="FF92D050"/>
        <bgColor rgb="FF99CCFF"/>
      </patternFill>
    </fill>
    <fill>
      <patternFill patternType="solid">
        <fgColor theme="3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40">
    <xf numFmtId="0" fontId="0" fillId="0" borderId="0"/>
    <xf numFmtId="9" fontId="1" fillId="0" borderId="0"/>
    <xf numFmtId="0" fontId="54" fillId="12" borderId="1"/>
    <xf numFmtId="0" fontId="2" fillId="0" borderId="0"/>
    <xf numFmtId="0" fontId="3" fillId="2" borderId="0"/>
    <xf numFmtId="0" fontId="4" fillId="2" borderId="0"/>
    <xf numFmtId="0" fontId="5" fillId="2" borderId="0"/>
    <xf numFmtId="0" fontId="4" fillId="3" borderId="0"/>
    <xf numFmtId="0" fontId="6" fillId="2" borderId="0"/>
    <xf numFmtId="0" fontId="6" fillId="2" borderId="0"/>
    <xf numFmtId="0" fontId="3" fillId="4" borderId="0"/>
    <xf numFmtId="0" fontId="4" fillId="4" borderId="0"/>
    <xf numFmtId="0" fontId="5" fillId="4" borderId="0"/>
    <xf numFmtId="0" fontId="4" fillId="4" borderId="0"/>
    <xf numFmtId="0" fontId="6" fillId="4" borderId="0"/>
    <xf numFmtId="0" fontId="6" fillId="4" borderId="0"/>
    <xf numFmtId="0" fontId="2" fillId="5" borderId="0"/>
    <xf numFmtId="0" fontId="7" fillId="6" borderId="0"/>
    <xf numFmtId="0" fontId="8" fillId="6" borderId="0"/>
    <xf numFmtId="0" fontId="7" fillId="6" borderId="0"/>
    <xf numFmtId="0" fontId="9" fillId="6" borderId="0"/>
    <xf numFmtId="0" fontId="9" fillId="6" borderId="0"/>
    <xf numFmtId="0" fontId="8" fillId="0" borderId="0"/>
    <xf numFmtId="0" fontId="9" fillId="0" borderId="0"/>
    <xf numFmtId="0" fontId="9" fillId="0" borderId="0"/>
    <xf numFmtId="0" fontId="7" fillId="0" borderId="0"/>
    <xf numFmtId="0" fontId="7" fillId="0" borderId="0"/>
    <xf numFmtId="0" fontId="10" fillId="7" borderId="0"/>
    <xf numFmtId="0" fontId="11" fillId="8" borderId="0"/>
    <xf numFmtId="0" fontId="12" fillId="8" borderId="0"/>
    <xf numFmtId="0" fontId="12" fillId="8" borderId="0"/>
    <xf numFmtId="0" fontId="13" fillId="0" borderId="0">
      <alignment horizontal="left"/>
    </xf>
    <xf numFmtId="0" fontId="13" fillId="0" borderId="0">
      <alignment horizontal="left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4" fillId="0" borderId="0" applyNumberFormat="0" applyBorder="0" applyProtection="0"/>
    <xf numFmtId="0" fontId="3" fillId="9" borderId="0"/>
    <xf numFmtId="0" fontId="15" fillId="10" borderId="0"/>
    <xf numFmtId="0" fontId="16" fillId="10" borderId="0"/>
    <xf numFmtId="0" fontId="17" fillId="10" borderId="0"/>
    <xf numFmtId="0" fontId="17" fillId="10" borderId="0"/>
    <xf numFmtId="0" fontId="18" fillId="0" borderId="0"/>
    <xf numFmtId="0" fontId="19" fillId="0" borderId="0"/>
    <xf numFmtId="0" fontId="19" fillId="0" borderId="0"/>
    <xf numFmtId="0" fontId="20" fillId="0" borderId="0"/>
    <xf numFmtId="0" fontId="21" fillId="0" borderId="0"/>
    <xf numFmtId="0" fontId="22" fillId="11" borderId="0"/>
    <xf numFmtId="0" fontId="23" fillId="11" borderId="0"/>
    <xf numFmtId="0" fontId="23" fillId="11" borderId="0"/>
    <xf numFmtId="0" fontId="24" fillId="11" borderId="0"/>
    <xf numFmtId="0" fontId="25" fillId="11" borderId="0"/>
    <xf numFmtId="0" fontId="26" fillId="0" borderId="0"/>
    <xf numFmtId="0" fontId="27" fillId="0" borderId="0"/>
    <xf numFmtId="0" fontId="28" fillId="0" borderId="0"/>
    <xf numFmtId="0" fontId="29" fillId="0" borderId="0"/>
    <xf numFmtId="0" fontId="30" fillId="0" borderId="0"/>
    <xf numFmtId="0" fontId="30" fillId="0" borderId="0"/>
    <xf numFmtId="0" fontId="31" fillId="0" borderId="0"/>
    <xf numFmtId="0" fontId="32" fillId="0" borderId="0"/>
    <xf numFmtId="0" fontId="33" fillId="0" borderId="0"/>
    <xf numFmtId="0" fontId="34" fillId="0" borderId="0"/>
    <xf numFmtId="0" fontId="34" fillId="0" borderId="0"/>
    <xf numFmtId="0" fontId="35" fillId="0" borderId="0"/>
    <xf numFmtId="0" fontId="36" fillId="0" borderId="0"/>
    <xf numFmtId="0" fontId="37" fillId="0" borderId="0"/>
    <xf numFmtId="0" fontId="37" fillId="0" borderId="0"/>
    <xf numFmtId="0" fontId="38" fillId="0" borderId="0"/>
    <xf numFmtId="0" fontId="39" fillId="0" borderId="0"/>
    <xf numFmtId="0" fontId="39" fillId="0" borderId="0"/>
    <xf numFmtId="0" fontId="40" fillId="0" borderId="0"/>
    <xf numFmtId="0" fontId="41" fillId="0" borderId="0"/>
    <xf numFmtId="0" fontId="42" fillId="0" borderId="0"/>
    <xf numFmtId="0" fontId="41" fillId="0" borderId="0"/>
    <xf numFmtId="165" fontId="43" fillId="0" borderId="0"/>
    <xf numFmtId="166" fontId="43" fillId="0" borderId="0"/>
    <xf numFmtId="166" fontId="43" fillId="0" borderId="0"/>
    <xf numFmtId="166" fontId="43" fillId="0" borderId="0"/>
    <xf numFmtId="166" fontId="43" fillId="0" borderId="0"/>
    <xf numFmtId="166" fontId="43" fillId="0" borderId="0"/>
    <xf numFmtId="166" fontId="43" fillId="0" borderId="0"/>
    <xf numFmtId="166" fontId="43" fillId="0" borderId="0"/>
    <xf numFmtId="166" fontId="43" fillId="0" borderId="0"/>
    <xf numFmtId="166" fontId="43" fillId="0" borderId="0"/>
    <xf numFmtId="167" fontId="44" fillId="0" borderId="0"/>
    <xf numFmtId="167" fontId="43" fillId="0" borderId="0"/>
    <xf numFmtId="167" fontId="43" fillId="0" borderId="0"/>
    <xf numFmtId="167" fontId="43" fillId="0" borderId="0"/>
    <xf numFmtId="166" fontId="43" fillId="0" borderId="0"/>
    <xf numFmtId="166" fontId="43" fillId="0" borderId="0"/>
    <xf numFmtId="166" fontId="43" fillId="0" borderId="0"/>
    <xf numFmtId="166" fontId="43" fillId="0" borderId="0"/>
    <xf numFmtId="166" fontId="43" fillId="0" borderId="0"/>
    <xf numFmtId="166" fontId="43" fillId="0" borderId="0"/>
    <xf numFmtId="166" fontId="43" fillId="0" borderId="0"/>
    <xf numFmtId="168" fontId="44" fillId="0" borderId="0"/>
    <xf numFmtId="169" fontId="43" fillId="0" borderId="0"/>
    <xf numFmtId="169" fontId="43" fillId="0" borderId="0"/>
    <xf numFmtId="169" fontId="43" fillId="0" borderId="0"/>
    <xf numFmtId="169" fontId="43" fillId="0" borderId="0"/>
    <xf numFmtId="169" fontId="43" fillId="0" borderId="0"/>
    <xf numFmtId="169" fontId="43" fillId="0" borderId="0"/>
    <xf numFmtId="169" fontId="43" fillId="0" borderId="0"/>
    <xf numFmtId="169" fontId="43" fillId="0" borderId="0"/>
    <xf numFmtId="169" fontId="43" fillId="0" borderId="0"/>
    <xf numFmtId="169" fontId="43" fillId="0" borderId="0"/>
    <xf numFmtId="169" fontId="43" fillId="0" borderId="0"/>
    <xf numFmtId="169" fontId="43" fillId="0" borderId="0"/>
    <xf numFmtId="169" fontId="43" fillId="0" borderId="0"/>
    <xf numFmtId="169" fontId="43" fillId="0" borderId="0"/>
    <xf numFmtId="169" fontId="43" fillId="0" borderId="0"/>
    <xf numFmtId="169" fontId="43" fillId="0" borderId="0"/>
    <xf numFmtId="169" fontId="43" fillId="0" borderId="0"/>
    <xf numFmtId="169" fontId="43" fillId="0" borderId="0"/>
    <xf numFmtId="169" fontId="43" fillId="0" borderId="0"/>
    <xf numFmtId="169" fontId="43" fillId="0" borderId="0"/>
    <xf numFmtId="169" fontId="43" fillId="0" borderId="0"/>
    <xf numFmtId="169" fontId="43" fillId="0" borderId="0"/>
    <xf numFmtId="169" fontId="43" fillId="0" borderId="0"/>
    <xf numFmtId="169" fontId="43" fillId="0" borderId="0"/>
    <xf numFmtId="169" fontId="43" fillId="0" borderId="0"/>
    <xf numFmtId="169" fontId="43" fillId="0" borderId="0"/>
    <xf numFmtId="169" fontId="43" fillId="0" borderId="0"/>
    <xf numFmtId="169" fontId="43" fillId="0" borderId="0"/>
    <xf numFmtId="169" fontId="43" fillId="0" borderId="0"/>
    <xf numFmtId="169" fontId="43" fillId="0" borderId="0"/>
    <xf numFmtId="169" fontId="43" fillId="0" borderId="0"/>
    <xf numFmtId="169" fontId="43" fillId="0" borderId="0"/>
    <xf numFmtId="169" fontId="43" fillId="0" borderId="0"/>
    <xf numFmtId="168" fontId="43" fillId="0" borderId="0"/>
    <xf numFmtId="169" fontId="43" fillId="0" borderId="0"/>
    <xf numFmtId="169" fontId="43" fillId="0" borderId="0"/>
    <xf numFmtId="168" fontId="43" fillId="0" borderId="0"/>
    <xf numFmtId="168" fontId="43" fillId="0" borderId="0"/>
    <xf numFmtId="0" fontId="45" fillId="12" borderId="0"/>
    <xf numFmtId="0" fontId="46" fillId="12" borderId="0"/>
    <xf numFmtId="0" fontId="46" fillId="12" borderId="0"/>
    <xf numFmtId="0" fontId="47" fillId="12" borderId="0"/>
    <xf numFmtId="0" fontId="48" fillId="12" borderId="0"/>
    <xf numFmtId="0" fontId="43" fillId="0" borderId="0"/>
    <xf numFmtId="0" fontId="49" fillId="0" borderId="0"/>
    <xf numFmtId="0" fontId="43" fillId="0" borderId="0"/>
    <xf numFmtId="0" fontId="43" fillId="0" borderId="0"/>
    <xf numFmtId="0" fontId="43" fillId="0" borderId="0"/>
    <xf numFmtId="0" fontId="50" fillId="0" borderId="0"/>
    <xf numFmtId="0" fontId="13" fillId="0" borderId="0"/>
    <xf numFmtId="0" fontId="13" fillId="0" borderId="0"/>
    <xf numFmtId="0" fontId="13" fillId="0" borderId="0"/>
    <xf numFmtId="0" fontId="5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50" fillId="0" borderId="0"/>
    <xf numFmtId="0" fontId="13" fillId="0" borderId="0"/>
    <xf numFmtId="0" fontId="13" fillId="0" borderId="0"/>
    <xf numFmtId="0" fontId="13" fillId="0" borderId="0"/>
    <xf numFmtId="0" fontId="4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52" fillId="0" borderId="0"/>
    <xf numFmtId="0" fontId="53" fillId="0" borderId="0"/>
    <xf numFmtId="0" fontId="13" fillId="0" borderId="0"/>
    <xf numFmtId="0" fontId="13" fillId="0" borderId="0"/>
    <xf numFmtId="0" fontId="1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55" fillId="12" borderId="1"/>
    <xf numFmtId="0" fontId="56" fillId="12" borderId="1"/>
    <xf numFmtId="0" fontId="57" fillId="12" borderId="1"/>
    <xf numFmtId="0" fontId="57" fillId="12" borderId="1"/>
    <xf numFmtId="0" fontId="55" fillId="12" borderId="1"/>
    <xf numFmtId="0" fontId="55" fillId="12" borderId="1"/>
    <xf numFmtId="0" fontId="55" fillId="12" borderId="1"/>
    <xf numFmtId="0" fontId="52" fillId="0" borderId="0">
      <alignment horizontal="left"/>
    </xf>
    <xf numFmtId="0" fontId="53" fillId="0" borderId="0">
      <alignment horizontal="left"/>
    </xf>
    <xf numFmtId="0" fontId="52" fillId="0" borderId="0"/>
    <xf numFmtId="0" fontId="53" fillId="0" borderId="0"/>
    <xf numFmtId="0" fontId="52" fillId="0" borderId="0"/>
    <xf numFmtId="0" fontId="53" fillId="0" borderId="0"/>
    <xf numFmtId="0" fontId="58" fillId="0" borderId="0"/>
    <xf numFmtId="0" fontId="59" fillId="0" borderId="0"/>
    <xf numFmtId="0" fontId="58" fillId="0" borderId="0">
      <alignment horizontal="left"/>
    </xf>
    <xf numFmtId="0" fontId="59" fillId="0" borderId="0">
      <alignment horizontal="left"/>
    </xf>
    <xf numFmtId="0" fontId="52" fillId="0" borderId="0"/>
    <xf numFmtId="0" fontId="53" fillId="0" borderId="0"/>
    <xf numFmtId="170" fontId="44" fillId="0" borderId="0"/>
    <xf numFmtId="170" fontId="43" fillId="0" borderId="0"/>
    <xf numFmtId="170" fontId="43" fillId="0" borderId="0"/>
    <xf numFmtId="170" fontId="43" fillId="0" borderId="0"/>
    <xf numFmtId="170" fontId="43" fillId="0" borderId="0"/>
    <xf numFmtId="170" fontId="43" fillId="0" borderId="0"/>
    <xf numFmtId="170" fontId="43" fillId="0" borderId="0"/>
    <xf numFmtId="170" fontId="43" fillId="0" borderId="0"/>
    <xf numFmtId="170" fontId="43" fillId="0" borderId="0"/>
    <xf numFmtId="170" fontId="43" fillId="0" borderId="0"/>
    <xf numFmtId="0" fontId="60" fillId="0" borderId="0"/>
    <xf numFmtId="0" fontId="61" fillId="0" borderId="0"/>
    <xf numFmtId="0" fontId="43" fillId="0" borderId="0"/>
    <xf numFmtId="0" fontId="13" fillId="0" borderId="0"/>
    <xf numFmtId="0" fontId="13" fillId="0" borderId="0"/>
    <xf numFmtId="0" fontId="13" fillId="0" borderId="0"/>
    <xf numFmtId="0" fontId="53" fillId="0" borderId="0"/>
    <xf numFmtId="0" fontId="51" fillId="0" borderId="0"/>
    <xf numFmtId="0" fontId="51" fillId="0" borderId="0"/>
    <xf numFmtId="0" fontId="51" fillId="0" borderId="0"/>
    <xf numFmtId="0" fontId="43" fillId="0" borderId="0"/>
    <xf numFmtId="0" fontId="13" fillId="0" borderId="0"/>
    <xf numFmtId="0" fontId="13" fillId="0" borderId="0"/>
    <xf numFmtId="0" fontId="13" fillId="0" borderId="0"/>
    <xf numFmtId="0" fontId="53" fillId="0" borderId="0"/>
    <xf numFmtId="0" fontId="61" fillId="0" borderId="0">
      <alignment horizontal="left"/>
    </xf>
    <xf numFmtId="0" fontId="13" fillId="0" borderId="0"/>
    <xf numFmtId="0" fontId="13" fillId="0" borderId="0"/>
    <xf numFmtId="0" fontId="10" fillId="0" borderId="0"/>
    <xf numFmtId="0" fontId="12" fillId="0" borderId="0"/>
    <xf numFmtId="0" fontId="12" fillId="0" borderId="0"/>
    <xf numFmtId="0" fontId="11" fillId="0" borderId="0"/>
  </cellStyleXfs>
  <cellXfs count="80">
    <xf numFmtId="0" fontId="0" fillId="0" borderId="0" xfId="0"/>
    <xf numFmtId="0" fontId="62" fillId="0" borderId="2" xfId="0" applyFont="1" applyBorder="1" applyAlignment="1">
      <alignment horizontal="center" vertical="center" wrapText="1"/>
    </xf>
    <xf numFmtId="0" fontId="62" fillId="0" borderId="2" xfId="0" applyFont="1" applyFill="1" applyBorder="1" applyAlignment="1">
      <alignment horizontal="center" vertical="center" wrapText="1"/>
    </xf>
    <xf numFmtId="0" fontId="62" fillId="13" borderId="0" xfId="0" applyFont="1" applyFill="1" applyAlignment="1">
      <alignment horizontal="center"/>
    </xf>
    <xf numFmtId="0" fontId="62" fillId="14" borderId="2" xfId="0" applyFont="1" applyFill="1" applyBorder="1" applyAlignment="1">
      <alignment horizontal="center" vertical="center" wrapText="1"/>
    </xf>
    <xf numFmtId="0" fontId="62" fillId="3" borderId="2" xfId="0" applyFont="1" applyFill="1" applyBorder="1" applyAlignment="1">
      <alignment horizontal="center" vertical="center" wrapText="1"/>
    </xf>
    <xf numFmtId="0" fontId="63" fillId="3" borderId="2" xfId="0" applyFont="1" applyFill="1" applyBorder="1" applyAlignment="1">
      <alignment horizontal="center" vertical="center" wrapText="1"/>
    </xf>
    <xf numFmtId="0" fontId="62" fillId="0" borderId="2" xfId="0" applyFont="1" applyBorder="1" applyAlignment="1">
      <alignment horizontal="center" vertical="center"/>
    </xf>
    <xf numFmtId="0" fontId="63" fillId="0" borderId="0" xfId="0" applyFont="1" applyAlignment="1">
      <alignment horizontal="center"/>
    </xf>
    <xf numFmtId="0" fontId="63" fillId="13" borderId="0" xfId="0" applyFont="1" applyFill="1" applyAlignment="1">
      <alignment horizontal="center"/>
    </xf>
    <xf numFmtId="0" fontId="63" fillId="0" borderId="0" xfId="0" applyFont="1"/>
    <xf numFmtId="0" fontId="63" fillId="0" borderId="2" xfId="0" applyFont="1" applyFill="1" applyBorder="1" applyAlignment="1">
      <alignment horizontal="center" vertical="center" wrapText="1"/>
    </xf>
    <xf numFmtId="0" fontId="63" fillId="0" borderId="3" xfId="0" applyFont="1" applyFill="1" applyBorder="1" applyAlignment="1">
      <alignment horizontal="center" vertical="center" wrapText="1"/>
    </xf>
    <xf numFmtId="0" fontId="63" fillId="0" borderId="0" xfId="0" applyFont="1" applyFill="1" applyAlignment="1">
      <alignment horizontal="center"/>
    </xf>
    <xf numFmtId="0" fontId="64" fillId="0" borderId="0" xfId="0" applyFont="1" applyAlignment="1" applyProtection="1">
      <alignment horizontal="center" vertical="center" wrapText="1"/>
      <protection locked="0"/>
    </xf>
    <xf numFmtId="0" fontId="65" fillId="0" borderId="0" xfId="0" applyFont="1" applyAlignment="1" applyProtection="1">
      <alignment horizontal="center" vertical="center"/>
      <protection locked="0"/>
    </xf>
    <xf numFmtId="0" fontId="64" fillId="0" borderId="0" xfId="0" applyFont="1" applyAlignment="1" applyProtection="1">
      <alignment horizontal="center" vertical="center"/>
      <protection locked="0"/>
    </xf>
    <xf numFmtId="0" fontId="62" fillId="0" borderId="0" xfId="0" applyFont="1" applyAlignment="1">
      <alignment horizontal="center" vertical="center"/>
    </xf>
    <xf numFmtId="0" fontId="63" fillId="0" borderId="0" xfId="0" applyFont="1" applyAlignment="1">
      <alignment horizontal="center" vertical="center" wrapText="1"/>
    </xf>
    <xf numFmtId="0" fontId="63" fillId="0" borderId="0" xfId="0" applyFont="1" applyAlignment="1">
      <alignment horizontal="center" vertical="center"/>
    </xf>
    <xf numFmtId="0" fontId="43" fillId="0" borderId="0" xfId="0" applyFont="1" applyAlignment="1">
      <alignment vertical="center"/>
    </xf>
    <xf numFmtId="0" fontId="67" fillId="0" borderId="2" xfId="0" applyFont="1" applyBorder="1" applyAlignment="1">
      <alignment horizontal="center" vertical="center" wrapText="1"/>
    </xf>
    <xf numFmtId="0" fontId="67" fillId="0" borderId="2" xfId="0" applyFont="1" applyBorder="1" applyAlignment="1">
      <alignment horizontal="center" vertical="center"/>
    </xf>
    <xf numFmtId="0" fontId="70" fillId="0" borderId="2" xfId="0" applyFont="1" applyBorder="1" applyAlignment="1">
      <alignment horizontal="center" vertical="center" wrapText="1"/>
    </xf>
    <xf numFmtId="164" fontId="70" fillId="0" borderId="2" xfId="0" applyNumberFormat="1" applyFont="1" applyBorder="1" applyAlignment="1">
      <alignment horizontal="center" vertical="center"/>
    </xf>
    <xf numFmtId="0" fontId="70" fillId="0" borderId="2" xfId="0" applyFont="1" applyBorder="1" applyAlignment="1">
      <alignment horizontal="center" vertical="center"/>
    </xf>
    <xf numFmtId="0" fontId="70" fillId="0" borderId="2" xfId="0" applyFont="1" applyFill="1" applyBorder="1" applyAlignment="1">
      <alignment horizontal="center" vertical="center"/>
    </xf>
    <xf numFmtId="164" fontId="70" fillId="0" borderId="2" xfId="0" applyNumberFormat="1" applyFont="1" applyBorder="1" applyAlignment="1">
      <alignment horizontal="center" vertical="center" wrapText="1"/>
    </xf>
    <xf numFmtId="0" fontId="71" fillId="0" borderId="2" xfId="0" applyFont="1" applyFill="1" applyBorder="1" applyAlignment="1">
      <alignment horizontal="center" vertical="center"/>
    </xf>
    <xf numFmtId="0" fontId="70" fillId="0" borderId="2" xfId="0" applyFont="1" applyBorder="1" applyAlignment="1">
      <alignment vertical="center"/>
    </xf>
    <xf numFmtId="0" fontId="43" fillId="0" borderId="2" xfId="0" applyFont="1" applyBorder="1" applyAlignment="1">
      <alignment vertical="center"/>
    </xf>
    <xf numFmtId="0" fontId="43" fillId="0" borderId="0" xfId="0" applyFont="1"/>
    <xf numFmtId="0" fontId="66" fillId="0" borderId="2" xfId="0" applyFont="1" applyBorder="1" applyAlignment="1" applyProtection="1">
      <alignment horizontal="center" vertical="center" wrapText="1"/>
      <protection locked="0"/>
    </xf>
    <xf numFmtId="0" fontId="66" fillId="0" borderId="4" xfId="0" applyFont="1" applyBorder="1" applyAlignment="1" applyProtection="1">
      <alignment horizontal="left" vertical="center" wrapText="1"/>
      <protection locked="0"/>
    </xf>
    <xf numFmtId="0" fontId="69" fillId="0" borderId="4" xfId="0" applyFont="1" applyBorder="1" applyAlignment="1" applyProtection="1">
      <alignment horizontal="left" vertical="center" wrapText="1"/>
      <protection locked="0"/>
    </xf>
    <xf numFmtId="0" fontId="69" fillId="0" borderId="2" xfId="0" applyFont="1" applyBorder="1" applyAlignment="1" applyProtection="1">
      <alignment horizontal="center" vertical="center" wrapText="1"/>
      <protection locked="0"/>
    </xf>
    <xf numFmtId="0" fontId="69" fillId="0" borderId="2" xfId="0" applyFont="1" applyBorder="1" applyAlignment="1">
      <alignment horizontal="center" vertical="center"/>
    </xf>
    <xf numFmtId="0" fontId="69" fillId="0" borderId="2" xfId="0" applyFont="1" applyFill="1" applyBorder="1" applyAlignment="1">
      <alignment horizontal="center" vertical="center"/>
    </xf>
    <xf numFmtId="0" fontId="69" fillId="0" borderId="2" xfId="0" applyFont="1" applyBorder="1" applyAlignment="1" applyProtection="1">
      <alignment horizontal="left" vertical="center" wrapText="1"/>
      <protection locked="0"/>
    </xf>
    <xf numFmtId="0" fontId="66" fillId="0" borderId="2" xfId="0" applyFont="1" applyBorder="1" applyAlignment="1">
      <alignment horizontal="center" vertical="center"/>
    </xf>
    <xf numFmtId="0" fontId="66" fillId="0" borderId="0" xfId="0" applyFont="1" applyAlignment="1">
      <alignment horizontal="left" vertical="center"/>
    </xf>
    <xf numFmtId="0" fontId="66" fillId="16" borderId="2" xfId="0" applyFont="1" applyFill="1" applyBorder="1" applyAlignment="1" applyProtection="1">
      <alignment horizontal="left" vertical="center" wrapText="1"/>
      <protection locked="0"/>
    </xf>
    <xf numFmtId="0" fontId="66" fillId="16" borderId="2" xfId="0" applyFont="1" applyFill="1" applyBorder="1" applyAlignment="1">
      <alignment horizontal="center" vertical="center" wrapText="1"/>
    </xf>
    <xf numFmtId="0" fontId="66" fillId="16" borderId="2" xfId="0" applyFont="1" applyFill="1" applyBorder="1" applyAlignment="1" applyProtection="1">
      <alignment horizontal="center" vertical="center" wrapText="1"/>
      <protection locked="0"/>
    </xf>
    <xf numFmtId="0" fontId="66" fillId="0" borderId="2" xfId="0" applyFont="1" applyBorder="1" applyAlignment="1">
      <alignment horizontal="left" vertical="center"/>
    </xf>
    <xf numFmtId="0" fontId="69" fillId="0" borderId="2" xfId="0" applyFont="1" applyBorder="1" applyAlignment="1">
      <alignment horizontal="left" vertical="center" wrapText="1"/>
    </xf>
    <xf numFmtId="0" fontId="70" fillId="0" borderId="2" xfId="0" applyFont="1" applyBorder="1" applyAlignment="1">
      <alignment vertical="center" wrapText="1"/>
    </xf>
    <xf numFmtId="0" fontId="43" fillId="0" borderId="0" xfId="0" applyFont="1" applyAlignment="1">
      <alignment wrapText="1"/>
    </xf>
    <xf numFmtId="0" fontId="0" fillId="0" borderId="0" xfId="0" applyAlignment="1">
      <alignment wrapText="1"/>
    </xf>
    <xf numFmtId="0" fontId="70" fillId="0" borderId="11" xfId="0" applyFont="1" applyBorder="1" applyAlignment="1">
      <alignment vertical="center" wrapText="1"/>
    </xf>
    <xf numFmtId="0" fontId="70" fillId="0" borderId="10" xfId="0" applyFont="1" applyFill="1" applyBorder="1" applyAlignment="1">
      <alignment vertical="center" wrapText="1"/>
    </xf>
    <xf numFmtId="0" fontId="0" fillId="0" borderId="10" xfId="0" applyBorder="1"/>
    <xf numFmtId="0" fontId="74" fillId="0" borderId="10" xfId="0" applyFont="1" applyBorder="1" applyAlignment="1">
      <alignment vertical="center" wrapText="1"/>
    </xf>
    <xf numFmtId="0" fontId="72" fillId="0" borderId="10" xfId="0" applyFont="1" applyBorder="1" applyAlignment="1">
      <alignment vertical="center"/>
    </xf>
    <xf numFmtId="0" fontId="0" fillId="0" borderId="0" xfId="0" applyAlignment="1">
      <alignment vertical="center"/>
    </xf>
    <xf numFmtId="0" fontId="72" fillId="0" borderId="10" xfId="0" applyFont="1" applyBorder="1" applyAlignment="1">
      <alignment vertical="center" wrapText="1"/>
    </xf>
    <xf numFmtId="0" fontId="74" fillId="0" borderId="10" xfId="0" applyFont="1" applyBorder="1" applyAlignment="1">
      <alignment vertical="center"/>
    </xf>
    <xf numFmtId="0" fontId="0" fillId="0" borderId="0" xfId="0" applyAlignment="1">
      <alignment vertical="center" wrapText="1"/>
    </xf>
    <xf numFmtId="0" fontId="72" fillId="18" borderId="10" xfId="0" applyFont="1" applyFill="1" applyBorder="1" applyAlignment="1">
      <alignment vertical="center" wrapText="1"/>
    </xf>
    <xf numFmtId="0" fontId="74" fillId="18" borderId="10" xfId="0" applyFont="1" applyFill="1" applyBorder="1" applyAlignment="1">
      <alignment vertical="center"/>
    </xf>
    <xf numFmtId="0" fontId="70" fillId="0" borderId="2" xfId="0" applyFont="1" applyFill="1" applyBorder="1" applyAlignment="1">
      <alignment horizontal="center" vertical="center"/>
    </xf>
    <xf numFmtId="0" fontId="66" fillId="15" borderId="2" xfId="0" applyFont="1" applyFill="1" applyBorder="1" applyAlignment="1">
      <alignment horizontal="center" vertical="center" wrapText="1"/>
    </xf>
    <xf numFmtId="0" fontId="72" fillId="0" borderId="7" xfId="0" applyFont="1" applyFill="1" applyBorder="1" applyAlignment="1">
      <alignment horizontal="center" vertical="center" wrapText="1"/>
    </xf>
    <xf numFmtId="0" fontId="72" fillId="0" borderId="8" xfId="0" applyFont="1" applyFill="1" applyBorder="1" applyAlignment="1">
      <alignment horizontal="center" vertical="center" wrapText="1"/>
    </xf>
    <xf numFmtId="0" fontId="66" fillId="15" borderId="6" xfId="0" applyFont="1" applyFill="1" applyBorder="1" applyAlignment="1">
      <alignment horizontal="center" vertical="center" wrapText="1"/>
    </xf>
    <xf numFmtId="0" fontId="66" fillId="15" borderId="0" xfId="0" applyFont="1" applyFill="1" applyBorder="1" applyAlignment="1">
      <alignment horizontal="center" vertical="center" wrapText="1"/>
    </xf>
    <xf numFmtId="0" fontId="72" fillId="0" borderId="4" xfId="0" applyFont="1" applyFill="1" applyBorder="1" applyAlignment="1">
      <alignment horizontal="center" vertical="center" wrapText="1"/>
    </xf>
    <xf numFmtId="0" fontId="72" fillId="0" borderId="9" xfId="0" applyFont="1" applyFill="1" applyBorder="1" applyAlignment="1">
      <alignment horizontal="center" vertical="center" wrapText="1"/>
    </xf>
    <xf numFmtId="0" fontId="66" fillId="17" borderId="2" xfId="0" applyFont="1" applyFill="1" applyBorder="1" applyAlignment="1">
      <alignment horizontal="center" vertical="center" wrapText="1"/>
    </xf>
    <xf numFmtId="0" fontId="72" fillId="0" borderId="2" xfId="0" applyFont="1" applyFill="1" applyBorder="1" applyAlignment="1">
      <alignment horizontal="center" vertical="center"/>
    </xf>
    <xf numFmtId="0" fontId="66" fillId="15" borderId="4" xfId="0" applyFont="1" applyFill="1" applyBorder="1" applyAlignment="1">
      <alignment horizontal="center" vertical="center" wrapText="1"/>
    </xf>
    <xf numFmtId="0" fontId="66" fillId="15" borderId="5" xfId="0" applyFont="1" applyFill="1" applyBorder="1" applyAlignment="1">
      <alignment horizontal="center" vertical="center" wrapText="1"/>
    </xf>
    <xf numFmtId="0" fontId="72" fillId="0" borderId="10" xfId="0" applyFont="1" applyBorder="1" applyAlignment="1">
      <alignment horizontal="center" vertical="center"/>
    </xf>
    <xf numFmtId="0" fontId="72" fillId="0" borderId="10" xfId="0" applyFont="1" applyBorder="1" applyAlignment="1">
      <alignment horizontal="center" vertical="center"/>
    </xf>
    <xf numFmtId="0" fontId="75" fillId="0" borderId="0" xfId="0" applyFont="1" applyAlignment="1">
      <alignment vertical="center"/>
    </xf>
    <xf numFmtId="0" fontId="75" fillId="0" borderId="0" xfId="0" applyFont="1" applyAlignment="1">
      <alignment vertical="center" wrapText="1"/>
    </xf>
    <xf numFmtId="0" fontId="70" fillId="0" borderId="11" xfId="0" applyFont="1" applyBorder="1" applyAlignment="1">
      <alignment vertical="center"/>
    </xf>
    <xf numFmtId="0" fontId="70" fillId="0" borderId="12" xfId="0" applyFont="1" applyBorder="1" applyAlignment="1">
      <alignment horizontal="center" vertical="center" wrapText="1"/>
    </xf>
    <xf numFmtId="0" fontId="70" fillId="0" borderId="13" xfId="0" applyFont="1" applyBorder="1" applyAlignment="1">
      <alignment horizontal="center" vertical="center" wrapText="1"/>
    </xf>
    <xf numFmtId="0" fontId="69" fillId="0" borderId="10" xfId="0" applyFont="1" applyBorder="1" applyAlignment="1">
      <alignment horizontal="left" vertical="top"/>
    </xf>
  </cellXfs>
  <cellStyles count="240">
    <cellStyle name="Accent" xfId="3" xr:uid="{00000000-0005-0000-0000-000000000000}"/>
    <cellStyle name="Accent 1" xfId="4" xr:uid="{00000000-0005-0000-0000-000001000000}"/>
    <cellStyle name="Accent 1 1" xfId="5" xr:uid="{00000000-0005-0000-0000-000002000000}"/>
    <cellStyle name="Accent 1 2" xfId="6" xr:uid="{00000000-0005-0000-0000-000003000000}"/>
    <cellStyle name="Accent 1 3" xfId="7" xr:uid="{00000000-0005-0000-0000-000004000000}"/>
    <cellStyle name="Accent 1 5" xfId="8" xr:uid="{00000000-0005-0000-0000-000005000000}"/>
    <cellStyle name="Accent 1 5 2" xfId="9" xr:uid="{00000000-0005-0000-0000-000006000000}"/>
    <cellStyle name="Accent 2" xfId="10" xr:uid="{00000000-0005-0000-0000-000007000000}"/>
    <cellStyle name="Accent 2 1" xfId="11" xr:uid="{00000000-0005-0000-0000-000008000000}"/>
    <cellStyle name="Accent 2 2" xfId="12" xr:uid="{00000000-0005-0000-0000-000009000000}"/>
    <cellStyle name="Accent 2 3" xfId="13" xr:uid="{00000000-0005-0000-0000-00000A000000}"/>
    <cellStyle name="Accent 2 6" xfId="14" xr:uid="{00000000-0005-0000-0000-00000B000000}"/>
    <cellStyle name="Accent 2 6 2" xfId="15" xr:uid="{00000000-0005-0000-0000-00000C000000}"/>
    <cellStyle name="Accent 3" xfId="16" xr:uid="{00000000-0005-0000-0000-00000D000000}"/>
    <cellStyle name="Accent 3 1" xfId="17" xr:uid="{00000000-0005-0000-0000-00000E000000}"/>
    <cellStyle name="Accent 3 2" xfId="18" xr:uid="{00000000-0005-0000-0000-00000F000000}"/>
    <cellStyle name="Accent 3 3" xfId="19" xr:uid="{00000000-0005-0000-0000-000010000000}"/>
    <cellStyle name="Accent 3 7" xfId="20" xr:uid="{00000000-0005-0000-0000-000011000000}"/>
    <cellStyle name="Accent 3 7 2" xfId="21" xr:uid="{00000000-0005-0000-0000-000012000000}"/>
    <cellStyle name="Accent 4" xfId="22" xr:uid="{00000000-0005-0000-0000-000013000000}"/>
    <cellStyle name="Accent 4 2" xfId="23" xr:uid="{00000000-0005-0000-0000-000014000000}"/>
    <cellStyle name="Accent 4 3" xfId="24" xr:uid="{00000000-0005-0000-0000-000015000000}"/>
    <cellStyle name="Accent 5" xfId="25" xr:uid="{00000000-0005-0000-0000-000016000000}"/>
    <cellStyle name="Accent 6" xfId="26" xr:uid="{00000000-0005-0000-0000-000017000000}"/>
    <cellStyle name="Bad" xfId="27" xr:uid="{00000000-0005-0000-0000-000018000000}"/>
    <cellStyle name="Bad 2" xfId="28" xr:uid="{00000000-0005-0000-0000-000019000000}"/>
    <cellStyle name="Bad 8" xfId="29" xr:uid="{00000000-0005-0000-0000-00001A000000}"/>
    <cellStyle name="Bad 8 2" xfId="30" xr:uid="{00000000-0005-0000-0000-00001B000000}"/>
    <cellStyle name="Catégorie de la table dynamique 2" xfId="31" xr:uid="{00000000-0005-0000-0000-00001C000000}"/>
    <cellStyle name="Catégorie de la table dynamique 3" xfId="32" xr:uid="{00000000-0005-0000-0000-00001D000000}"/>
    <cellStyle name="Champ de la table dynamique 2" xfId="33" xr:uid="{00000000-0005-0000-0000-00001E000000}"/>
    <cellStyle name="Champ de la table dynamique 3" xfId="34" xr:uid="{00000000-0005-0000-0000-00001F000000}"/>
    <cellStyle name="Coin de la table dynamique 2" xfId="35" xr:uid="{00000000-0005-0000-0000-000020000000}"/>
    <cellStyle name="Coin de la table dynamique 3" xfId="36" xr:uid="{00000000-0005-0000-0000-000021000000}"/>
    <cellStyle name="Default" xfId="37" xr:uid="{00000000-0005-0000-0000-000022000000}"/>
    <cellStyle name="Error" xfId="38" xr:uid="{00000000-0005-0000-0000-000023000000}"/>
    <cellStyle name="Error 2" xfId="39" xr:uid="{00000000-0005-0000-0000-000024000000}"/>
    <cellStyle name="Error 3" xfId="40" xr:uid="{00000000-0005-0000-0000-000025000000}"/>
    <cellStyle name="Error 9" xfId="41" xr:uid="{00000000-0005-0000-0000-000026000000}"/>
    <cellStyle name="Error 9 2" xfId="42" xr:uid="{00000000-0005-0000-0000-000027000000}"/>
    <cellStyle name="Footnote" xfId="43" xr:uid="{00000000-0005-0000-0000-000028000000}"/>
    <cellStyle name="Footnote 10" xfId="44" xr:uid="{00000000-0005-0000-0000-000029000000}"/>
    <cellStyle name="Footnote 10 2" xfId="45" xr:uid="{00000000-0005-0000-0000-00002A000000}"/>
    <cellStyle name="Footnote 2" xfId="46" xr:uid="{00000000-0005-0000-0000-00002B000000}"/>
    <cellStyle name="Footnote 3" xfId="47" xr:uid="{00000000-0005-0000-0000-00002C000000}"/>
    <cellStyle name="Good" xfId="48" xr:uid="{00000000-0005-0000-0000-00002D000000}"/>
    <cellStyle name="Good 11" xfId="49" xr:uid="{00000000-0005-0000-0000-00002E000000}"/>
    <cellStyle name="Good 11 2" xfId="50" xr:uid="{00000000-0005-0000-0000-00002F000000}"/>
    <cellStyle name="Good 2" xfId="51" xr:uid="{00000000-0005-0000-0000-000030000000}"/>
    <cellStyle name="Good 3" xfId="52" xr:uid="{00000000-0005-0000-0000-000031000000}"/>
    <cellStyle name="Heading" xfId="53" xr:uid="{00000000-0005-0000-0000-000032000000}"/>
    <cellStyle name="Heading (user) 2" xfId="54" xr:uid="{00000000-0005-0000-0000-000033000000}"/>
    <cellStyle name="Heading (user) 3" xfId="55" xr:uid="{00000000-0005-0000-0000-000034000000}"/>
    <cellStyle name="Heading 1" xfId="56" xr:uid="{00000000-0005-0000-0000-000035000000}"/>
    <cellStyle name="Heading 1 12" xfId="57" xr:uid="{00000000-0005-0000-0000-000036000000}"/>
    <cellStyle name="Heading 1 12 2" xfId="58" xr:uid="{00000000-0005-0000-0000-000037000000}"/>
    <cellStyle name="Heading 1 2" xfId="59" xr:uid="{00000000-0005-0000-0000-000038000000}"/>
    <cellStyle name="Heading 1 3" xfId="60" xr:uid="{00000000-0005-0000-0000-000039000000}"/>
    <cellStyle name="Heading 2" xfId="61" xr:uid="{00000000-0005-0000-0000-00003A000000}"/>
    <cellStyle name="Heading 2 13" xfId="62" xr:uid="{00000000-0005-0000-0000-00003B000000}"/>
    <cellStyle name="Heading 2 13 2" xfId="63" xr:uid="{00000000-0005-0000-0000-00003C000000}"/>
    <cellStyle name="Heading 2 2" xfId="64" xr:uid="{00000000-0005-0000-0000-00003D000000}"/>
    <cellStyle name="Heading 2 3" xfId="65" xr:uid="{00000000-0005-0000-0000-00003E000000}"/>
    <cellStyle name="Heading 3" xfId="66" xr:uid="{00000000-0005-0000-0000-00003F000000}"/>
    <cellStyle name="Heading 3 2" xfId="67" xr:uid="{00000000-0005-0000-0000-000040000000}"/>
    <cellStyle name="Hyperlink" xfId="68" xr:uid="{00000000-0005-0000-0000-000041000000}"/>
    <cellStyle name="Hyperlink 14" xfId="69" xr:uid="{00000000-0005-0000-0000-000042000000}"/>
    <cellStyle name="Hyperlink 14 2" xfId="70" xr:uid="{00000000-0005-0000-0000-000043000000}"/>
    <cellStyle name="Hyperlink 2" xfId="71" xr:uid="{00000000-0005-0000-0000-000044000000}"/>
    <cellStyle name="Lien hypertexte 2" xfId="72" xr:uid="{00000000-0005-0000-0000-000045000000}"/>
    <cellStyle name="Lien hypertexte 3" xfId="73" xr:uid="{00000000-0005-0000-0000-000046000000}"/>
    <cellStyle name="Lien hypertexte 4" xfId="74" xr:uid="{00000000-0005-0000-0000-000047000000}"/>
    <cellStyle name="Milliers 10" xfId="75" xr:uid="{00000000-0005-0000-0000-000048000000}"/>
    <cellStyle name="Milliers 11" xfId="76" xr:uid="{00000000-0005-0000-0000-000049000000}"/>
    <cellStyle name="Milliers 12" xfId="77" xr:uid="{00000000-0005-0000-0000-00004A000000}"/>
    <cellStyle name="Milliers 13" xfId="78" xr:uid="{00000000-0005-0000-0000-00004B000000}"/>
    <cellStyle name="Milliers 14" xfId="79" xr:uid="{00000000-0005-0000-0000-00004C000000}"/>
    <cellStyle name="Milliers 15" xfId="80" xr:uid="{00000000-0005-0000-0000-00004D000000}"/>
    <cellStyle name="Milliers 16" xfId="81" xr:uid="{00000000-0005-0000-0000-00004E000000}"/>
    <cellStyle name="Milliers 17" xfId="82" xr:uid="{00000000-0005-0000-0000-00004F000000}"/>
    <cellStyle name="Milliers 18" xfId="83" xr:uid="{00000000-0005-0000-0000-000050000000}"/>
    <cellStyle name="Milliers 19" xfId="84" xr:uid="{00000000-0005-0000-0000-000051000000}"/>
    <cellStyle name="Milliers 2" xfId="85" xr:uid="{00000000-0005-0000-0000-000052000000}"/>
    <cellStyle name="Milliers 2 2" xfId="86" xr:uid="{00000000-0005-0000-0000-000053000000}"/>
    <cellStyle name="Milliers 2 3" xfId="87" xr:uid="{00000000-0005-0000-0000-000054000000}"/>
    <cellStyle name="Milliers 2 4" xfId="88" xr:uid="{00000000-0005-0000-0000-000055000000}"/>
    <cellStyle name="Milliers 3" xfId="89" xr:uid="{00000000-0005-0000-0000-000056000000}"/>
    <cellStyle name="Milliers 4" xfId="90" xr:uid="{00000000-0005-0000-0000-000057000000}"/>
    <cellStyle name="Milliers 5" xfId="91" xr:uid="{00000000-0005-0000-0000-000058000000}"/>
    <cellStyle name="Milliers 6" xfId="92" xr:uid="{00000000-0005-0000-0000-000059000000}"/>
    <cellStyle name="Milliers 7" xfId="93" xr:uid="{00000000-0005-0000-0000-00005A000000}"/>
    <cellStyle name="Milliers 8" xfId="94" xr:uid="{00000000-0005-0000-0000-00005B000000}"/>
    <cellStyle name="Milliers 9" xfId="95" xr:uid="{00000000-0005-0000-0000-00005C000000}"/>
    <cellStyle name="Monétaire 2" xfId="96" xr:uid="{00000000-0005-0000-0000-00005D000000}"/>
    <cellStyle name="Monétaire 2 10" xfId="97" xr:uid="{00000000-0005-0000-0000-00005E000000}"/>
    <cellStyle name="Monétaire 2 11" xfId="98" xr:uid="{00000000-0005-0000-0000-00005F000000}"/>
    <cellStyle name="Monétaire 2 12" xfId="99" xr:uid="{00000000-0005-0000-0000-000060000000}"/>
    <cellStyle name="Monétaire 2 13" xfId="100" xr:uid="{00000000-0005-0000-0000-000061000000}"/>
    <cellStyle name="Monétaire 2 14" xfId="101" xr:uid="{00000000-0005-0000-0000-000062000000}"/>
    <cellStyle name="Monétaire 2 15" xfId="102" xr:uid="{00000000-0005-0000-0000-000063000000}"/>
    <cellStyle name="Monétaire 2 16" xfId="103" xr:uid="{00000000-0005-0000-0000-000064000000}"/>
    <cellStyle name="Monétaire 2 17" xfId="104" xr:uid="{00000000-0005-0000-0000-000065000000}"/>
    <cellStyle name="Monétaire 2 18" xfId="105" xr:uid="{00000000-0005-0000-0000-000066000000}"/>
    <cellStyle name="Monétaire 2 19" xfId="106" xr:uid="{00000000-0005-0000-0000-000067000000}"/>
    <cellStyle name="Monétaire 2 2" xfId="107" xr:uid="{00000000-0005-0000-0000-000068000000}"/>
    <cellStyle name="Monétaire 2 2 2" xfId="108" xr:uid="{00000000-0005-0000-0000-000069000000}"/>
    <cellStyle name="Monétaire 2 2 3" xfId="109" xr:uid="{00000000-0005-0000-0000-00006A000000}"/>
    <cellStyle name="Monétaire 2 2 4" xfId="110" xr:uid="{00000000-0005-0000-0000-00006B000000}"/>
    <cellStyle name="Monétaire 2 2 5" xfId="111" xr:uid="{00000000-0005-0000-0000-00006C000000}"/>
    <cellStyle name="Monétaire 2 20" xfId="112" xr:uid="{00000000-0005-0000-0000-00006D000000}"/>
    <cellStyle name="Monétaire 2 21" xfId="113" xr:uid="{00000000-0005-0000-0000-00006E000000}"/>
    <cellStyle name="Monétaire 2 22" xfId="114" xr:uid="{00000000-0005-0000-0000-00006F000000}"/>
    <cellStyle name="Monétaire 2 23" xfId="115" xr:uid="{00000000-0005-0000-0000-000070000000}"/>
    <cellStyle name="Monétaire 2 24" xfId="116" xr:uid="{00000000-0005-0000-0000-000071000000}"/>
    <cellStyle name="Monétaire 2 25" xfId="117" xr:uid="{00000000-0005-0000-0000-000072000000}"/>
    <cellStyle name="Monétaire 2 26" xfId="118" xr:uid="{00000000-0005-0000-0000-000073000000}"/>
    <cellStyle name="Monétaire 2 27" xfId="119" xr:uid="{00000000-0005-0000-0000-000074000000}"/>
    <cellStyle name="Monétaire 2 28" xfId="120" xr:uid="{00000000-0005-0000-0000-000075000000}"/>
    <cellStyle name="Monétaire 2 29" xfId="121" xr:uid="{00000000-0005-0000-0000-000076000000}"/>
    <cellStyle name="Monétaire 2 3" xfId="122" xr:uid="{00000000-0005-0000-0000-000077000000}"/>
    <cellStyle name="Monétaire 2 30" xfId="123" xr:uid="{00000000-0005-0000-0000-000078000000}"/>
    <cellStyle name="Monétaire 2 4" xfId="124" xr:uid="{00000000-0005-0000-0000-000079000000}"/>
    <cellStyle name="Monétaire 2 5" xfId="125" xr:uid="{00000000-0005-0000-0000-00007A000000}"/>
    <cellStyle name="Monétaire 2 6" xfId="126" xr:uid="{00000000-0005-0000-0000-00007B000000}"/>
    <cellStyle name="Monétaire 2 7" xfId="127" xr:uid="{00000000-0005-0000-0000-00007C000000}"/>
    <cellStyle name="Monétaire 2 8" xfId="128" xr:uid="{00000000-0005-0000-0000-00007D000000}"/>
    <cellStyle name="Monétaire 2 9" xfId="129" xr:uid="{00000000-0005-0000-0000-00007E000000}"/>
    <cellStyle name="Monétaire 3" xfId="130" xr:uid="{00000000-0005-0000-0000-00007F000000}"/>
    <cellStyle name="Monétaire 3 2" xfId="131" xr:uid="{00000000-0005-0000-0000-000080000000}"/>
    <cellStyle name="Monétaire 3 3" xfId="132" xr:uid="{00000000-0005-0000-0000-000081000000}"/>
    <cellStyle name="Monétaire 4" xfId="133" xr:uid="{00000000-0005-0000-0000-000082000000}"/>
    <cellStyle name="Monétaire 5" xfId="134" xr:uid="{00000000-0005-0000-0000-000083000000}"/>
    <cellStyle name="Neutral" xfId="135" xr:uid="{00000000-0005-0000-0000-000084000000}"/>
    <cellStyle name="Neutral 15" xfId="136" xr:uid="{00000000-0005-0000-0000-000085000000}"/>
    <cellStyle name="Neutral 15 2" xfId="137" xr:uid="{00000000-0005-0000-0000-000086000000}"/>
    <cellStyle name="Neutral 2" xfId="138" xr:uid="{00000000-0005-0000-0000-000087000000}"/>
    <cellStyle name="Neutral 3" xfId="139" xr:uid="{00000000-0005-0000-0000-000088000000}"/>
    <cellStyle name="Normal" xfId="0" builtinId="0" customBuiltin="1"/>
    <cellStyle name="Normal 10" xfId="140" xr:uid="{00000000-0005-0000-0000-00008A000000}"/>
    <cellStyle name="Normal 11" xfId="141" xr:uid="{00000000-0005-0000-0000-00008B000000}"/>
    <cellStyle name="Normal 12" xfId="142" xr:uid="{00000000-0005-0000-0000-00008C000000}"/>
    <cellStyle name="Normal 13" xfId="143" xr:uid="{00000000-0005-0000-0000-00008D000000}"/>
    <cellStyle name="Normal 14" xfId="144" xr:uid="{00000000-0005-0000-0000-00008E000000}"/>
    <cellStyle name="Normal 2" xfId="145" xr:uid="{00000000-0005-0000-0000-00008F000000}"/>
    <cellStyle name="Normal 2 10" xfId="146" xr:uid="{00000000-0005-0000-0000-000090000000}"/>
    <cellStyle name="Normal 2 2" xfId="147" xr:uid="{00000000-0005-0000-0000-000091000000}"/>
    <cellStyle name="Normal 2 2 2" xfId="148" xr:uid="{00000000-0005-0000-0000-000092000000}"/>
    <cellStyle name="Normal 2 2 2 2" xfId="149" xr:uid="{00000000-0005-0000-0000-000093000000}"/>
    <cellStyle name="Normal 2 2 3" xfId="150" xr:uid="{00000000-0005-0000-0000-000094000000}"/>
    <cellStyle name="Normal 2 3" xfId="151" xr:uid="{00000000-0005-0000-0000-000095000000}"/>
    <cellStyle name="Normal 2 3 2" xfId="152" xr:uid="{00000000-0005-0000-0000-000096000000}"/>
    <cellStyle name="Normal 2 4" xfId="153" xr:uid="{00000000-0005-0000-0000-000097000000}"/>
    <cellStyle name="Normal 2 5" xfId="154" xr:uid="{00000000-0005-0000-0000-000098000000}"/>
    <cellStyle name="Normal 2 6" xfId="155" xr:uid="{00000000-0005-0000-0000-000099000000}"/>
    <cellStyle name="Normal 2 7" xfId="156" xr:uid="{00000000-0005-0000-0000-00009A000000}"/>
    <cellStyle name="Normal 2 8" xfId="157" xr:uid="{00000000-0005-0000-0000-00009B000000}"/>
    <cellStyle name="Normal 2 9" xfId="158" xr:uid="{00000000-0005-0000-0000-00009C000000}"/>
    <cellStyle name="Normal 3" xfId="159" xr:uid="{00000000-0005-0000-0000-00009D000000}"/>
    <cellStyle name="Normal 3 2" xfId="160" xr:uid="{00000000-0005-0000-0000-00009E000000}"/>
    <cellStyle name="Normal 3 3" xfId="161" xr:uid="{00000000-0005-0000-0000-00009F000000}"/>
    <cellStyle name="Normal 3 4" xfId="162" xr:uid="{00000000-0005-0000-0000-0000A0000000}"/>
    <cellStyle name="Normal 4" xfId="163" xr:uid="{00000000-0005-0000-0000-0000A1000000}"/>
    <cellStyle name="Normal 4 10" xfId="164" xr:uid="{00000000-0005-0000-0000-0000A2000000}"/>
    <cellStyle name="Normal 4 2" xfId="165" xr:uid="{00000000-0005-0000-0000-0000A3000000}"/>
    <cellStyle name="Normal 4 2 2" xfId="166" xr:uid="{00000000-0005-0000-0000-0000A4000000}"/>
    <cellStyle name="Normal 4 2 3" xfId="167" xr:uid="{00000000-0005-0000-0000-0000A5000000}"/>
    <cellStyle name="Normal 4 3" xfId="168" xr:uid="{00000000-0005-0000-0000-0000A6000000}"/>
    <cellStyle name="Normal 4 3 2" xfId="169" xr:uid="{00000000-0005-0000-0000-0000A7000000}"/>
    <cellStyle name="Normal 4 4" xfId="170" xr:uid="{00000000-0005-0000-0000-0000A8000000}"/>
    <cellStyle name="Normal 4 5" xfId="171" xr:uid="{00000000-0005-0000-0000-0000A9000000}"/>
    <cellStyle name="Normal 4 6" xfId="172" xr:uid="{00000000-0005-0000-0000-0000AA000000}"/>
    <cellStyle name="Normal 4 7" xfId="173" xr:uid="{00000000-0005-0000-0000-0000AB000000}"/>
    <cellStyle name="Normal 4 8" xfId="174" xr:uid="{00000000-0005-0000-0000-0000AC000000}"/>
    <cellStyle name="Normal 4 9" xfId="175" xr:uid="{00000000-0005-0000-0000-0000AD000000}"/>
    <cellStyle name="Normal 5" xfId="176" xr:uid="{00000000-0005-0000-0000-0000AE000000}"/>
    <cellStyle name="Normal 5 2" xfId="177" xr:uid="{00000000-0005-0000-0000-0000AF000000}"/>
    <cellStyle name="Normal 5 3" xfId="178" xr:uid="{00000000-0005-0000-0000-0000B0000000}"/>
    <cellStyle name="Normal 5 4" xfId="179" xr:uid="{00000000-0005-0000-0000-0000B1000000}"/>
    <cellStyle name="Normal 5 5" xfId="180" xr:uid="{00000000-0005-0000-0000-0000B2000000}"/>
    <cellStyle name="Normal 6" xfId="181" xr:uid="{00000000-0005-0000-0000-0000B3000000}"/>
    <cellStyle name="Normal 6 2" xfId="182" xr:uid="{00000000-0005-0000-0000-0000B4000000}"/>
    <cellStyle name="Normal 6 3" xfId="183" xr:uid="{00000000-0005-0000-0000-0000B5000000}"/>
    <cellStyle name="Normal 7" xfId="184" xr:uid="{00000000-0005-0000-0000-0000B6000000}"/>
    <cellStyle name="Normal 7 2" xfId="185" xr:uid="{00000000-0005-0000-0000-0000B7000000}"/>
    <cellStyle name="Normal 7 3" xfId="186" xr:uid="{00000000-0005-0000-0000-0000B8000000}"/>
    <cellStyle name="Normal 8" xfId="187" xr:uid="{00000000-0005-0000-0000-0000B9000000}"/>
    <cellStyle name="Normal 9" xfId="188" xr:uid="{00000000-0005-0000-0000-0000BA000000}"/>
    <cellStyle name="Note" xfId="2" builtinId="10" customBuiltin="1"/>
    <cellStyle name="Note 2" xfId="189" xr:uid="{00000000-0005-0000-0000-0000BC000000}"/>
    <cellStyle name="Note 2 2" xfId="190" xr:uid="{00000000-0005-0000-0000-0000BD000000}"/>
    <cellStyle name="Note 2 3" xfId="191" xr:uid="{00000000-0005-0000-0000-0000BE000000}"/>
    <cellStyle name="Note 2 4" xfId="192" xr:uid="{00000000-0005-0000-0000-0000BF000000}"/>
    <cellStyle name="Note 2 5" xfId="193" xr:uid="{00000000-0005-0000-0000-0000C0000000}"/>
    <cellStyle name="Note 2 6" xfId="194" xr:uid="{00000000-0005-0000-0000-0000C1000000}"/>
    <cellStyle name="Note 2 7" xfId="195" xr:uid="{00000000-0005-0000-0000-0000C2000000}"/>
    <cellStyle name="Pivot Table Category" xfId="196" xr:uid="{00000000-0005-0000-0000-0000C3000000}"/>
    <cellStyle name="Pivot Table Category 2" xfId="197" xr:uid="{00000000-0005-0000-0000-0000C4000000}"/>
    <cellStyle name="Pivot Table Corner" xfId="198" xr:uid="{00000000-0005-0000-0000-0000C5000000}"/>
    <cellStyle name="Pivot Table Corner 2" xfId="199" xr:uid="{00000000-0005-0000-0000-0000C6000000}"/>
    <cellStyle name="Pivot Table Field" xfId="200" xr:uid="{00000000-0005-0000-0000-0000C7000000}"/>
    <cellStyle name="Pivot Table Field 2" xfId="201" xr:uid="{00000000-0005-0000-0000-0000C8000000}"/>
    <cellStyle name="Pivot Table Result" xfId="202" xr:uid="{00000000-0005-0000-0000-0000C9000000}"/>
    <cellStyle name="Pivot Table Result 2" xfId="203" xr:uid="{00000000-0005-0000-0000-0000CA000000}"/>
    <cellStyle name="Pivot Table Title" xfId="204" xr:uid="{00000000-0005-0000-0000-0000CB000000}"/>
    <cellStyle name="Pivot Table Title 2" xfId="205" xr:uid="{00000000-0005-0000-0000-0000CC000000}"/>
    <cellStyle name="Pivot Table Value" xfId="206" xr:uid="{00000000-0005-0000-0000-0000CD000000}"/>
    <cellStyle name="Pivot Table Value 2" xfId="207" xr:uid="{00000000-0005-0000-0000-0000CE000000}"/>
    <cellStyle name="Pourcentage" xfId="1" builtinId="5" customBuiltin="1"/>
    <cellStyle name="Pourcentage 2" xfId="208" xr:uid="{00000000-0005-0000-0000-0000D0000000}"/>
    <cellStyle name="Pourcentage 2 2" xfId="209" xr:uid="{00000000-0005-0000-0000-0000D1000000}"/>
    <cellStyle name="Pourcentage 2 2 2" xfId="210" xr:uid="{00000000-0005-0000-0000-0000D2000000}"/>
    <cellStyle name="Pourcentage 2 2 3" xfId="211" xr:uid="{00000000-0005-0000-0000-0000D3000000}"/>
    <cellStyle name="Pourcentage 2 3" xfId="212" xr:uid="{00000000-0005-0000-0000-0000D4000000}"/>
    <cellStyle name="Pourcentage 2 4" xfId="213" xr:uid="{00000000-0005-0000-0000-0000D5000000}"/>
    <cellStyle name="Pourcentage 3" xfId="214" xr:uid="{00000000-0005-0000-0000-0000D6000000}"/>
    <cellStyle name="Pourcentage 4" xfId="215" xr:uid="{00000000-0005-0000-0000-0000D7000000}"/>
    <cellStyle name="Pourcentage 5" xfId="216" xr:uid="{00000000-0005-0000-0000-0000D8000000}"/>
    <cellStyle name="Pourcentage 6" xfId="217" xr:uid="{00000000-0005-0000-0000-0000D9000000}"/>
    <cellStyle name="Result" xfId="218" xr:uid="{00000000-0005-0000-0000-0000DA000000}"/>
    <cellStyle name="Résultat de la table dynamique 2" xfId="219" xr:uid="{00000000-0005-0000-0000-0000DB000000}"/>
    <cellStyle name="Status" xfId="220" xr:uid="{00000000-0005-0000-0000-0000DC000000}"/>
    <cellStyle name="Status 16" xfId="221" xr:uid="{00000000-0005-0000-0000-0000DD000000}"/>
    <cellStyle name="Status 16 2" xfId="222" xr:uid="{00000000-0005-0000-0000-0000DE000000}"/>
    <cellStyle name="Status 16 3" xfId="223" xr:uid="{00000000-0005-0000-0000-0000DF000000}"/>
    <cellStyle name="Status 2" xfId="224" xr:uid="{00000000-0005-0000-0000-0000E0000000}"/>
    <cellStyle name="TableStyleLight1" xfId="225" xr:uid="{00000000-0005-0000-0000-0000E1000000}"/>
    <cellStyle name="TableStyleLight1 2" xfId="226" xr:uid="{00000000-0005-0000-0000-0000E2000000}"/>
    <cellStyle name="TableStyleLight1 3" xfId="227" xr:uid="{00000000-0005-0000-0000-0000E3000000}"/>
    <cellStyle name="Text" xfId="228" xr:uid="{00000000-0005-0000-0000-0000E4000000}"/>
    <cellStyle name="Text 17" xfId="229" xr:uid="{00000000-0005-0000-0000-0000E5000000}"/>
    <cellStyle name="Text 17 2" xfId="230" xr:uid="{00000000-0005-0000-0000-0000E6000000}"/>
    <cellStyle name="Text 17 3" xfId="231" xr:uid="{00000000-0005-0000-0000-0000E7000000}"/>
    <cellStyle name="Text 2" xfId="232" xr:uid="{00000000-0005-0000-0000-0000E8000000}"/>
    <cellStyle name="Titre de la table dynamique 2" xfId="233" xr:uid="{00000000-0005-0000-0000-0000E9000000}"/>
    <cellStyle name="Valeur de la table dynamique 2" xfId="234" xr:uid="{00000000-0005-0000-0000-0000EA000000}"/>
    <cellStyle name="Valeur de la table dynamique 3" xfId="235" xr:uid="{00000000-0005-0000-0000-0000EB000000}"/>
    <cellStyle name="Warning" xfId="236" xr:uid="{00000000-0005-0000-0000-0000EC000000}"/>
    <cellStyle name="Warning 18" xfId="237" xr:uid="{00000000-0005-0000-0000-0000ED000000}"/>
    <cellStyle name="Warning 18 2" xfId="238" xr:uid="{00000000-0005-0000-0000-0000EE000000}"/>
    <cellStyle name="Warning 2" xfId="239" xr:uid="{00000000-0005-0000-0000-0000E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67"/>
  <sheetViews>
    <sheetView topLeftCell="A10" workbookViewId="0"/>
  </sheetViews>
  <sheetFormatPr baseColWidth="10" defaultRowHeight="13.2"/>
  <cols>
    <col min="1" max="1" width="16.33203125" style="14" customWidth="1"/>
    <col min="2" max="2" width="29.5546875" style="15" customWidth="1"/>
    <col min="3" max="3" width="29.5546875" style="16" customWidth="1"/>
    <col min="4" max="4" width="28.33203125" style="16" customWidth="1"/>
    <col min="5" max="5" width="45.44140625" style="14" customWidth="1"/>
    <col min="6" max="6" width="15.21875" style="17" customWidth="1"/>
    <col min="7" max="7" width="23.44140625" style="8" customWidth="1"/>
    <col min="8" max="8" width="11.5546875" style="10" customWidth="1"/>
    <col min="9" max="16384" width="11.5546875" style="10"/>
  </cols>
  <sheetData>
    <row r="1" spans="1:7" customForma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3" t="s">
        <v>6</v>
      </c>
    </row>
    <row r="2" spans="1:7" customFormat="1" ht="39.6">
      <c r="A2" s="1" t="s">
        <v>7</v>
      </c>
      <c r="B2" s="4" t="s">
        <v>8</v>
      </c>
      <c r="C2" s="5" t="s">
        <v>9</v>
      </c>
      <c r="D2" s="6" t="s">
        <v>10</v>
      </c>
      <c r="E2" s="6" t="s">
        <v>11</v>
      </c>
      <c r="F2" s="7"/>
      <c r="G2" s="8"/>
    </row>
    <row r="3" spans="1:7" customFormat="1" ht="26.4">
      <c r="A3" s="1" t="s">
        <v>7</v>
      </c>
      <c r="B3" s="4" t="s">
        <v>8</v>
      </c>
      <c r="C3" s="5" t="s">
        <v>9</v>
      </c>
      <c r="D3" s="6" t="s">
        <v>12</v>
      </c>
      <c r="E3" s="6" t="s">
        <v>13</v>
      </c>
      <c r="F3" s="7"/>
      <c r="G3" s="8"/>
    </row>
    <row r="4" spans="1:7" customFormat="1">
      <c r="A4" s="1" t="s">
        <v>14</v>
      </c>
      <c r="B4" s="4" t="s">
        <v>8</v>
      </c>
      <c r="C4" s="5" t="s">
        <v>15</v>
      </c>
      <c r="D4" s="6" t="s">
        <v>16</v>
      </c>
      <c r="E4" s="6" t="s">
        <v>17</v>
      </c>
      <c r="F4" s="7"/>
      <c r="G4" s="9" t="s">
        <v>18</v>
      </c>
    </row>
    <row r="5" spans="1:7" customFormat="1" ht="39.6">
      <c r="A5" s="1" t="s">
        <v>14</v>
      </c>
      <c r="B5" s="4" t="s">
        <v>8</v>
      </c>
      <c r="C5" s="5" t="s">
        <v>15</v>
      </c>
      <c r="D5" s="6" t="s">
        <v>19</v>
      </c>
      <c r="E5" s="6" t="s">
        <v>20</v>
      </c>
      <c r="F5" s="7">
        <v>20</v>
      </c>
      <c r="G5" s="8"/>
    </row>
    <row r="6" spans="1:7" customFormat="1" ht="39.6">
      <c r="A6" s="1" t="s">
        <v>7</v>
      </c>
      <c r="B6" s="4" t="s">
        <v>8</v>
      </c>
      <c r="C6" s="5" t="s">
        <v>21</v>
      </c>
      <c r="D6" s="6" t="s">
        <v>22</v>
      </c>
      <c r="E6" s="6" t="s">
        <v>23</v>
      </c>
      <c r="F6" s="7"/>
      <c r="G6" s="8"/>
    </row>
    <row r="7" spans="1:7" customFormat="1" ht="39.6">
      <c r="A7" s="1" t="s">
        <v>7</v>
      </c>
      <c r="B7" s="4" t="s">
        <v>8</v>
      </c>
      <c r="C7" s="5" t="s">
        <v>21</v>
      </c>
      <c r="D7" s="6" t="s">
        <v>24</v>
      </c>
      <c r="E7" s="6" t="s">
        <v>25</v>
      </c>
      <c r="F7" s="7"/>
      <c r="G7" s="8"/>
    </row>
    <row r="8" spans="1:7" customFormat="1" ht="39.6">
      <c r="A8" s="1" t="s">
        <v>26</v>
      </c>
      <c r="B8" s="4" t="s">
        <v>8</v>
      </c>
      <c r="C8" s="5" t="s">
        <v>27</v>
      </c>
      <c r="D8" s="6" t="s">
        <v>28</v>
      </c>
      <c r="E8" s="6" t="s">
        <v>29</v>
      </c>
      <c r="F8" s="7">
        <v>33</v>
      </c>
      <c r="G8" s="8"/>
    </row>
    <row r="9" spans="1:7" customFormat="1" ht="26.4">
      <c r="A9" s="1" t="s">
        <v>14</v>
      </c>
      <c r="B9" s="4" t="s">
        <v>8</v>
      </c>
      <c r="C9" s="5" t="s">
        <v>30</v>
      </c>
      <c r="D9" s="6" t="s">
        <v>31</v>
      </c>
      <c r="E9" s="6" t="s">
        <v>32</v>
      </c>
      <c r="F9" s="7">
        <v>22</v>
      </c>
      <c r="G9" s="8"/>
    </row>
    <row r="10" spans="1:7" customFormat="1" ht="26.4">
      <c r="A10" s="1" t="s">
        <v>33</v>
      </c>
      <c r="B10" s="4" t="s">
        <v>8</v>
      </c>
      <c r="C10" s="5" t="s">
        <v>34</v>
      </c>
      <c r="D10" s="6" t="s">
        <v>35</v>
      </c>
      <c r="E10" s="6" t="s">
        <v>36</v>
      </c>
      <c r="F10" s="7">
        <v>17</v>
      </c>
      <c r="G10" s="8"/>
    </row>
    <row r="11" spans="1:7" ht="26.4">
      <c r="A11" s="1" t="s">
        <v>14</v>
      </c>
      <c r="B11" s="4" t="s">
        <v>8</v>
      </c>
      <c r="C11" s="5" t="s">
        <v>37</v>
      </c>
      <c r="D11" s="6" t="s">
        <v>38</v>
      </c>
      <c r="E11" s="6" t="s">
        <v>39</v>
      </c>
      <c r="F11" s="7"/>
    </row>
    <row r="12" spans="1:7">
      <c r="A12" s="1" t="s">
        <v>7</v>
      </c>
      <c r="B12" s="4" t="s">
        <v>40</v>
      </c>
      <c r="C12" s="5" t="s">
        <v>41</v>
      </c>
      <c r="D12" s="6" t="s">
        <v>42</v>
      </c>
      <c r="E12" s="6" t="s">
        <v>43</v>
      </c>
      <c r="F12" s="7"/>
      <c r="G12" s="9" t="s">
        <v>44</v>
      </c>
    </row>
    <row r="13" spans="1:7" ht="26.4">
      <c r="A13" s="1" t="s">
        <v>45</v>
      </c>
      <c r="B13" s="4" t="s">
        <v>40</v>
      </c>
      <c r="C13" s="5" t="s">
        <v>46</v>
      </c>
      <c r="D13" s="6" t="s">
        <v>47</v>
      </c>
      <c r="E13" s="6" t="s">
        <v>48</v>
      </c>
      <c r="F13" s="7"/>
    </row>
    <row r="14" spans="1:7" ht="39.6">
      <c r="A14" s="1" t="s">
        <v>49</v>
      </c>
      <c r="B14" s="4" t="s">
        <v>40</v>
      </c>
      <c r="C14" s="2" t="s">
        <v>50</v>
      </c>
      <c r="D14" s="11" t="s">
        <v>51</v>
      </c>
      <c r="E14" s="11" t="s">
        <v>52</v>
      </c>
      <c r="F14" s="7"/>
    </row>
    <row r="15" spans="1:7" ht="39.6">
      <c r="A15" s="1" t="s">
        <v>53</v>
      </c>
      <c r="B15" s="4" t="s">
        <v>40</v>
      </c>
      <c r="C15" s="2" t="s">
        <v>50</v>
      </c>
      <c r="D15" s="11" t="s">
        <v>54</v>
      </c>
      <c r="E15" s="11" t="s">
        <v>55</v>
      </c>
      <c r="F15" s="7"/>
    </row>
    <row r="16" spans="1:7" ht="26.4">
      <c r="A16" s="1" t="s">
        <v>26</v>
      </c>
      <c r="B16" s="4" t="s">
        <v>40</v>
      </c>
      <c r="C16" s="2" t="s">
        <v>56</v>
      </c>
      <c r="D16" s="11" t="s">
        <v>57</v>
      </c>
      <c r="E16" s="11" t="s">
        <v>58</v>
      </c>
      <c r="F16" s="7"/>
    </row>
    <row r="17" spans="1:7" ht="26.4">
      <c r="A17" s="1" t="s">
        <v>26</v>
      </c>
      <c r="B17" s="4" t="s">
        <v>40</v>
      </c>
      <c r="C17" s="2" t="s">
        <v>56</v>
      </c>
      <c r="D17" s="11" t="s">
        <v>59</v>
      </c>
      <c r="E17" s="11" t="s">
        <v>60</v>
      </c>
      <c r="F17" s="7"/>
    </row>
    <row r="18" spans="1:7" ht="26.4">
      <c r="A18" s="1" t="s">
        <v>26</v>
      </c>
      <c r="B18" s="4" t="s">
        <v>40</v>
      </c>
      <c r="C18" s="2" t="s">
        <v>56</v>
      </c>
      <c r="D18" s="11" t="s">
        <v>61</v>
      </c>
      <c r="E18" s="11" t="s">
        <v>62</v>
      </c>
      <c r="F18" s="7"/>
    </row>
    <row r="19" spans="1:7" ht="26.4">
      <c r="A19" s="1" t="s">
        <v>26</v>
      </c>
      <c r="B19" s="4" t="s">
        <v>40</v>
      </c>
      <c r="C19" s="2" t="s">
        <v>56</v>
      </c>
      <c r="D19" s="11" t="s">
        <v>63</v>
      </c>
      <c r="E19" s="11" t="s">
        <v>64</v>
      </c>
      <c r="F19" s="7"/>
    </row>
    <row r="20" spans="1:7" ht="26.4">
      <c r="A20" s="1" t="s">
        <v>26</v>
      </c>
      <c r="B20" s="4" t="s">
        <v>40</v>
      </c>
      <c r="C20" s="2" t="s">
        <v>56</v>
      </c>
      <c r="D20" s="11" t="s">
        <v>65</v>
      </c>
      <c r="E20" s="11" t="s">
        <v>66</v>
      </c>
      <c r="F20" s="7"/>
    </row>
    <row r="21" spans="1:7" ht="26.4">
      <c r="A21" s="1" t="s">
        <v>26</v>
      </c>
      <c r="B21" s="4" t="s">
        <v>40</v>
      </c>
      <c r="C21" s="2" t="s">
        <v>56</v>
      </c>
      <c r="D21" s="11" t="s">
        <v>67</v>
      </c>
      <c r="E21" s="11" t="s">
        <v>68</v>
      </c>
      <c r="F21" s="7"/>
    </row>
    <row r="22" spans="1:7" ht="26.4">
      <c r="A22" s="1" t="s">
        <v>26</v>
      </c>
      <c r="B22" s="4" t="s">
        <v>40</v>
      </c>
      <c r="C22" s="2" t="s">
        <v>56</v>
      </c>
      <c r="D22" s="11" t="s">
        <v>69</v>
      </c>
      <c r="E22" s="11" t="s">
        <v>70</v>
      </c>
      <c r="F22" s="7"/>
    </row>
    <row r="23" spans="1:7" ht="26.4">
      <c r="A23" s="1" t="s">
        <v>26</v>
      </c>
      <c r="B23" s="4" t="s">
        <v>40</v>
      </c>
      <c r="C23" s="2" t="s">
        <v>56</v>
      </c>
      <c r="D23" s="11" t="s">
        <v>71</v>
      </c>
      <c r="E23" s="11" t="s">
        <v>72</v>
      </c>
      <c r="F23" s="7"/>
    </row>
    <row r="24" spans="1:7" ht="39.6">
      <c r="A24" s="1" t="s">
        <v>14</v>
      </c>
      <c r="B24" s="4" t="s">
        <v>73</v>
      </c>
      <c r="C24" s="5" t="s">
        <v>74</v>
      </c>
      <c r="D24" s="6" t="s">
        <v>75</v>
      </c>
      <c r="E24" s="6" t="s">
        <v>76</v>
      </c>
      <c r="F24" s="7"/>
    </row>
    <row r="25" spans="1:7">
      <c r="A25" s="1" t="s">
        <v>14</v>
      </c>
      <c r="B25" s="4" t="s">
        <v>73</v>
      </c>
      <c r="C25" s="5" t="s">
        <v>77</v>
      </c>
      <c r="D25" s="6" t="s">
        <v>78</v>
      </c>
      <c r="E25" s="6" t="s">
        <v>79</v>
      </c>
      <c r="F25" s="7">
        <v>25</v>
      </c>
    </row>
    <row r="26" spans="1:7" ht="39.6">
      <c r="A26" s="1" t="s">
        <v>33</v>
      </c>
      <c r="B26" s="4" t="s">
        <v>73</v>
      </c>
      <c r="C26" s="5" t="s">
        <v>80</v>
      </c>
      <c r="D26" s="6" t="s">
        <v>81</v>
      </c>
      <c r="E26" s="6" t="s">
        <v>82</v>
      </c>
      <c r="F26" s="7" t="s">
        <v>83</v>
      </c>
    </row>
    <row r="27" spans="1:7">
      <c r="A27" s="10"/>
      <c r="B27" s="10"/>
      <c r="C27" s="10"/>
      <c r="D27" s="10"/>
      <c r="E27" s="10"/>
      <c r="F27" s="10"/>
    </row>
    <row r="28" spans="1:7">
      <c r="A28" s="10"/>
      <c r="B28" s="10"/>
      <c r="C28" s="10"/>
      <c r="D28" s="10"/>
      <c r="E28" s="10"/>
      <c r="F28" s="10"/>
    </row>
    <row r="29" spans="1:7">
      <c r="A29" s="10"/>
      <c r="B29" s="10"/>
      <c r="C29" s="10"/>
      <c r="D29" s="10"/>
      <c r="E29" s="10"/>
      <c r="F29" s="10"/>
    </row>
    <row r="30" spans="1:7">
      <c r="A30" s="10"/>
      <c r="B30" s="10"/>
      <c r="C30" s="10"/>
      <c r="D30" s="10"/>
      <c r="E30" s="10"/>
      <c r="F30" s="10"/>
    </row>
    <row r="31" spans="1:7">
      <c r="A31" s="10"/>
      <c r="B31" s="10"/>
      <c r="C31" s="10"/>
      <c r="D31" s="10"/>
      <c r="E31" s="10"/>
      <c r="F31" s="10"/>
    </row>
    <row r="32" spans="1:7">
      <c r="A32" s="10"/>
      <c r="B32" s="10"/>
      <c r="C32" s="10"/>
      <c r="D32" s="10"/>
      <c r="E32" s="10"/>
      <c r="F32" s="10"/>
      <c r="G32" s="12"/>
    </row>
    <row r="33" spans="7:7" s="10" customFormat="1">
      <c r="G33" s="13"/>
    </row>
    <row r="149" spans="1:5">
      <c r="A149" s="18"/>
      <c r="B149" s="17"/>
      <c r="C149" s="19"/>
      <c r="D149" s="19"/>
    </row>
    <row r="150" spans="1:5">
      <c r="A150" s="18"/>
      <c r="B150" s="17"/>
      <c r="C150" s="19"/>
      <c r="D150" s="19"/>
      <c r="E150" s="17"/>
    </row>
    <row r="151" spans="1:5">
      <c r="A151" s="18"/>
      <c r="B151" s="17"/>
      <c r="C151" s="19"/>
      <c r="D151" s="19"/>
      <c r="E151" s="17"/>
    </row>
    <row r="152" spans="1:5">
      <c r="A152" s="18"/>
      <c r="B152" s="17"/>
      <c r="C152" s="19"/>
      <c r="D152" s="19"/>
      <c r="E152" s="17"/>
    </row>
    <row r="153" spans="1:5">
      <c r="A153" s="18"/>
      <c r="B153" s="17"/>
      <c r="C153" s="19"/>
      <c r="D153" s="19"/>
      <c r="E153" s="17"/>
    </row>
    <row r="154" spans="1:5">
      <c r="A154" s="18"/>
      <c r="B154" s="17"/>
      <c r="C154" s="19"/>
      <c r="D154" s="19"/>
      <c r="E154" s="17"/>
    </row>
    <row r="155" spans="1:5">
      <c r="A155" s="18"/>
      <c r="B155" s="17"/>
      <c r="C155" s="19"/>
      <c r="D155" s="19"/>
      <c r="E155" s="17"/>
    </row>
    <row r="156" spans="1:5">
      <c r="A156" s="18"/>
      <c r="B156" s="17"/>
      <c r="C156" s="19"/>
      <c r="D156" s="19"/>
      <c r="E156" s="17"/>
    </row>
    <row r="157" spans="1:5">
      <c r="A157" s="18"/>
      <c r="B157" s="17"/>
      <c r="C157" s="19"/>
      <c r="D157" s="19"/>
      <c r="E157" s="17"/>
    </row>
    <row r="158" spans="1:5">
      <c r="A158" s="18"/>
      <c r="B158" s="17"/>
      <c r="C158" s="19"/>
      <c r="D158" s="19"/>
      <c r="E158" s="17"/>
    </row>
    <row r="159" spans="1:5">
      <c r="A159" s="18"/>
      <c r="B159" s="17"/>
      <c r="C159" s="19"/>
      <c r="D159" s="19"/>
      <c r="E159" s="17"/>
    </row>
    <row r="160" spans="1:5">
      <c r="A160" s="18"/>
      <c r="B160" s="17"/>
      <c r="C160" s="19"/>
      <c r="D160" s="19"/>
      <c r="E160" s="17"/>
    </row>
    <row r="161" spans="1:5">
      <c r="A161" s="18"/>
      <c r="B161" s="17"/>
      <c r="C161" s="19"/>
      <c r="D161" s="19"/>
      <c r="E161" s="17"/>
    </row>
    <row r="162" spans="1:5">
      <c r="A162" s="18"/>
      <c r="B162" s="17"/>
      <c r="C162" s="19"/>
      <c r="D162" s="19"/>
      <c r="E162" s="17"/>
    </row>
    <row r="163" spans="1:5">
      <c r="A163" s="18"/>
      <c r="B163" s="17"/>
      <c r="C163" s="19"/>
      <c r="D163" s="19"/>
      <c r="E163" s="17"/>
    </row>
    <row r="164" spans="1:5">
      <c r="E164" s="15"/>
    </row>
    <row r="165" spans="1:5">
      <c r="E165" s="15"/>
    </row>
    <row r="167" spans="1:5">
      <c r="E167" s="16"/>
    </row>
  </sheetData>
  <dataValidations count="1">
    <dataValidation type="list" allowBlank="1" showErrorMessage="1" sqref="E16:E23" xr:uid="{00000000-0002-0000-0000-000000000000}">
      <formula1>"api,arbo,maraichage,ppam,viti,grandes cultures,lait,viande,autres"</formula1>
    </dataValidation>
  </dataValidations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4"/>
  <sheetViews>
    <sheetView workbookViewId="0">
      <selection activeCell="E1" sqref="E1:H1"/>
    </sheetView>
  </sheetViews>
  <sheetFormatPr baseColWidth="10" defaultColWidth="11.88671875" defaultRowHeight="13.8"/>
  <cols>
    <col min="1" max="1" width="22.33203125" style="20" customWidth="1"/>
    <col min="2" max="2" width="11.88671875" style="20" customWidth="1"/>
    <col min="3" max="3" width="18.5546875" style="20" customWidth="1"/>
    <col min="4" max="7" width="11.88671875" style="20" customWidth="1"/>
    <col min="8" max="8" width="16.109375" style="20" customWidth="1"/>
    <col min="9" max="9" width="11.88671875" style="20" customWidth="1"/>
    <col min="10" max="16384" width="11.88671875" style="20"/>
  </cols>
  <sheetData>
    <row r="1" spans="1:8" ht="46.2" customHeight="1">
      <c r="A1" s="61" t="s">
        <v>84</v>
      </c>
      <c r="B1" s="61"/>
      <c r="C1" s="61"/>
      <c r="E1" s="61" t="s">
        <v>140</v>
      </c>
      <c r="F1" s="61"/>
      <c r="G1" s="61"/>
      <c r="H1" s="61"/>
    </row>
    <row r="2" spans="1:8" ht="51.15" customHeight="1">
      <c r="A2" s="21" t="s">
        <v>85</v>
      </c>
      <c r="B2" s="22" t="s">
        <v>86</v>
      </c>
      <c r="C2" s="21" t="s">
        <v>87</v>
      </c>
      <c r="E2" s="22" t="s">
        <v>88</v>
      </c>
      <c r="F2" s="22" t="s">
        <v>0</v>
      </c>
      <c r="G2" s="22" t="s">
        <v>89</v>
      </c>
      <c r="H2" s="21" t="s">
        <v>141</v>
      </c>
    </row>
    <row r="3" spans="1:8" ht="20.25" customHeight="1">
      <c r="A3" s="23" t="s">
        <v>90</v>
      </c>
      <c r="B3" s="24">
        <v>11000</v>
      </c>
      <c r="C3" s="25">
        <v>11</v>
      </c>
      <c r="E3" s="60">
        <v>9</v>
      </c>
      <c r="F3" s="26" t="s">
        <v>91</v>
      </c>
      <c r="G3" s="26">
        <v>50</v>
      </c>
      <c r="H3" s="26">
        <f>G3</f>
        <v>50</v>
      </c>
    </row>
    <row r="4" spans="1:8" ht="21" customHeight="1">
      <c r="A4" s="23" t="s">
        <v>92</v>
      </c>
      <c r="B4" s="27">
        <v>10000</v>
      </c>
      <c r="C4" s="25">
        <v>32</v>
      </c>
      <c r="E4" s="60"/>
      <c r="F4" s="26" t="s">
        <v>93</v>
      </c>
      <c r="G4" s="26">
        <v>50</v>
      </c>
      <c r="H4" s="26">
        <f>G4</f>
        <v>50</v>
      </c>
    </row>
    <row r="5" spans="1:8" ht="21" customHeight="1">
      <c r="A5" s="23" t="s">
        <v>94</v>
      </c>
      <c r="B5" s="27">
        <v>9000</v>
      </c>
      <c r="C5" s="25">
        <v>66</v>
      </c>
      <c r="E5" s="60">
        <v>11</v>
      </c>
      <c r="F5" s="26" t="s">
        <v>95</v>
      </c>
      <c r="G5" s="26">
        <v>50</v>
      </c>
      <c r="H5" s="26">
        <f>G5</f>
        <v>50</v>
      </c>
    </row>
    <row r="6" spans="1:8" ht="18.75" customHeight="1">
      <c r="A6" s="23" t="s">
        <v>96</v>
      </c>
      <c r="B6" s="27">
        <v>8000</v>
      </c>
      <c r="C6" s="25" t="s">
        <v>97</v>
      </c>
      <c r="E6" s="60"/>
      <c r="F6" s="26" t="s">
        <v>98</v>
      </c>
      <c r="G6" s="26">
        <v>50</v>
      </c>
      <c r="H6" s="26">
        <f>G6</f>
        <v>50</v>
      </c>
    </row>
    <row r="7" spans="1:8" ht="18" customHeight="1">
      <c r="A7" s="25" t="s">
        <v>99</v>
      </c>
      <c r="B7" s="24">
        <v>7000</v>
      </c>
      <c r="C7" s="25" t="s">
        <v>100</v>
      </c>
      <c r="E7" s="60">
        <v>12</v>
      </c>
      <c r="F7" s="26" t="s">
        <v>101</v>
      </c>
      <c r="G7" s="26">
        <v>40</v>
      </c>
      <c r="H7" s="28">
        <v>70</v>
      </c>
    </row>
    <row r="8" spans="1:8" ht="16.8">
      <c r="E8" s="60"/>
      <c r="F8" s="26" t="s">
        <v>102</v>
      </c>
      <c r="G8" s="26">
        <v>60</v>
      </c>
      <c r="H8" s="28">
        <v>30</v>
      </c>
    </row>
    <row r="9" spans="1:8" ht="16.8">
      <c r="E9" s="60">
        <v>30</v>
      </c>
      <c r="F9" s="26" t="s">
        <v>104</v>
      </c>
      <c r="G9" s="26">
        <v>50</v>
      </c>
      <c r="H9" s="28">
        <f>70</f>
        <v>70</v>
      </c>
    </row>
    <row r="10" spans="1:8" ht="16.8">
      <c r="E10" s="60"/>
      <c r="F10" s="26" t="s">
        <v>106</v>
      </c>
      <c r="G10" s="26">
        <v>50</v>
      </c>
      <c r="H10" s="28">
        <f>30</f>
        <v>30</v>
      </c>
    </row>
    <row r="11" spans="1:8" ht="16.8">
      <c r="E11" s="60">
        <v>31</v>
      </c>
      <c r="F11" s="26" t="s">
        <v>107</v>
      </c>
      <c r="G11" s="26">
        <v>45</v>
      </c>
      <c r="H11" s="26">
        <f>G11</f>
        <v>45</v>
      </c>
    </row>
    <row r="12" spans="1:8" ht="16.8">
      <c r="E12" s="60"/>
      <c r="F12" s="26" t="s">
        <v>109</v>
      </c>
      <c r="G12" s="26">
        <v>55</v>
      </c>
      <c r="H12" s="26">
        <f>G12</f>
        <v>55</v>
      </c>
    </row>
    <row r="13" spans="1:8" ht="16.8">
      <c r="E13" s="60">
        <v>32</v>
      </c>
      <c r="F13" s="26" t="s">
        <v>110</v>
      </c>
      <c r="G13" s="26">
        <v>20</v>
      </c>
      <c r="H13" s="28">
        <v>0</v>
      </c>
    </row>
    <row r="14" spans="1:8" ht="16.8">
      <c r="E14" s="60"/>
      <c r="F14" s="26" t="s">
        <v>111</v>
      </c>
      <c r="G14" s="26">
        <v>80</v>
      </c>
      <c r="H14" s="28">
        <v>100</v>
      </c>
    </row>
    <row r="15" spans="1:8" ht="16.8">
      <c r="E15" s="60">
        <v>34</v>
      </c>
      <c r="F15" s="26" t="s">
        <v>112</v>
      </c>
      <c r="G15" s="26">
        <v>50</v>
      </c>
      <c r="H15" s="28">
        <v>40</v>
      </c>
    </row>
    <row r="16" spans="1:8" ht="16.8">
      <c r="E16" s="60"/>
      <c r="F16" s="26" t="s">
        <v>113</v>
      </c>
      <c r="G16" s="26">
        <v>50</v>
      </c>
      <c r="H16" s="28">
        <v>60</v>
      </c>
    </row>
    <row r="17" spans="5:8" ht="16.8">
      <c r="E17" s="60">
        <v>46</v>
      </c>
      <c r="F17" s="26" t="s">
        <v>114</v>
      </c>
      <c r="G17" s="26">
        <v>50</v>
      </c>
      <c r="H17" s="26">
        <f t="shared" ref="H17:H24" si="0">G17</f>
        <v>50</v>
      </c>
    </row>
    <row r="18" spans="5:8" ht="16.8">
      <c r="E18" s="60"/>
      <c r="F18" s="26" t="s">
        <v>115</v>
      </c>
      <c r="G18" s="26">
        <v>50</v>
      </c>
      <c r="H18" s="26">
        <f t="shared" si="0"/>
        <v>50</v>
      </c>
    </row>
    <row r="19" spans="5:8" ht="16.8">
      <c r="E19" s="26">
        <v>48</v>
      </c>
      <c r="F19" s="26" t="s">
        <v>116</v>
      </c>
      <c r="G19" s="26">
        <v>100</v>
      </c>
      <c r="H19" s="26">
        <f t="shared" si="0"/>
        <v>100</v>
      </c>
    </row>
    <row r="20" spans="5:8" ht="16.8">
      <c r="E20" s="60">
        <v>65</v>
      </c>
      <c r="F20" s="26" t="s">
        <v>117</v>
      </c>
      <c r="G20" s="26">
        <v>50</v>
      </c>
      <c r="H20" s="26">
        <f t="shared" si="0"/>
        <v>50</v>
      </c>
    </row>
    <row r="21" spans="5:8" ht="16.8">
      <c r="E21" s="60"/>
      <c r="F21" s="26" t="s">
        <v>118</v>
      </c>
      <c r="G21" s="26">
        <v>50</v>
      </c>
      <c r="H21" s="26">
        <f t="shared" si="0"/>
        <v>50</v>
      </c>
    </row>
    <row r="22" spans="5:8" ht="16.8">
      <c r="E22" s="26">
        <v>66</v>
      </c>
      <c r="F22" s="26" t="s">
        <v>119</v>
      </c>
      <c r="G22" s="26">
        <v>100</v>
      </c>
      <c r="H22" s="26">
        <f t="shared" si="0"/>
        <v>100</v>
      </c>
    </row>
    <row r="23" spans="5:8" ht="16.8">
      <c r="E23" s="26">
        <v>81</v>
      </c>
      <c r="F23" s="26" t="s">
        <v>120</v>
      </c>
      <c r="G23" s="26">
        <v>100</v>
      </c>
      <c r="H23" s="26">
        <f t="shared" si="0"/>
        <v>100</v>
      </c>
    </row>
    <row r="24" spans="5:8" ht="16.8">
      <c r="E24" s="26">
        <v>82</v>
      </c>
      <c r="F24" s="26" t="s">
        <v>121</v>
      </c>
      <c r="G24" s="26">
        <v>100</v>
      </c>
      <c r="H24" s="26">
        <f t="shared" si="0"/>
        <v>100</v>
      </c>
    </row>
  </sheetData>
  <mergeCells count="11">
    <mergeCell ref="E20:E21"/>
    <mergeCell ref="A1:C1"/>
    <mergeCell ref="E1:H1"/>
    <mergeCell ref="E3:E4"/>
    <mergeCell ref="E5:E6"/>
    <mergeCell ref="E7:E8"/>
    <mergeCell ref="E9:E10"/>
    <mergeCell ref="E11:E12"/>
    <mergeCell ref="E13:E14"/>
    <mergeCell ref="E15:E16"/>
    <mergeCell ref="E17:E18"/>
  </mergeCells>
  <pageMargins left="0" right="0" top="0.39370078740157477" bottom="0.39370078740157477" header="0" footer="0"/>
  <pageSetup paperSize="0" fitToWidth="0" fitToHeight="0" pageOrder="overThenDown" horizontalDpi="0" verticalDpi="0" copies="0"/>
  <headerFooter>
    <oddHeader>&amp;C&amp;A</oddHeader>
    <oddFooter>&amp;CPage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8"/>
  <sheetViews>
    <sheetView tabSelected="1" workbookViewId="0">
      <selection activeCell="A12" sqref="A12"/>
    </sheetView>
  </sheetViews>
  <sheetFormatPr baseColWidth="10" defaultRowHeight="13.2"/>
  <cols>
    <col min="1" max="1" width="27.21875" style="48" customWidth="1"/>
    <col min="2" max="2" width="74.44140625" customWidth="1"/>
  </cols>
  <sheetData>
    <row r="1" spans="1:2" ht="16.8" customHeight="1">
      <c r="A1" s="64" t="s">
        <v>142</v>
      </c>
      <c r="B1" s="65"/>
    </row>
    <row r="2" spans="1:2" ht="33" customHeight="1">
      <c r="A2" s="62" t="s">
        <v>138</v>
      </c>
      <c r="B2" s="63"/>
    </row>
    <row r="3" spans="1:2" ht="27" customHeight="1">
      <c r="A3" s="66" t="s">
        <v>143</v>
      </c>
      <c r="B3" s="67"/>
    </row>
    <row r="4" spans="1:2" ht="16.8">
      <c r="A4" s="46" t="s">
        <v>103</v>
      </c>
      <c r="B4" s="30"/>
    </row>
    <row r="5" spans="1:2" ht="16.8">
      <c r="A5" s="46" t="s">
        <v>105</v>
      </c>
      <c r="B5" s="30"/>
    </row>
    <row r="6" spans="1:2" ht="55.2" customHeight="1">
      <c r="A6" s="46" t="s">
        <v>144</v>
      </c>
      <c r="B6" s="30"/>
    </row>
    <row r="7" spans="1:2" ht="50.4">
      <c r="A7" s="46" t="s">
        <v>108</v>
      </c>
      <c r="B7" s="30"/>
    </row>
    <row r="8" spans="1:2" ht="33.6">
      <c r="A8" s="46" t="s">
        <v>145</v>
      </c>
      <c r="B8" s="30"/>
    </row>
  </sheetData>
  <mergeCells count="3">
    <mergeCell ref="A2:B2"/>
    <mergeCell ref="A1:B1"/>
    <mergeCell ref="A3:B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4"/>
  <sheetViews>
    <sheetView topLeftCell="A10" workbookViewId="0">
      <selection activeCell="C13" sqref="C13"/>
    </sheetView>
  </sheetViews>
  <sheetFormatPr baseColWidth="10" defaultColWidth="40" defaultRowHeight="26.4" customHeight="1"/>
  <cols>
    <col min="1" max="1" width="42.109375" style="31" customWidth="1"/>
    <col min="2" max="2" width="13.21875" style="31" customWidth="1"/>
    <col min="3" max="3" width="10.33203125" style="31" customWidth="1"/>
    <col min="4" max="4" width="10.77734375" style="31" customWidth="1"/>
    <col min="6" max="6" width="12.5546875" customWidth="1"/>
    <col min="7" max="7" width="13.6640625" style="31" customWidth="1"/>
    <col min="8" max="16384" width="40" style="31"/>
  </cols>
  <sheetData>
    <row r="1" spans="1:7" ht="26.4" customHeight="1">
      <c r="A1" s="61" t="s">
        <v>136</v>
      </c>
      <c r="B1" s="61"/>
      <c r="C1" s="61"/>
      <c r="E1" s="68" t="s">
        <v>151</v>
      </c>
      <c r="F1" s="68"/>
      <c r="G1" s="68"/>
    </row>
    <row r="2" spans="1:7" ht="26.4" customHeight="1">
      <c r="A2" s="33" t="s">
        <v>122</v>
      </c>
      <c r="B2" s="32" t="s">
        <v>134</v>
      </c>
      <c r="C2" s="32" t="s">
        <v>135</v>
      </c>
      <c r="E2" s="33" t="s">
        <v>122</v>
      </c>
      <c r="F2" s="32" t="s">
        <v>149</v>
      </c>
      <c r="G2" s="32" t="s">
        <v>150</v>
      </c>
    </row>
    <row r="3" spans="1:7" ht="26.4" customHeight="1">
      <c r="A3" s="34" t="s">
        <v>123</v>
      </c>
      <c r="B3" s="35">
        <v>6</v>
      </c>
      <c r="C3" s="36">
        <f>B3</f>
        <v>6</v>
      </c>
      <c r="E3" s="34" t="s">
        <v>123</v>
      </c>
      <c r="F3" s="35"/>
      <c r="G3" s="36"/>
    </row>
    <row r="4" spans="1:7" ht="34.65" customHeight="1">
      <c r="A4" s="34" t="s">
        <v>125</v>
      </c>
      <c r="B4" s="35"/>
      <c r="C4" s="36"/>
      <c r="E4" s="34" t="s">
        <v>125</v>
      </c>
      <c r="F4" s="35"/>
      <c r="G4" s="36"/>
    </row>
    <row r="5" spans="1:7" ht="26.4" customHeight="1">
      <c r="A5" s="34" t="s">
        <v>127</v>
      </c>
      <c r="B5" s="35">
        <v>1</v>
      </c>
      <c r="C5" s="36">
        <f>B5</f>
        <v>1</v>
      </c>
      <c r="E5" s="34" t="s">
        <v>127</v>
      </c>
      <c r="F5" s="35"/>
      <c r="G5" s="36"/>
    </row>
    <row r="6" spans="1:7" ht="34.65" customHeight="1">
      <c r="A6" s="34" t="s">
        <v>128</v>
      </c>
      <c r="B6" s="35">
        <v>6</v>
      </c>
      <c r="C6" s="37">
        <v>2</v>
      </c>
      <c r="E6" s="34" t="s">
        <v>128</v>
      </c>
      <c r="F6" s="35"/>
      <c r="G6" s="37"/>
    </row>
    <row r="7" spans="1:7" ht="26.4" customHeight="1">
      <c r="A7" s="34" t="s">
        <v>129</v>
      </c>
      <c r="B7" s="35">
        <v>1</v>
      </c>
      <c r="C7" s="36">
        <v>1</v>
      </c>
      <c r="E7" s="34" t="s">
        <v>129</v>
      </c>
      <c r="F7" s="35"/>
      <c r="G7" s="36"/>
    </row>
    <row r="8" spans="1:7" ht="26.4" customHeight="1">
      <c r="A8" s="34" t="s">
        <v>130</v>
      </c>
      <c r="B8" s="35">
        <v>1</v>
      </c>
      <c r="C8" s="36">
        <v>1</v>
      </c>
      <c r="E8" s="34" t="s">
        <v>130</v>
      </c>
      <c r="F8" s="35"/>
      <c r="G8" s="36"/>
    </row>
    <row r="9" spans="1:7" ht="26.4" customHeight="1">
      <c r="A9" s="38" t="s">
        <v>131</v>
      </c>
      <c r="B9" s="35">
        <v>1</v>
      </c>
      <c r="C9" s="36">
        <v>1</v>
      </c>
      <c r="E9" s="38" t="s">
        <v>131</v>
      </c>
      <c r="F9" s="35"/>
      <c r="G9" s="36"/>
    </row>
    <row r="10" spans="1:7" ht="26.4" customHeight="1">
      <c r="A10" s="40" t="s">
        <v>132</v>
      </c>
      <c r="B10" s="39">
        <f>SUM(B3:B9)</f>
        <v>16</v>
      </c>
      <c r="C10" s="39">
        <f>SUM(C3:C9)</f>
        <v>12</v>
      </c>
      <c r="E10" s="40" t="s">
        <v>132</v>
      </c>
      <c r="F10" s="39"/>
      <c r="G10" s="39"/>
    </row>
    <row r="11" spans="1:7" ht="126" customHeight="1">
      <c r="A11" s="41" t="s">
        <v>172</v>
      </c>
      <c r="B11" s="43">
        <v>12</v>
      </c>
      <c r="C11" s="42">
        <v>4</v>
      </c>
      <c r="E11" s="41" t="s">
        <v>172</v>
      </c>
      <c r="F11" s="43"/>
      <c r="G11" s="42"/>
    </row>
    <row r="12" spans="1:7" ht="26.4" customHeight="1">
      <c r="A12" s="44" t="s">
        <v>133</v>
      </c>
      <c r="B12" s="39">
        <f>B10+B11</f>
        <v>28</v>
      </c>
      <c r="C12" s="39">
        <v>17</v>
      </c>
      <c r="E12" s="44" t="s">
        <v>133</v>
      </c>
      <c r="F12" s="39"/>
      <c r="G12" s="39"/>
    </row>
    <row r="13" spans="1:7" ht="111.6" customHeight="1">
      <c r="A13" s="45" t="s">
        <v>173</v>
      </c>
      <c r="B13" s="36">
        <v>5</v>
      </c>
      <c r="C13" s="36"/>
      <c r="E13" s="45" t="s">
        <v>173</v>
      </c>
      <c r="F13" s="36"/>
      <c r="G13" s="36"/>
    </row>
    <row r="14" spans="1:7" ht="26.4" customHeight="1">
      <c r="A14" s="44" t="s">
        <v>133</v>
      </c>
      <c r="B14" s="39">
        <f>B12+B13</f>
        <v>33</v>
      </c>
      <c r="C14" s="39">
        <v>17</v>
      </c>
      <c r="E14" s="44" t="s">
        <v>133</v>
      </c>
      <c r="F14" s="39"/>
      <c r="G14" s="39"/>
    </row>
  </sheetData>
  <mergeCells count="2">
    <mergeCell ref="A1:C1"/>
    <mergeCell ref="E1:G1"/>
  </mergeCells>
  <pageMargins left="0" right="0" top="0.39370078740157477" bottom="0.39370078740157477" header="0" footer="0"/>
  <pageSetup paperSize="9" fitToWidth="0" fitToHeight="0" pageOrder="overThenDown" orientation="portrait" r:id="rId1"/>
  <headerFooter>
    <oddHeader>&amp;C&amp;A</oddHeader>
    <oddFooter>&amp;CPage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8"/>
  <sheetViews>
    <sheetView workbookViewId="0">
      <selection activeCell="B8" sqref="B8"/>
    </sheetView>
  </sheetViews>
  <sheetFormatPr baseColWidth="10" defaultRowHeight="13.8"/>
  <cols>
    <col min="1" max="1" width="34.109375" style="47" customWidth="1"/>
    <col min="2" max="2" width="40" style="31" customWidth="1"/>
  </cols>
  <sheetData>
    <row r="1" spans="1:2" ht="16.8">
      <c r="A1" s="70" t="s">
        <v>137</v>
      </c>
      <c r="B1" s="71"/>
    </row>
    <row r="2" spans="1:2" ht="30.6" customHeight="1">
      <c r="A2" s="69" t="s">
        <v>138</v>
      </c>
      <c r="B2" s="69"/>
    </row>
    <row r="3" spans="1:2" ht="44.4" customHeight="1">
      <c r="A3" s="46" t="s">
        <v>124</v>
      </c>
      <c r="B3" s="29"/>
    </row>
    <row r="4" spans="1:2" ht="33.6">
      <c r="A4" s="46" t="s">
        <v>126</v>
      </c>
      <c r="B4" s="29"/>
    </row>
    <row r="5" spans="1:2" ht="46.8" customHeight="1">
      <c r="A5" s="46" t="s">
        <v>139</v>
      </c>
      <c r="B5" s="29"/>
    </row>
    <row r="6" spans="1:2" ht="49.2" customHeight="1">
      <c r="A6" s="49" t="s">
        <v>171</v>
      </c>
      <c r="B6" s="76"/>
    </row>
    <row r="7" spans="1:2" ht="64.2" customHeight="1">
      <c r="A7" s="77" t="s">
        <v>179</v>
      </c>
      <c r="B7" s="79" t="s">
        <v>181</v>
      </c>
    </row>
    <row r="8" spans="1:2" ht="59.4" customHeight="1">
      <c r="A8" s="78"/>
      <c r="B8" s="79" t="s">
        <v>180</v>
      </c>
    </row>
  </sheetData>
  <mergeCells count="3">
    <mergeCell ref="A2:B2"/>
    <mergeCell ref="A1:B1"/>
    <mergeCell ref="A7:A8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250460-FF82-49C8-8067-72D2B19BD8B9}">
  <dimension ref="A1:B10"/>
  <sheetViews>
    <sheetView workbookViewId="0">
      <selection activeCell="A9" sqref="A9"/>
    </sheetView>
  </sheetViews>
  <sheetFormatPr baseColWidth="10" defaultRowHeight="13.2"/>
  <cols>
    <col min="1" max="1" width="24.77734375" customWidth="1"/>
    <col min="2" max="2" width="49.77734375" customWidth="1"/>
  </cols>
  <sheetData>
    <row r="1" spans="1:2" ht="16.8">
      <c r="A1" s="70" t="s">
        <v>146</v>
      </c>
      <c r="B1" s="71"/>
    </row>
    <row r="2" spans="1:2" ht="16.8">
      <c r="A2" s="70" t="s">
        <v>147</v>
      </c>
      <c r="B2" s="71"/>
    </row>
    <row r="3" spans="1:2" ht="26.4" customHeight="1">
      <c r="A3" s="69" t="s">
        <v>148</v>
      </c>
      <c r="B3" s="69"/>
    </row>
    <row r="4" spans="1:2" ht="33.6">
      <c r="A4" s="46" t="s">
        <v>155</v>
      </c>
      <c r="B4" s="29"/>
    </row>
    <row r="5" spans="1:2" ht="27.6" customHeight="1">
      <c r="A5" s="49" t="s">
        <v>152</v>
      </c>
      <c r="B5" s="29"/>
    </row>
    <row r="6" spans="1:2" ht="43.2" customHeight="1">
      <c r="A6" s="49" t="s">
        <v>163</v>
      </c>
      <c r="B6" s="29"/>
    </row>
    <row r="7" spans="1:2" ht="29.4" customHeight="1">
      <c r="A7" s="46" t="s">
        <v>156</v>
      </c>
      <c r="B7" s="29"/>
    </row>
    <row r="8" spans="1:2" ht="112.8" customHeight="1">
      <c r="A8" s="46" t="s">
        <v>164</v>
      </c>
      <c r="B8" s="29"/>
    </row>
    <row r="9" spans="1:2" ht="28.2" customHeight="1">
      <c r="A9" s="50" t="s">
        <v>153</v>
      </c>
      <c r="B9" s="51"/>
    </row>
    <row r="10" spans="1:2" ht="33.6">
      <c r="A10" s="50" t="s">
        <v>154</v>
      </c>
      <c r="B10" s="51"/>
    </row>
  </sheetData>
  <mergeCells count="3">
    <mergeCell ref="A1:B1"/>
    <mergeCell ref="A3:B3"/>
    <mergeCell ref="A2:B2"/>
  </mergeCells>
  <phoneticPr fontId="73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D8513B-6679-4008-8BA5-19D18B02E790}">
  <dimension ref="A1:K13"/>
  <sheetViews>
    <sheetView workbookViewId="0">
      <selection activeCell="B3" sqref="B3:B12"/>
    </sheetView>
  </sheetViews>
  <sheetFormatPr baseColWidth="10" defaultRowHeight="13.2"/>
  <cols>
    <col min="1" max="1" width="11.5546875" style="54"/>
    <col min="2" max="2" width="17.21875" style="54" customWidth="1"/>
    <col min="3" max="4" width="22" style="57" customWidth="1"/>
    <col min="5" max="5" width="14.5546875" style="54" customWidth="1"/>
    <col min="6" max="6" width="15.44140625" style="54" customWidth="1"/>
    <col min="7" max="7" width="14.88671875" style="54" customWidth="1"/>
    <col min="8" max="8" width="14.21875" style="54" customWidth="1"/>
    <col min="9" max="9" width="15.5546875" style="54" customWidth="1"/>
    <col min="10" max="10" width="15" style="54" customWidth="1"/>
    <col min="11" max="11" width="13.88671875" style="54" customWidth="1"/>
    <col min="12" max="16384" width="11.5546875" style="54"/>
  </cols>
  <sheetData>
    <row r="1" spans="1:11" ht="16.8">
      <c r="A1" s="74" t="s">
        <v>175</v>
      </c>
      <c r="B1" s="74"/>
      <c r="C1" s="75"/>
    </row>
    <row r="2" spans="1:11" ht="16.8">
      <c r="A2" s="72" t="s">
        <v>174</v>
      </c>
      <c r="B2" s="72" t="s">
        <v>176</v>
      </c>
      <c r="C2" s="52"/>
      <c r="D2" s="55" t="s">
        <v>177</v>
      </c>
      <c r="E2" s="53" t="s">
        <v>178</v>
      </c>
      <c r="F2" s="53" t="s">
        <v>157</v>
      </c>
      <c r="G2" s="53" t="s">
        <v>158</v>
      </c>
      <c r="H2" s="53" t="s">
        <v>159</v>
      </c>
      <c r="I2" s="53" t="s">
        <v>160</v>
      </c>
      <c r="J2" s="53" t="s">
        <v>161</v>
      </c>
      <c r="K2" s="53" t="s">
        <v>162</v>
      </c>
    </row>
    <row r="3" spans="1:11" ht="50.4">
      <c r="A3" s="73"/>
      <c r="B3" s="73"/>
      <c r="C3" s="55" t="s">
        <v>165</v>
      </c>
      <c r="D3" s="55"/>
      <c r="E3" s="56"/>
      <c r="F3" s="56"/>
      <c r="G3" s="56"/>
      <c r="H3" s="56"/>
      <c r="I3" s="56"/>
      <c r="J3" s="56"/>
      <c r="K3" s="56"/>
    </row>
    <row r="4" spans="1:11" ht="19.2" customHeight="1">
      <c r="A4" s="73"/>
      <c r="B4" s="73"/>
      <c r="C4" s="58" t="s">
        <v>170</v>
      </c>
      <c r="D4" s="58"/>
      <c r="E4" s="59"/>
      <c r="F4" s="59"/>
      <c r="G4" s="59"/>
      <c r="H4" s="59"/>
      <c r="I4" s="59"/>
      <c r="J4" s="59"/>
      <c r="K4" s="59"/>
    </row>
    <row r="5" spans="1:11" ht="49.2" customHeight="1">
      <c r="A5" s="73"/>
      <c r="B5" s="73"/>
      <c r="C5" s="55" t="s">
        <v>166</v>
      </c>
      <c r="D5" s="55"/>
      <c r="E5" s="56"/>
      <c r="F5" s="56"/>
      <c r="G5" s="56"/>
      <c r="H5" s="56"/>
      <c r="I5" s="56"/>
      <c r="J5" s="56"/>
      <c r="K5" s="56"/>
    </row>
    <row r="6" spans="1:11" ht="20.399999999999999" customHeight="1">
      <c r="A6" s="73"/>
      <c r="B6" s="73"/>
      <c r="C6" s="58" t="s">
        <v>170</v>
      </c>
      <c r="D6" s="58"/>
      <c r="E6" s="59"/>
      <c r="F6" s="59"/>
      <c r="G6" s="59"/>
      <c r="H6" s="59"/>
      <c r="I6" s="59"/>
      <c r="J6" s="59"/>
      <c r="K6" s="59"/>
    </row>
    <row r="7" spans="1:11" ht="43.2" customHeight="1">
      <c r="A7" s="73"/>
      <c r="B7" s="73"/>
      <c r="C7" s="55" t="s">
        <v>167</v>
      </c>
      <c r="D7" s="55"/>
      <c r="E7" s="56"/>
      <c r="F7" s="56"/>
      <c r="G7" s="56"/>
      <c r="H7" s="56"/>
      <c r="I7" s="56"/>
      <c r="J7" s="56"/>
      <c r="K7" s="56"/>
    </row>
    <row r="8" spans="1:11" ht="22.8" customHeight="1">
      <c r="A8" s="73"/>
      <c r="B8" s="73"/>
      <c r="C8" s="58" t="s">
        <v>170</v>
      </c>
      <c r="D8" s="58"/>
      <c r="E8" s="59"/>
      <c r="F8" s="59"/>
      <c r="G8" s="59"/>
      <c r="H8" s="59"/>
      <c r="I8" s="59"/>
      <c r="J8" s="59"/>
      <c r="K8" s="59"/>
    </row>
    <row r="9" spans="1:11" ht="42.6" customHeight="1">
      <c r="A9" s="73"/>
      <c r="B9" s="73"/>
      <c r="C9" s="55" t="s">
        <v>168</v>
      </c>
      <c r="D9" s="55"/>
      <c r="E9" s="56"/>
      <c r="F9" s="56"/>
      <c r="G9" s="56"/>
      <c r="H9" s="56"/>
      <c r="I9" s="56"/>
      <c r="J9" s="56"/>
      <c r="K9" s="56"/>
    </row>
    <row r="10" spans="1:11" ht="13.8" customHeight="1">
      <c r="A10" s="73"/>
      <c r="B10" s="73"/>
      <c r="C10" s="58" t="s">
        <v>170</v>
      </c>
      <c r="D10" s="58"/>
      <c r="E10" s="59"/>
      <c r="F10" s="59"/>
      <c r="G10" s="59"/>
      <c r="H10" s="59"/>
      <c r="I10" s="59"/>
      <c r="J10" s="59"/>
      <c r="K10" s="59"/>
    </row>
    <row r="11" spans="1:11" ht="37.200000000000003" customHeight="1">
      <c r="A11" s="73"/>
      <c r="B11" s="73"/>
      <c r="C11" s="55" t="s">
        <v>169</v>
      </c>
      <c r="D11" s="55"/>
      <c r="E11" s="56"/>
      <c r="F11" s="56"/>
      <c r="G11" s="56"/>
      <c r="H11" s="56"/>
      <c r="I11" s="56"/>
      <c r="J11" s="56"/>
      <c r="K11" s="56"/>
    </row>
    <row r="12" spans="1:11" ht="19.8" customHeight="1">
      <c r="A12" s="73"/>
      <c r="B12" s="73"/>
      <c r="C12" s="58" t="s">
        <v>170</v>
      </c>
      <c r="D12" s="58"/>
      <c r="E12" s="59"/>
      <c r="F12" s="59"/>
      <c r="G12" s="59"/>
      <c r="H12" s="59"/>
      <c r="I12" s="59"/>
      <c r="J12" s="59"/>
      <c r="K12" s="59"/>
    </row>
    <row r="13" spans="1:11" ht="28.2" customHeight="1"/>
  </sheetData>
  <mergeCells count="2">
    <mergeCell ref="B3:B12"/>
    <mergeCell ref="A3:A12"/>
  </mergeCells>
  <phoneticPr fontId="7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2520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Actions_gouvernance</vt:lpstr>
      <vt:lpstr>PIB_Plafonds</vt:lpstr>
      <vt:lpstr>PIB_description</vt:lpstr>
      <vt:lpstr>CMF_CT_Jours</vt:lpstr>
      <vt:lpstr>CMF_CT_description</vt:lpstr>
      <vt:lpstr>Etudes_obs_description</vt:lpstr>
      <vt:lpstr>Etudes_obs_jours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Nathalie COLIN</dc:creator>
  <cp:lastModifiedBy>Nathalie COLIN</cp:lastModifiedBy>
  <cp:revision>13</cp:revision>
  <dcterms:created xsi:type="dcterms:W3CDTF">2026-02-06T10:49:53Z</dcterms:created>
  <dcterms:modified xsi:type="dcterms:W3CDTF">2026-05-28T14:30:05Z</dcterms:modified>
</cp:coreProperties>
</file>