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drawings/drawing22.xml" ContentType="application/vnd.openxmlformats-officedocument.drawingml.chartshapes+xml"/>
  <Override PartName="/xl/charts/chart17.xml" ContentType="application/vnd.openxmlformats-officedocument.drawingml.chart+xml"/>
  <Override PartName="/xl/drawings/drawing2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C:\Users\matthieu.cornut\Desktop\"/>
    </mc:Choice>
  </mc:AlternateContent>
  <xr:revisionPtr revIDLastSave="0" documentId="13_ncr:1_{8BC080EC-2ADE-45D2-930E-9D221095840D}" xr6:coauthVersionLast="47" xr6:coauthVersionMax="47" xr10:uidLastSave="{00000000-0000-0000-0000-000000000000}"/>
  <bookViews>
    <workbookView xWindow="-120" yWindow="-120" windowWidth="29040" windowHeight="15720" tabRatio="845" xr2:uid="{00000000-000D-0000-FFFF-FFFF00000000}"/>
  </bookViews>
  <sheets>
    <sheet name="sommaire P2" sheetId="19" r:id="rId1"/>
    <sheet name="Population P3" sheetId="1" r:id="rId2"/>
    <sheet name="Territoires P4-5" sheetId="26" r:id="rId3"/>
    <sheet name="Exploitations - MSA P6-7" sheetId="2" r:id="rId4"/>
    <sheet name="Emploi P8-9" sheetId="3" r:id="rId5"/>
    <sheet name="IAA P10-11" sheetId="18" r:id="rId6"/>
    <sheet name="Prod Ani P12-13" sheetId="4" r:id="rId7"/>
    <sheet name="Prod Ani autres P14" sheetId="24" r:id="rId8"/>
    <sheet name="Prod Ani apiculture P15" sheetId="30" r:id="rId9"/>
    <sheet name="Lait P16" sheetId="12" r:id="rId10"/>
    <sheet name="Irrigation P17" sheetId="28" r:id="rId11"/>
    <sheet name="Prod Végé GC P18-19" sheetId="6" r:id="rId12"/>
    <sheet name="Prod Végé Leg Fruits P20-21" sheetId="7" r:id="rId13"/>
    <sheet name="Viti P22-23" sheetId="8" r:id="rId14"/>
    <sheet name="Emploi Viti P24-25" sheetId="9" r:id="rId15"/>
    <sheet name="AB P26-27" sheetId="11" r:id="rId16"/>
    <sheet name="SIQO RA20 P28" sheetId="27" r:id="rId17"/>
    <sheet name="SIQO P29" sheetId="10" r:id="rId18"/>
    <sheet name="RICA P30" sheetId="29" r:id="rId19"/>
    <sheet name="Comptes P31" sheetId="14" r:id="rId20"/>
    <sheet name="Aides reg P32-33" sheetId="21" r:id="rId21"/>
    <sheet name="Aides dep P34-35" sheetId="22" r:id="rId22"/>
    <sheet name="Bois P36-37" sheetId="20" r:id="rId23"/>
    <sheet name="Enseignement P38-39" sheetId="23" r:id="rId24"/>
  </sheets>
  <externalReferences>
    <externalReference r:id="rId25"/>
  </externalReferences>
  <definedNames>
    <definedName name="_xlnm._FilterDatabase" localSheetId="11" hidden="1">'Prod Végé GC P18-19'!$A$9:$S$9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2" i="28" l="1"/>
</calcChain>
</file>

<file path=xl/sharedStrings.xml><?xml version="1.0" encoding="utf-8"?>
<sst xmlns="http://schemas.openxmlformats.org/spreadsheetml/2006/main" count="1863" uniqueCount="865">
  <si>
    <t>Meunerie</t>
  </si>
  <si>
    <t>Autres activités</t>
  </si>
  <si>
    <t>dont Prunes de table</t>
  </si>
  <si>
    <t>retour sommaire</t>
  </si>
  <si>
    <t>Principales essences dans les forêts d'Occitanie</t>
  </si>
  <si>
    <t>Exploitation et industrie du bois</t>
  </si>
  <si>
    <t>Volume de bois vivant</t>
  </si>
  <si>
    <t>Chêne pubescent</t>
  </si>
  <si>
    <t>Hêtre</t>
  </si>
  <si>
    <t>Châtaignier</t>
  </si>
  <si>
    <t>Chêne pédonculé</t>
  </si>
  <si>
    <t>Pin sylvestre</t>
  </si>
  <si>
    <t>Sapin pectiné</t>
  </si>
  <si>
    <t>Frêne</t>
  </si>
  <si>
    <t>Chêne rouvre</t>
  </si>
  <si>
    <t>Douglas</t>
  </si>
  <si>
    <t>surfaces</t>
  </si>
  <si>
    <t>volumes</t>
  </si>
  <si>
    <t>Enseignement agricole</t>
  </si>
  <si>
    <t>Surface forêt de production</t>
  </si>
  <si>
    <t>Agriculture biologique</t>
  </si>
  <si>
    <t>Unité : million de litres</t>
  </si>
  <si>
    <t>Unité : million d'euros courants</t>
  </si>
  <si>
    <t>Occitanie</t>
  </si>
  <si>
    <t>Ariège</t>
  </si>
  <si>
    <t>Aude</t>
  </si>
  <si>
    <t>Aveyron</t>
  </si>
  <si>
    <t>Gard</t>
  </si>
  <si>
    <t>Haute-Garonne</t>
  </si>
  <si>
    <t>Gers</t>
  </si>
  <si>
    <t>Hérault</t>
  </si>
  <si>
    <t>Lot</t>
  </si>
  <si>
    <t>Lozère</t>
  </si>
  <si>
    <t>Hautes-Pyrénées</t>
  </si>
  <si>
    <t>Pyrénées-Orientales</t>
  </si>
  <si>
    <t>Tarn</t>
  </si>
  <si>
    <t>Tarn-et-Garonne</t>
  </si>
  <si>
    <t>dont</t>
  </si>
  <si>
    <t>Fourrages annuels</t>
  </si>
  <si>
    <t>Prairies artificielles et temporaires</t>
  </si>
  <si>
    <t>Cultures fruitières</t>
  </si>
  <si>
    <t>Vignes</t>
  </si>
  <si>
    <t>Surface agricole utilisée des exploitations</t>
  </si>
  <si>
    <t>Viticulture</t>
  </si>
  <si>
    <t>Autres productions végétales</t>
  </si>
  <si>
    <t>Elevage bovins</t>
  </si>
  <si>
    <t>Autres productions animales</t>
  </si>
  <si>
    <t>Emploi agricole</t>
  </si>
  <si>
    <t>Arboriculture fruitière</t>
  </si>
  <si>
    <t>Porcins</t>
  </si>
  <si>
    <t>Chevaux* et gros animaux</t>
  </si>
  <si>
    <t>Volailles, lapins et petits animaux</t>
  </si>
  <si>
    <t>Polyculture, polyélevage</t>
  </si>
  <si>
    <t>Grandes 
cultures</t>
  </si>
  <si>
    <t>Ovins, 
caprins</t>
  </si>
  <si>
    <t>Elevage spécialisé de gros animaux</t>
  </si>
  <si>
    <t>Elevage spécialisé de petits animaux</t>
  </si>
  <si>
    <t>Cultures et élevage non spécialisés</t>
  </si>
  <si>
    <t>Blé tendre</t>
  </si>
  <si>
    <t>Blé dur</t>
  </si>
  <si>
    <t>Seigle et méteil</t>
  </si>
  <si>
    <t>Orge et escourgeon</t>
  </si>
  <si>
    <t>Avoine</t>
  </si>
  <si>
    <t>Maïs grain</t>
  </si>
  <si>
    <t>dont maïs grain irrigué</t>
  </si>
  <si>
    <t>Maïs semence</t>
  </si>
  <si>
    <t>Sorgho</t>
  </si>
  <si>
    <t>Triticale</t>
  </si>
  <si>
    <t>Riz</t>
  </si>
  <si>
    <t>Colza et navette</t>
  </si>
  <si>
    <t>Tournesol</t>
  </si>
  <si>
    <t>Soja</t>
  </si>
  <si>
    <t>s</t>
  </si>
  <si>
    <t>r</t>
  </si>
  <si>
    <t>Commerce de gros de céréales</t>
  </si>
  <si>
    <t>Travail des grains</t>
  </si>
  <si>
    <t>Commerce de gros de fruits et légumes</t>
  </si>
  <si>
    <t>Transformation et conservation</t>
  </si>
  <si>
    <t>de fruits</t>
  </si>
  <si>
    <t>de légumes</t>
  </si>
  <si>
    <t>Préparation de jus de fruits et légumes</t>
  </si>
  <si>
    <t>Concombres</t>
  </si>
  <si>
    <t>Chicorées</t>
  </si>
  <si>
    <t>Courgettes</t>
  </si>
  <si>
    <t>Melons</t>
  </si>
  <si>
    <t>Tomates</t>
  </si>
  <si>
    <t>Maïs doux</t>
  </si>
  <si>
    <t>Abricots</t>
  </si>
  <si>
    <t>Cerises</t>
  </si>
  <si>
    <t>dont Pêches</t>
  </si>
  <si>
    <t>dont Nectarines et brugnons</t>
  </si>
  <si>
    <t>Prunes</t>
  </si>
  <si>
    <t>Olives (pour la bouche et à huile)</t>
  </si>
  <si>
    <t>Pommes de table</t>
  </si>
  <si>
    <t>Châtaignes</t>
  </si>
  <si>
    <t>Noix</t>
  </si>
  <si>
    <t>Noisettes</t>
  </si>
  <si>
    <t>Actinidia (Kiwi)</t>
  </si>
  <si>
    <t>Légumes</t>
  </si>
  <si>
    <t>Fruits</t>
  </si>
  <si>
    <t>Rendements (hl/ha)</t>
  </si>
  <si>
    <t>Bassin SO *</t>
  </si>
  <si>
    <t>Fabrication de vins effervescents</t>
  </si>
  <si>
    <t>Vinification</t>
  </si>
  <si>
    <t>Autres 
cultures
spécialisées</t>
  </si>
  <si>
    <t>Total</t>
  </si>
  <si>
    <t>Surfaces agricoles bio</t>
  </si>
  <si>
    <t>Total surfaces (ha)</t>
  </si>
  <si>
    <t>Grandes Cultures</t>
  </si>
  <si>
    <t>oléagineux</t>
  </si>
  <si>
    <t>protéagineux</t>
  </si>
  <si>
    <t>légumes secs</t>
  </si>
  <si>
    <t>Surfaces fourragères</t>
  </si>
  <si>
    <t>Légumes frais</t>
  </si>
  <si>
    <t>Autres</t>
  </si>
  <si>
    <t>veaux</t>
  </si>
  <si>
    <t>vaches laitières</t>
  </si>
  <si>
    <t>Productions animales</t>
  </si>
  <si>
    <t>Bovins (millier de têtes)</t>
  </si>
  <si>
    <t>vaches nourrices</t>
  </si>
  <si>
    <t>veaux de boucherie</t>
  </si>
  <si>
    <t>Ovins (millier de têtes)</t>
  </si>
  <si>
    <t>brebis laitières</t>
  </si>
  <si>
    <t>brebis nourrices</t>
  </si>
  <si>
    <t>Caprins (millier de têtes)</t>
  </si>
  <si>
    <t>chèvres</t>
  </si>
  <si>
    <t>Porcins (millier de têtes)</t>
  </si>
  <si>
    <t>truies de 50 kg et plus</t>
  </si>
  <si>
    <t>Volailles</t>
  </si>
  <si>
    <t>gallus</t>
  </si>
  <si>
    <t>poulets de chair</t>
  </si>
  <si>
    <t>canards à gaver</t>
  </si>
  <si>
    <t>Ensemble</t>
  </si>
  <si>
    <t>têtes</t>
  </si>
  <si>
    <t>de 6 à 12 mois</t>
  </si>
  <si>
    <t>de 12 à 18 mois</t>
  </si>
  <si>
    <t>Commerce de gros</t>
  </si>
  <si>
    <t>Unité : tonne</t>
  </si>
  <si>
    <t>Bovins</t>
  </si>
  <si>
    <t>Ovins</t>
  </si>
  <si>
    <t>Autres démarches (fermier, montagne, CCP)</t>
  </si>
  <si>
    <t>Abattage standard</t>
  </si>
  <si>
    <t>Total volailles</t>
  </si>
  <si>
    <t>Poulets et coquelets</t>
  </si>
  <si>
    <t>Canards gras</t>
  </si>
  <si>
    <t>Lapins</t>
  </si>
  <si>
    <t>Lait de vache</t>
  </si>
  <si>
    <t>Lait de chèvre</t>
  </si>
  <si>
    <t>Lait de brebis</t>
  </si>
  <si>
    <t>Nb étab</t>
  </si>
  <si>
    <t>produit</t>
  </si>
  <si>
    <t>Produits laitiers frais</t>
  </si>
  <si>
    <t>Fromages de vache</t>
  </si>
  <si>
    <t>Fromages de chèvre</t>
  </si>
  <si>
    <t>Fromages de brebis</t>
  </si>
  <si>
    <t>Laits liquides conditionnés (1000 l)</t>
  </si>
  <si>
    <t>Fabrication</t>
  </si>
  <si>
    <t>vins</t>
  </si>
  <si>
    <t>grandes cultures et cultures fourragères</t>
  </si>
  <si>
    <t>ovins, caprins</t>
  </si>
  <si>
    <t>produits avicoles</t>
  </si>
  <si>
    <t>lait et produits laitiers</t>
  </si>
  <si>
    <t>Consommations intermédiaires hors TVA déductible (CI)</t>
  </si>
  <si>
    <t>aliments pour animaux</t>
  </si>
  <si>
    <t>engrais et amendements</t>
  </si>
  <si>
    <t>produits de protection des cultures</t>
  </si>
  <si>
    <t>semences et plants</t>
  </si>
  <si>
    <t>Valeur ajoutée brute (VAB = PR - CI)</t>
  </si>
  <si>
    <t>Subventions d'exploitation (SE)</t>
  </si>
  <si>
    <t>Charges salariales (CS) et impôts (IM)</t>
  </si>
  <si>
    <t>Revenu brut d'entreprise (RBE = VAB+SE-CS-IM-ICL)</t>
  </si>
  <si>
    <t>Consommation de capital fixe (CCF)</t>
  </si>
  <si>
    <t>Revenu net d'entreprise (RNE = RBE-CCF)</t>
  </si>
  <si>
    <t>Données économiques - Comptes de l'agriculture</t>
  </si>
  <si>
    <t>Fruits et légumes</t>
  </si>
  <si>
    <t>Industries agroalimentaires</t>
  </si>
  <si>
    <t xml:space="preserve">Equivalent temps plein </t>
  </si>
  <si>
    <t>Productions végétales - Grandes cultures et fourrages</t>
  </si>
  <si>
    <t>Productions végétales - Légumes et fruits</t>
  </si>
  <si>
    <t>Pavie, pêches, nectarines et brugnons</t>
  </si>
  <si>
    <t>dont Prunes à pruneaux</t>
  </si>
  <si>
    <t>Nombre d'exploitations et d'entreprises viticoles (critère de risque ATEXA)</t>
  </si>
  <si>
    <t>Bassin SO*</t>
  </si>
  <si>
    <t>IGP</t>
  </si>
  <si>
    <t>Nombre de salariés</t>
  </si>
  <si>
    <t>Homme</t>
  </si>
  <si>
    <t>Femme</t>
  </si>
  <si>
    <t>CDI</t>
  </si>
  <si>
    <t>CDD</t>
  </si>
  <si>
    <t>Equivalent temps plein</t>
  </si>
  <si>
    <t>bassin SO</t>
  </si>
  <si>
    <t>bassin LR</t>
  </si>
  <si>
    <t>Bassin LR**</t>
  </si>
  <si>
    <t>Salariés agricoles des établissements employeurs*** ayant la viticulture comme activité principale (critère de risque ATEXA)</t>
  </si>
  <si>
    <t>Maïs fourrage et ensilage (plante entière)*</t>
  </si>
  <si>
    <t>dont maïs fourrage irrigué*</t>
  </si>
  <si>
    <t>femmes</t>
  </si>
  <si>
    <t>moins de 40 ans</t>
  </si>
  <si>
    <t>de 40 à moins de 50 ans</t>
  </si>
  <si>
    <t>de 50 à moins de 60 ans</t>
  </si>
  <si>
    <t>60 ans et plus</t>
  </si>
  <si>
    <t>Viticulture - Exploitations et emploi</t>
  </si>
  <si>
    <t>Production laitière</t>
  </si>
  <si>
    <t>Comptes de l'agriculture</t>
  </si>
  <si>
    <t>Grandes cultures et fourrages</t>
  </si>
  <si>
    <t>Aides régionales à l'agriculture, l'agroalimentaire et la forêt</t>
  </si>
  <si>
    <t>Aides départementales à l'agriculture, l'agroalimentaire et la forêt</t>
  </si>
  <si>
    <t>Exploitation forestière et industrie du bois</t>
  </si>
  <si>
    <t>Enseignement</t>
  </si>
  <si>
    <t xml:space="preserve">Laitues </t>
  </si>
  <si>
    <t>Amérique</t>
  </si>
  <si>
    <t>Asie</t>
  </si>
  <si>
    <t>Afrique</t>
  </si>
  <si>
    <t>Proche et Moyen-Orient</t>
  </si>
  <si>
    <t>Divers</t>
  </si>
  <si>
    <t>Total IGP</t>
  </si>
  <si>
    <t>AOP</t>
  </si>
  <si>
    <t>Total AOP</t>
  </si>
  <si>
    <t>Prix 
(€/hl)</t>
  </si>
  <si>
    <t>Label rouge</t>
  </si>
  <si>
    <t>Comptes régionaux de l'agriculture</t>
  </si>
  <si>
    <t>Produits végétaux (hors subvention)</t>
  </si>
  <si>
    <t xml:space="preserve">+ Production de services </t>
  </si>
  <si>
    <t xml:space="preserve">+ Subventions </t>
  </si>
  <si>
    <t>+ subventions sur les Produits</t>
  </si>
  <si>
    <t xml:space="preserve">Données économiques régionales - Aides à l'agriculture, l'agroalimentaire et la forêt </t>
  </si>
  <si>
    <t>Nombre de dossiers</t>
  </si>
  <si>
    <t>Financeurs</t>
  </si>
  <si>
    <t>Etat</t>
  </si>
  <si>
    <t>Europe</t>
  </si>
  <si>
    <t>Premier pilier (PAC)</t>
  </si>
  <si>
    <t>Paiement de base</t>
  </si>
  <si>
    <t>Paiement redistributif</t>
  </si>
  <si>
    <t>Total aides découplées</t>
  </si>
  <si>
    <t>Restructuration du vignoble</t>
  </si>
  <si>
    <t>Total Premier pilier PAC</t>
  </si>
  <si>
    <t>Second pilier (PAC)</t>
  </si>
  <si>
    <t>Indemnité compensatrice de handicap naturel (ICHN)</t>
  </si>
  <si>
    <t>Rénovation des vergers</t>
  </si>
  <si>
    <t>Prédation</t>
  </si>
  <si>
    <t>Dispositifs d’animation Conseil</t>
  </si>
  <si>
    <t>Animation et développement de la filière agriculture biologique</t>
  </si>
  <si>
    <t>Animation installation</t>
  </si>
  <si>
    <t>Animation des CUMA (DINA-CUMA)</t>
  </si>
  <si>
    <t>Assistance technique, conseil réseaux génétiques</t>
  </si>
  <si>
    <t>Total Dispositifs d’animation Conseil</t>
  </si>
  <si>
    <t>R&amp;D, Développement</t>
  </si>
  <si>
    <t>Total R&amp;D, Développement</t>
  </si>
  <si>
    <t>Aides conjoncturelles</t>
  </si>
  <si>
    <t>Sigles</t>
  </si>
  <si>
    <t>Dénominations</t>
  </si>
  <si>
    <t>PAC</t>
  </si>
  <si>
    <t>Politique agricole commune</t>
  </si>
  <si>
    <t xml:space="preserve">Données économiques départementales - Aides à l'agriculture, l'agroalimentaire et la forêt </t>
  </si>
  <si>
    <t>Légumes secs (y compris semences)</t>
  </si>
  <si>
    <t>céréales</t>
  </si>
  <si>
    <t>cultures fourragères</t>
  </si>
  <si>
    <t>Cultures conduites en agriculture biologique (surfaces en ha)</t>
  </si>
  <si>
    <t>Nombre de producteurs</t>
  </si>
  <si>
    <t>Bassin
LR**</t>
  </si>
  <si>
    <t>Productions animales (gros animaux)</t>
  </si>
  <si>
    <t>Activité principale</t>
  </si>
  <si>
    <t xml:space="preserve">Définition : </t>
  </si>
  <si>
    <t>• une personne physique, qui, en tant qu’indépendant, peut exercer une activité économique.</t>
  </si>
  <si>
    <t>• une personne morale, dont  l’existence est reconnue par la loi indépendamment des personnes ou des institutions qui la possèdent ou qui en sont membres ;</t>
  </si>
  <si>
    <t>Champ : Entreprises ayant une activité d'exploitation forestière et/ou de sciage (production déclarée) dont le siège est en Occitanie</t>
  </si>
  <si>
    <t>Surface en forêt</t>
  </si>
  <si>
    <t xml:space="preserve">Taux de boisement </t>
  </si>
  <si>
    <t>Viticulture - Production</t>
  </si>
  <si>
    <t>Entreprises dont le siège est en Occitanie par type d'activité</t>
  </si>
  <si>
    <t>Bovins 
mixtes</t>
  </si>
  <si>
    <t>Nombre de
 salariés</t>
  </si>
  <si>
    <t>en % de France métropolitaine</t>
  </si>
  <si>
    <t>Population</t>
  </si>
  <si>
    <t>Territoires</t>
  </si>
  <si>
    <t>Productions animales (volailles et autres)</t>
  </si>
  <si>
    <t>Paiement Jeunes Agriculteurs</t>
  </si>
  <si>
    <t>Investissements des caves</t>
  </si>
  <si>
    <t>Animation et développement des filières agroalimentaires et pôle de compétitivité</t>
  </si>
  <si>
    <t>Programme Régional de Développement Agricole Occitanie</t>
  </si>
  <si>
    <t>Protéines végétales</t>
  </si>
  <si>
    <t>Autres aides (plan apicole, fruit à la récré, lait scolaire…)</t>
  </si>
  <si>
    <t>Total aides conjoncturelles</t>
  </si>
  <si>
    <t>Total Aides conjoncturelles</t>
  </si>
  <si>
    <t>Jachères</t>
  </si>
  <si>
    <t>France métropolitaine</t>
  </si>
  <si>
    <t>Autres surfaces agricoles</t>
  </si>
  <si>
    <t>Répartition du nombre de salarié (%) par sexe</t>
  </si>
  <si>
    <t>Montant total des 
salaires versés (million €)</t>
  </si>
  <si>
    <t>Gros
animaux</t>
  </si>
  <si>
    <t>dont
agneaux</t>
  </si>
  <si>
    <t>vaches,
génisses</t>
  </si>
  <si>
    <t>-</t>
  </si>
  <si>
    <t>Source : BDNI jeunes bovins exportés</t>
  </si>
  <si>
    <t>Hommes</t>
  </si>
  <si>
    <t>Femmes</t>
  </si>
  <si>
    <t>Année</t>
  </si>
  <si>
    <t xml:space="preserve">    dont poulets de chair</t>
  </si>
  <si>
    <t xml:space="preserve">    dont foies gras (tonne)</t>
  </si>
  <si>
    <t>Mâles</t>
  </si>
  <si>
    <t>Femelles</t>
  </si>
  <si>
    <t>Chêne vert</t>
  </si>
  <si>
    <t xml:space="preserve">    dont forêt privée</t>
  </si>
  <si>
    <t xml:space="preserve">    dont forêt publique</t>
  </si>
  <si>
    <t>Production (tonne équivalent carcasse)</t>
  </si>
  <si>
    <t xml:space="preserve">En % de France métropolitaine </t>
  </si>
  <si>
    <t>gros bovins</t>
  </si>
  <si>
    <t>* Données provisoires</t>
  </si>
  <si>
    <t>Total Vins</t>
  </si>
  <si>
    <t>Surfaces en production (ha)</t>
  </si>
  <si>
    <t xml:space="preserve">Récolte en AOP
Production </t>
  </si>
  <si>
    <t xml:space="preserve">Récolte en IGP
Production </t>
  </si>
  <si>
    <t xml:space="preserve">     dont Etats-Unis</t>
  </si>
  <si>
    <t xml:space="preserve">     dont Chine</t>
  </si>
  <si>
    <t>Commerce de gros produits laitiers, œufs, huiles</t>
  </si>
  <si>
    <t>Expl. individuel</t>
  </si>
  <si>
    <t>Autre forme juridique</t>
  </si>
  <si>
    <t>Répartition selon la forme juridique de l'exploitation (%)</t>
  </si>
  <si>
    <t>Ensemble des chefs d'exploitations</t>
  </si>
  <si>
    <t>Bovins lait</t>
  </si>
  <si>
    <t>Bovins viande</t>
  </si>
  <si>
    <t>Nombre d’exploitations et d'entreprises agricoles en Occitanie</t>
  </si>
  <si>
    <t>En GAEC</t>
  </si>
  <si>
    <t>En EARL</t>
  </si>
  <si>
    <t>Activité principale des établissements</t>
  </si>
  <si>
    <t>s : superficie en 1000 ha
r : rendement en 100kg/ha
* en 100 kg de matière sèche</t>
  </si>
  <si>
    <t>s : superficie en ha
r : rendement en 100kg/ha</t>
  </si>
  <si>
    <t>Fabrication d'aliments pour animaux de ferme</t>
  </si>
  <si>
    <t>Chiffre d'affaires hors taxes (milliers €)</t>
  </si>
  <si>
    <t>Chiffre d'affaires à l'exportation (milliers €)</t>
  </si>
  <si>
    <t>valeur
(milliers €)</t>
  </si>
  <si>
    <t>volume 
(milliers hl)</t>
  </si>
  <si>
    <t>Nombre d'élèves</t>
  </si>
  <si>
    <t>- Etablissements publics</t>
  </si>
  <si>
    <t>- Etablissements privés</t>
  </si>
  <si>
    <t>Total formation initiale scolaire</t>
  </si>
  <si>
    <t>Nombre d'apprentis</t>
  </si>
  <si>
    <t>Total formation apprentissage</t>
  </si>
  <si>
    <t>CAPA</t>
  </si>
  <si>
    <t>Bac pro</t>
  </si>
  <si>
    <t>Bac STAV</t>
  </si>
  <si>
    <t>BTSA</t>
  </si>
  <si>
    <t>Admis</t>
  </si>
  <si>
    <t>% réussite régionale</t>
  </si>
  <si>
    <t>Surface 
(1 000 ha)</t>
  </si>
  <si>
    <t>Bois d'œuvre</t>
  </si>
  <si>
    <t>Bois d'industrie</t>
  </si>
  <si>
    <t>Bois énergie</t>
  </si>
  <si>
    <t>Effectif salarié en ETP</t>
  </si>
  <si>
    <t>Cultures spécialisées*</t>
  </si>
  <si>
    <t>* Grandes cultures, maraîchage, arboriculture</t>
  </si>
  <si>
    <t>AB, AOC, AOP et IGP</t>
  </si>
  <si>
    <t xml:space="preserve">* Y compris entraînement, dressage, haras, clubs hippiques
</t>
  </si>
  <si>
    <t>Veaux sous la mère et veaux bio</t>
  </si>
  <si>
    <t>OCM fruits et légumes - Programmes opérationnels</t>
  </si>
  <si>
    <t>Structuration des filières</t>
  </si>
  <si>
    <t>Terres arables dont</t>
  </si>
  <si>
    <t>Cultures permanentes entretenues dont</t>
  </si>
  <si>
    <t>dont femmes</t>
  </si>
  <si>
    <t>Unité : en millier d'euros</t>
  </si>
  <si>
    <t>Unités : 
1 - millier de têtes
2 - tonne équivalent carcasse</t>
  </si>
  <si>
    <t>Unité : millier d'hectares</t>
  </si>
  <si>
    <t>Unité : 1000 habitants</t>
  </si>
  <si>
    <t xml:space="preserve">* Données provisoires </t>
  </si>
  <si>
    <t>Conchyliculture, pisciculture</t>
  </si>
  <si>
    <t>Pépinière</t>
  </si>
  <si>
    <t>Sylviculture</t>
  </si>
  <si>
    <t>Poids de la viticulture dans les salaires agricoles versés (%)</t>
  </si>
  <si>
    <t>Plantes à parfum aromatiques et médicinales</t>
  </si>
  <si>
    <r>
      <t>Unité légale</t>
    </r>
    <r>
      <rPr>
        <sz val="10"/>
        <rFont val="Marianne"/>
        <family val="3"/>
      </rPr>
      <t xml:space="preserve"> : l’unité légale est une entité juridique de droit public ou privé. Cette entité juridique peut être :</t>
    </r>
  </si>
  <si>
    <t>Maraîchage,
floriculture</t>
  </si>
  <si>
    <t>Nombre de produits sous SIQO par filière</t>
  </si>
  <si>
    <t>Filière Avicole</t>
  </si>
  <si>
    <t>Filière Oléicole</t>
  </si>
  <si>
    <t>Filière produits laitiers</t>
  </si>
  <si>
    <t>Filière viandes</t>
  </si>
  <si>
    <t>Année enquêtée</t>
  </si>
  <si>
    <t>Total récolte de bois</t>
  </si>
  <si>
    <t>Nombre de
déclarations</t>
  </si>
  <si>
    <t>Colonies 
d'abeilles
déclarées</t>
  </si>
  <si>
    <t>Produits sous SIQO</t>
  </si>
  <si>
    <t>Nombre d'opérateur</t>
  </si>
  <si>
    <t>LAGUIOLE</t>
  </si>
  <si>
    <t>PELARDON</t>
  </si>
  <si>
    <t>ROCAMADOUR</t>
  </si>
  <si>
    <t>TOMME DES PYRENEES</t>
  </si>
  <si>
    <t>BLEU D'AUVERGNE</t>
  </si>
  <si>
    <t>BLEU DES CAUSSES</t>
  </si>
  <si>
    <t>ROQUEFORT</t>
  </si>
  <si>
    <t>CHASSELAS DE MOISSAC</t>
  </si>
  <si>
    <t>Nombre de ruches en production</t>
  </si>
  <si>
    <t>Rendement (kg/ruche en production)</t>
  </si>
  <si>
    <t>Production de miel (kg)</t>
  </si>
  <si>
    <t xml:space="preserve">Répartition en % des ETP par orientation de production
(critère de risque ATEXA) </t>
  </si>
  <si>
    <r>
      <t xml:space="preserve">Effectif total </t>
    </r>
    <r>
      <rPr>
        <b/>
        <vertAlign val="superscript"/>
        <sz val="10"/>
        <color theme="1"/>
        <rFont val="Marianne"/>
        <family val="3"/>
      </rPr>
      <t>1</t>
    </r>
  </si>
  <si>
    <r>
      <t xml:space="preserve">Production totale </t>
    </r>
    <r>
      <rPr>
        <b/>
        <vertAlign val="superscript"/>
        <sz val="10"/>
        <color theme="1"/>
        <rFont val="Marianne"/>
        <family val="3"/>
      </rPr>
      <t>2</t>
    </r>
  </si>
  <si>
    <t>surfaces toujours en herbe</t>
  </si>
  <si>
    <t>Surfaces converties (ha)</t>
  </si>
  <si>
    <t>Surfaces en conversion (ha)</t>
  </si>
  <si>
    <t>Unité : %</t>
  </si>
  <si>
    <t>Part du lait bio dans les livraisons à l’industrie</t>
  </si>
  <si>
    <t>Filière Fruits,
Légumes et céréales</t>
  </si>
  <si>
    <t>Nombre d'unités légales</t>
  </si>
  <si>
    <t>Transformation et conservation de la viande et préparation de produits à base de viande</t>
  </si>
  <si>
    <t xml:space="preserve">Transformation et conservation de poisson, de crustacés et de mollusques </t>
  </si>
  <si>
    <t xml:space="preserve">Transformation et conservation de fruits et légumes </t>
  </si>
  <si>
    <t xml:space="preserve">Fabrication d'huiles et graisses végétales et animales </t>
  </si>
  <si>
    <t xml:space="preserve">Fabrication de produits laitiers </t>
  </si>
  <si>
    <t>Fabrication de produits de boulangerie-pâtisserie et de pâtes alimentaires</t>
  </si>
  <si>
    <t xml:space="preserve">Fabrication d'autres produits alimentaires </t>
  </si>
  <si>
    <t xml:space="preserve">Fabrication d'aliments pour animaux </t>
  </si>
  <si>
    <t xml:space="preserve">Fabrication de boissons </t>
  </si>
  <si>
    <t>Industries alimentaires et boissons</t>
  </si>
  <si>
    <t xml:space="preserve">Commerce de gros de produits agricoles bruts et d'animaux vivants </t>
  </si>
  <si>
    <t xml:space="preserve">Commerce de gros de produits alimentaires, de boissons hors tabac </t>
  </si>
  <si>
    <t>Commerce de gros de produits agroalimentaires</t>
  </si>
  <si>
    <t>Charcuterie</t>
  </si>
  <si>
    <t xml:space="preserve">Cuisson de produits de boulangerie </t>
  </si>
  <si>
    <t xml:space="preserve">Boulangerie et boulangerie-pâtisserie </t>
  </si>
  <si>
    <t xml:space="preserve">Pâtisserie </t>
  </si>
  <si>
    <t>Artisanat commercial</t>
  </si>
  <si>
    <t>Nom de l'unité légale</t>
  </si>
  <si>
    <t>Taux d'implantation dans la région (%)</t>
  </si>
  <si>
    <t>Transformation et conservation de fruits</t>
  </si>
  <si>
    <t>ANDROS</t>
  </si>
  <si>
    <t>Industrie des eaux de table</t>
  </si>
  <si>
    <t>NESTLE WATERS SUPPLY SUD</t>
  </si>
  <si>
    <t>Boulangerie et boulangerie-pâtisserie</t>
  </si>
  <si>
    <t>BOULANGERIES BG</t>
  </si>
  <si>
    <t>SYSCO FRANCE SAS</t>
  </si>
  <si>
    <t>Fabrication d'aliments pour animaux de compagnie</t>
  </si>
  <si>
    <t>ROYAL CANIN SAS</t>
  </si>
  <si>
    <t>METRO FRANCE</t>
  </si>
  <si>
    <t>SOCIETE COOPERATIVE AGRICOLE ARTERRIS</t>
  </si>
  <si>
    <t>Fabrication d'aliments homogénéisés et diététiques</t>
  </si>
  <si>
    <t>NUTRITION ET SANTE</t>
  </si>
  <si>
    <t>Préparation industrielle de produits à base de viande</t>
  </si>
  <si>
    <t>EURALIS GASTRONOMIE</t>
  </si>
  <si>
    <t>Transformation et conservation de la viande de boucherie</t>
  </si>
  <si>
    <t>GROUPE BIGARD</t>
  </si>
  <si>
    <t>POMONA</t>
  </si>
  <si>
    <t>Fabrication de biscuits, biscottes et pâtisseries de conservation</t>
  </si>
  <si>
    <t>BISCUITS POULT</t>
  </si>
  <si>
    <t>Fabrication de fromage</t>
  </si>
  <si>
    <t>LES FROMAGERIES OCCITANES</t>
  </si>
  <si>
    <t>SOCIETE AFFINAGE-CONDITIONNEMENT</t>
  </si>
  <si>
    <t>Champ : Ensemble des unités légales mono et quasi-mono régionales des entreprises marchandes, des industries et du commerce de gros de produits agroalimentaires, y compris auto-entrepreneurs, hors agriculture</t>
  </si>
  <si>
    <t>Vins</t>
  </si>
  <si>
    <t>Espagne</t>
  </si>
  <si>
    <t>Allemagne</t>
  </si>
  <si>
    <t>Belgique</t>
  </si>
  <si>
    <t>Royaume-Uni</t>
  </si>
  <si>
    <t>Etats-Unis</t>
  </si>
  <si>
    <t>Italie</t>
  </si>
  <si>
    <t>Pays-Bas</t>
  </si>
  <si>
    <t>(p) Estimations provisoires</t>
  </si>
  <si>
    <r>
      <t xml:space="preserve">* Bassin Sud-Ouest </t>
    </r>
    <r>
      <rPr>
        <sz val="9"/>
        <rFont val="Marianne"/>
        <family val="3"/>
      </rPr>
      <t>: Aveyron, Haute-Garonne, Gers, Lot, Hautes-Pyrénées, Tarn, Tarn-et-Garonne</t>
    </r>
  </si>
  <si>
    <r>
      <t>** Bassin Languedoc-Roussillon</t>
    </r>
    <r>
      <rPr>
        <sz val="9"/>
        <rFont val="Marianne"/>
        <family val="3"/>
      </rPr>
      <t xml:space="preserve"> : Aude, Gard, Hérault, Pyrénées-Orientales</t>
    </r>
  </si>
  <si>
    <r>
      <t xml:space="preserve">*** Etablissement employeur : </t>
    </r>
    <r>
      <rPr>
        <sz val="9"/>
        <rFont val="Marianne"/>
        <family val="3"/>
      </rPr>
      <t>entreprises employeuses de main d'œuvre affiliées au régime agricole</t>
    </r>
  </si>
  <si>
    <t>Cultures fourragères</t>
  </si>
  <si>
    <t>Nombres d'unités légales</t>
  </si>
  <si>
    <t>Chiffres d'affaire hors taxes
(milliers €)</t>
  </si>
  <si>
    <t>Chiffre d'affaires à l'exportation
(milliers €)</t>
  </si>
  <si>
    <t>unité : Nombre d'élèves ou %</t>
  </si>
  <si>
    <t>GIEE</t>
  </si>
  <si>
    <t>PAEC</t>
  </si>
  <si>
    <t>CAB/MAB</t>
  </si>
  <si>
    <t>Groupement d'intérêt économique et environnemental</t>
  </si>
  <si>
    <t>Projets agro-environnementaux et climatiques</t>
  </si>
  <si>
    <r>
      <t>Volumes de bois récoltés et sciés en Occitanie (1 000 m</t>
    </r>
    <r>
      <rPr>
        <b/>
        <vertAlign val="superscript"/>
        <sz val="10"/>
        <color indexed="63"/>
        <rFont val="Marianne"/>
        <family val="3"/>
      </rPr>
      <t>3</t>
    </r>
    <r>
      <rPr>
        <b/>
        <sz val="10"/>
        <color indexed="63"/>
        <rFont val="Marianne"/>
        <family val="3"/>
      </rPr>
      <t>)</t>
    </r>
  </si>
  <si>
    <t>Les effectifs de la formation selon le niveau de formation</t>
  </si>
  <si>
    <t>Chiffre d'affaires hors taxes
(milliers €)</t>
  </si>
  <si>
    <t>Chefs d’exploitations agricoles ayant la viticulture comme activité principale  - hors cotisants solidaires</t>
  </si>
  <si>
    <t>CUMA</t>
  </si>
  <si>
    <t>Coopérative d'utilisation de matériel agricole</t>
  </si>
  <si>
    <t xml:space="preserve">    dont poules pondeuses et œufs de consommation</t>
  </si>
  <si>
    <t>canards gras</t>
  </si>
  <si>
    <t>Production de miel (en % de France métropolitaine)</t>
  </si>
  <si>
    <t>En % de France métropolitaine</t>
  </si>
  <si>
    <t>En % de France metropolitaine</t>
  </si>
  <si>
    <t>En % de 
France métrop</t>
  </si>
  <si>
    <t>En % de France métrop</t>
  </si>
  <si>
    <t>Viande de boucherie</t>
  </si>
  <si>
    <t>Viande de volaille</t>
  </si>
  <si>
    <t>Animaux vivants</t>
  </si>
  <si>
    <t>Viandes de boucherie</t>
  </si>
  <si>
    <t>Production à base de viande</t>
  </si>
  <si>
    <t>Volailles et gibier</t>
  </si>
  <si>
    <t>dont laits fermentés aromatisés ou aux fruits</t>
  </si>
  <si>
    <t>Lait liquide et produits frais</t>
  </si>
  <si>
    <t>Fromage</t>
  </si>
  <si>
    <t>Autres produits laitiers</t>
  </si>
  <si>
    <t>s : secret statistique</t>
  </si>
  <si>
    <t>Types de contrats et sexe des salariés par bassin viticole</t>
  </si>
  <si>
    <t>Mesures de conversdion et maintien à l'agrictulture biologique</t>
  </si>
  <si>
    <t>Lait livré</t>
  </si>
  <si>
    <t>Source : Agreste - enquête annuelle laitière</t>
  </si>
  <si>
    <t>Filière autres produits
(pêche, aquaculture, miel, farine, boulangerie,
produits non alimentaires, …)</t>
  </si>
  <si>
    <t>Source : Agreste - statistique agricole annuelle définitive</t>
  </si>
  <si>
    <t xml:space="preserve">Source : Agreste - comptes de l'agriculture </t>
  </si>
  <si>
    <t>Source : DRAAF Occitanie - service régional formation et développement (SRFD)</t>
  </si>
  <si>
    <t>Source : Agreste - enquête auprès des abattoirs</t>
  </si>
  <si>
    <t>Source : Mutualité sociale agricole (MSA) - traitements observatoire du développement rural (ODR)</t>
  </si>
  <si>
    <t>Source : Mutualité sociale agricole (MSA)</t>
  </si>
  <si>
    <t>Source : Agreste - statistique agricole annuelle</t>
  </si>
  <si>
    <t xml:space="preserve">Récolte 
Sans IG
Production </t>
  </si>
  <si>
    <t>Champ : Ensemble des entreprises (unités légales) agroalimentaires et fabrication de boissons, commerce de gros de produits agroalimentaires, l'artisanat commercial de charcuterie et de boulangerie.</t>
  </si>
  <si>
    <t>Les chiffres présentés sont provisoires.</t>
  </si>
  <si>
    <t>CSF</t>
  </si>
  <si>
    <r>
      <t>4</t>
    </r>
    <r>
      <rPr>
        <b/>
        <vertAlign val="superscript"/>
        <sz val="10"/>
        <color rgb="FF000000"/>
        <rFont val="Marianne"/>
        <family val="3"/>
      </rPr>
      <t>ème</t>
    </r>
    <r>
      <rPr>
        <b/>
        <sz val="10"/>
        <color rgb="FF000000"/>
        <rFont val="Marianne"/>
        <family val="3"/>
      </rPr>
      <t>, 3</t>
    </r>
    <r>
      <rPr>
        <b/>
        <vertAlign val="superscript"/>
        <sz val="10"/>
        <color rgb="FF000000"/>
        <rFont val="Marianne"/>
        <family val="3"/>
      </rPr>
      <t xml:space="preserve">ème </t>
    </r>
    <r>
      <rPr>
        <b/>
        <sz val="10"/>
        <color rgb="FF000000"/>
        <rFont val="Marianne"/>
        <family val="3"/>
      </rPr>
      <t>de l’enseignement agricole</t>
    </r>
  </si>
  <si>
    <r>
      <t>Niveau 3 (CAPA – 2</t>
    </r>
    <r>
      <rPr>
        <b/>
        <vertAlign val="superscript"/>
        <sz val="10"/>
        <color rgb="FF000000"/>
        <rFont val="Marianne"/>
        <family val="3"/>
      </rPr>
      <t>nd</t>
    </r>
    <r>
      <rPr>
        <b/>
        <sz val="10"/>
        <color rgb="FF000000"/>
        <rFont val="Marianne"/>
        <family val="3"/>
      </rPr>
      <t xml:space="preserve"> Pro)</t>
    </r>
  </si>
  <si>
    <r>
      <t>Niveau 4 (2</t>
    </r>
    <r>
      <rPr>
        <b/>
        <vertAlign val="superscript"/>
        <sz val="10"/>
        <color rgb="FF000000"/>
        <rFont val="Marianne"/>
        <family val="3"/>
      </rPr>
      <t>nd</t>
    </r>
    <r>
      <rPr>
        <b/>
        <sz val="10"/>
        <color rgb="FF000000"/>
        <rFont val="Marianne"/>
        <family val="3"/>
      </rPr>
      <t xml:space="preserve"> GT, classes de 1</t>
    </r>
    <r>
      <rPr>
        <b/>
        <vertAlign val="superscript"/>
        <sz val="10"/>
        <color rgb="FF000000"/>
        <rFont val="Marianne"/>
        <family val="3"/>
      </rPr>
      <t>ère</t>
    </r>
    <r>
      <rPr>
        <b/>
        <sz val="10"/>
        <color rgb="FF000000"/>
        <rFont val="Marianne"/>
        <family val="3"/>
      </rPr>
      <t xml:space="preserve"> et Terminale)</t>
    </r>
  </si>
  <si>
    <t>Niveau 5 (BTSA, classes préparatoires)</t>
  </si>
  <si>
    <t>Niveau 3 CAPA – BPA</t>
  </si>
  <si>
    <t>Niveau 4  (Bac Pro, BP niveau 4)</t>
  </si>
  <si>
    <t>Niveau 5 BTSA</t>
  </si>
  <si>
    <t>Niveau 6 Licence</t>
  </si>
  <si>
    <t>Canada</t>
  </si>
  <si>
    <t>Total production de sciages essences tempérées</t>
  </si>
  <si>
    <t>Total feuillus tempérés</t>
  </si>
  <si>
    <t xml:space="preserve">     Chêne</t>
  </si>
  <si>
    <t xml:space="preserve">     Hêtre</t>
  </si>
  <si>
    <t xml:space="preserve">     Peuplier</t>
  </si>
  <si>
    <t xml:space="preserve">     Châtaignier, feuillus précieux et autres feuillus</t>
  </si>
  <si>
    <t>Total conifères</t>
  </si>
  <si>
    <t xml:space="preserve">     Sapin-épicéa</t>
  </si>
  <si>
    <t xml:space="preserve">     Douglas</t>
  </si>
  <si>
    <t xml:space="preserve">     Pin maritime</t>
  </si>
  <si>
    <t xml:space="preserve">     Pin sylvestre, mélèze et autres conifères</t>
  </si>
  <si>
    <t>Total production de merrains et bois sous rails</t>
  </si>
  <si>
    <t>dont certifiés</t>
  </si>
  <si>
    <t>Merrains</t>
  </si>
  <si>
    <t>Bois sous rails</t>
  </si>
  <si>
    <t>France</t>
  </si>
  <si>
    <t>Conifères</t>
  </si>
  <si>
    <t>Feuillus tempérés</t>
  </si>
  <si>
    <t>Unité :  milliers de m³ ronds</t>
  </si>
  <si>
    <t>Feuillus</t>
  </si>
  <si>
    <t xml:space="preserve">   Feuillus</t>
  </si>
  <si>
    <t xml:space="preserve">   Conifères</t>
  </si>
  <si>
    <t>Unité :  milliers de m³ sciage</t>
  </si>
  <si>
    <t>Champ : Entreprises ayant une activité de sciage dont le siège de la scierie est en Occitanie</t>
  </si>
  <si>
    <t>Nombre de contrats en cours d'années</t>
  </si>
  <si>
    <t>Répartition du nombre de contrats en cours d'année (%) par type de contrat</t>
  </si>
  <si>
    <t>Unité : tonne équivalent carcasse</t>
  </si>
  <si>
    <t xml:space="preserve">Exploitations </t>
  </si>
  <si>
    <t>forestières uniquement</t>
  </si>
  <si>
    <t>Exploitations</t>
  </si>
  <si>
    <t>de sciages uniquement</t>
  </si>
  <si>
    <t>Unité : nombre d'entreprises</t>
  </si>
  <si>
    <t>forestières et de sciage</t>
  </si>
  <si>
    <t>Mémento de la statistique agricole 2023 - Région Occitanie</t>
  </si>
  <si>
    <t>* Comprend uniquement les chefs d'exploitations ou d'entreprises agricoles (personnes physiques, membres de GAEC ou sociétés) en activité, qui cotisent à la branche accidents du travail et maladies professionnelles ( ATEXA )
** y compris les transferts entre époux</t>
  </si>
  <si>
    <r>
      <t>Différence de champ des données de la MSA et du service de la Statistique et de la Prospective du ministère de l’Agriculture</t>
    </r>
    <r>
      <rPr>
        <sz val="10"/>
        <rFont val="Marianne"/>
        <family val="3"/>
      </rPr>
      <t xml:space="preserve">
Le champ des chefs d’exploitations et des entreprises agricoles de la MSA ne recouvre pas exactement celui des recensements et enquêtes structures réalisés par le service de la Statistique et de la Prospective (SSP) du ministère de l’Agriculture. Il inclut une partie de la filière bois (sylviculture, exploitation de bois, scieries fixes), une partie des métiers de la mer (conchyliculture, pêche côtière et en eau douce, aquaculture, marais salants), les entreprises de travaux agricoles, de jardins, paysagistes, de reboisement, ainsi que des professions du monde hippique (centres d’entraînement, centres équestres). Il exclut les exploitants agricoles dont l’exploitation est de taille inférieure à un 1/4 de la surface minimale d'assujetissement (SMA).
Les données de la MSA intègrent tous les chefs d'exploitations ou d'entreprises en activité, qui cotisent à l'une ou à l'ensemble des 4 branches : maladie, prestations familiales, vieillesse, ATEXA (accidents du travail et maladies professionnelles).
Dans cette publication, nous avons retenu tous les cotisants de la branche ATEXA. </t>
    </r>
  </si>
  <si>
    <t>Signes d'identification de la qualité et de l'origine - Recensement agricole 2020</t>
  </si>
  <si>
    <t>Total Organisation Commune de Marché viti-vinicole</t>
  </si>
  <si>
    <t>Autres aides (programmes : apicole, lait et fruit à l'école…)</t>
  </si>
  <si>
    <t>Aides de crise d’influenza aviaire</t>
  </si>
  <si>
    <t>Autres aides de crise</t>
  </si>
  <si>
    <t>Plan de relance</t>
  </si>
  <si>
    <t>Plan France Relance forêt/bois</t>
  </si>
  <si>
    <t>Protection contre les aléas climatiques</t>
  </si>
  <si>
    <t>Plan protéines végétales</t>
  </si>
  <si>
    <t>Plan de modernisation des abattoirs</t>
  </si>
  <si>
    <t>Renouvellement des agroéquipements</t>
  </si>
  <si>
    <t>Sources : Agence de service et paiement - FranceAgriMer - Draaf Occitanie, Service régional agriculture et agroalimentaire</t>
  </si>
  <si>
    <t>Exploitation individuelle</t>
  </si>
  <si>
    <t>Exploitation agricole à responsabilité limitée</t>
  </si>
  <si>
    <t>Groupement agricole d’exploitation en commun</t>
  </si>
  <si>
    <t>Autres : autres formes sociétaires (autres sociétés civiles, société anonyme, société à responsabilité limitée, etc.), autres personnes morales (indivisions, groupements de fait, établissements d’enseignement, hôpitaux, collectivités, etc.)</t>
  </si>
  <si>
    <t>Autres statuts</t>
  </si>
  <si>
    <t>Source : Agreste, recensement agricole 2020</t>
  </si>
  <si>
    <t>Lentille</t>
  </si>
  <si>
    <t>Pois chiche</t>
  </si>
  <si>
    <t>Porcins, volailles</t>
  </si>
  <si>
    <t>Ovins, caprins, autres herbivores</t>
  </si>
  <si>
    <t>Grandes cultures</t>
  </si>
  <si>
    <t>Ail (en vert et en sec)</t>
  </si>
  <si>
    <t>Production de vins blancs</t>
  </si>
  <si>
    <t>Production de vins rouges et rosés</t>
  </si>
  <si>
    <t>Production totale</t>
  </si>
  <si>
    <t>Unité de production : 1 000 hl</t>
  </si>
  <si>
    <t>Part d'exploitation en SIQO par département en 2020</t>
  </si>
  <si>
    <t>Avec BIO</t>
  </si>
  <si>
    <t>Avec IGP</t>
  </si>
  <si>
    <t>Avec Label rouge</t>
  </si>
  <si>
    <t>Avec STG</t>
  </si>
  <si>
    <t>Avec au moins
un SIQO</t>
  </si>
  <si>
    <t>Nombre
d'exploitation
agricole</t>
  </si>
  <si>
    <t>Avec
AOC - AOP</t>
  </si>
  <si>
    <t>Part des exploitations (%)</t>
  </si>
  <si>
    <t>Exploitations non classées</t>
  </si>
  <si>
    <t>Maraîchage ou horticulture</t>
  </si>
  <si>
    <t xml:space="preserve">     dont Union Européenne</t>
  </si>
  <si>
    <t>valeur
(%)</t>
  </si>
  <si>
    <t>volume
(%)</t>
  </si>
  <si>
    <t>Productions végétales</t>
  </si>
  <si>
    <t>Vaches laitières</t>
  </si>
  <si>
    <t>nombre d'éleveurs</t>
  </si>
  <si>
    <t>nombre de têtes</t>
  </si>
  <si>
    <t>Vaches allaitantes</t>
  </si>
  <si>
    <t>Ovins1</t>
  </si>
  <si>
    <t>Brebis laitières</t>
  </si>
  <si>
    <t>Brebis allaitantes</t>
  </si>
  <si>
    <t>Truies</t>
  </si>
  <si>
    <t>Chèvres</t>
  </si>
  <si>
    <t>Poules pondeuses</t>
  </si>
  <si>
    <t>Poulets de chair</t>
  </si>
  <si>
    <t>Apiculture</t>
  </si>
  <si>
    <t>nombre de ruches</t>
  </si>
  <si>
    <t>RAGT PLATEAU CENTRAL</t>
  </si>
  <si>
    <t xml:space="preserve">Travail des grains; fabrication de produits amylacés </t>
  </si>
  <si>
    <t>Raisins de table</t>
  </si>
  <si>
    <t>Exploitations agricoles - MSA</t>
  </si>
  <si>
    <t>Signes d'identification de la qualité et de l'origine - ODR</t>
  </si>
  <si>
    <t>Céréales, oléagineux, protéagineux et légumes secs</t>
  </si>
  <si>
    <t>Céréales, oléagineux, protéagineux (y compris semences)</t>
  </si>
  <si>
    <t>STH (Surfaces toujours en herbe) des exploitations</t>
  </si>
  <si>
    <t>STH collectives et hors exploitations</t>
  </si>
  <si>
    <t>Surface agricole utilisée des départements</t>
  </si>
  <si>
    <t>Exploitations agricoles - Recensement agricole 2020</t>
  </si>
  <si>
    <t>SIQO - Recensement Agricole 2020</t>
  </si>
  <si>
    <t>Aliments 
pour animaux</t>
  </si>
  <si>
    <t>Autres produits 
alimentaires y.c. boissons</t>
  </si>
  <si>
    <t>Produits à base 
de fruits et légumes</t>
  </si>
  <si>
    <t>Produits de boulangerie-pâtisserie
 et pâtes alimentaires</t>
  </si>
  <si>
    <t>Viande et produits à base 
de viande et produits laitiers</t>
  </si>
  <si>
    <t>Prairies artificielles*</t>
  </si>
  <si>
    <t>Prairies temporaires*</t>
  </si>
  <si>
    <t>Prairies naturelles ou semées depuis plus de 5 ans*</t>
  </si>
  <si>
    <t>STH peu productives* (parcours, landes, alpages)</t>
  </si>
  <si>
    <t>Source : Agence BIO - traitements SRISET</t>
  </si>
  <si>
    <t>MELON DU QUERCY</t>
  </si>
  <si>
    <t>AIL BLANC DE LOMAGNE</t>
  </si>
  <si>
    <t>AIL VIOLET DE CADOURS</t>
  </si>
  <si>
    <t>ABRICOTS ROUGES DU ROUSSILLON</t>
  </si>
  <si>
    <t>PRUNEAUX D'AGEN</t>
  </si>
  <si>
    <t>OIGNON DOUX DES CEVENNES</t>
  </si>
  <si>
    <t>AIL ROSE DE LAUTREC</t>
  </si>
  <si>
    <t>AIL ROSE</t>
  </si>
  <si>
    <t>NOIX DU PERIGORD</t>
  </si>
  <si>
    <t>Prestations viniques</t>
  </si>
  <si>
    <t>AREA, Aide à la reconversion professionnelle</t>
  </si>
  <si>
    <t>Total aides plan de relance et France 2030</t>
  </si>
  <si>
    <t>Plantons des haies</t>
  </si>
  <si>
    <t>Source : Agreste - enquête de branche exploitations forestières et scieries (EXFSRI)</t>
  </si>
  <si>
    <r>
      <t>Volume dans les forêts de
production (M m</t>
    </r>
    <r>
      <rPr>
        <vertAlign val="superscript"/>
        <sz val="10"/>
        <color rgb="FF808000"/>
        <rFont val="Marianne"/>
        <family val="3"/>
      </rPr>
      <t>3</t>
    </r>
    <r>
      <rPr>
        <sz val="10"/>
        <color rgb="FF808000"/>
        <rFont val="Marianne"/>
        <family val="3"/>
      </rPr>
      <t>)</t>
    </r>
  </si>
  <si>
    <t xml:space="preserve"> </t>
  </si>
  <si>
    <t>Cotisant solidaire : toute personne physique dirigeant une exploitation ou une entreprise individuelle d'une superficie comprise entre un quart et une SMA (Surface Minimale d'Assujettissement) ou dont le temps de travail est compris entre 150 et 1200 heures par an et dont le revenu annuel agricole est inférieur à 800 SMIC horaire</t>
  </si>
  <si>
    <t>Source : Insee - recensements de la population et estimations de la population</t>
  </si>
  <si>
    <t>Chefs d'exploitations installés** en 2023</t>
  </si>
  <si>
    <t>Exploitations irrigantes et surfaces irriguées par type d'exploitation</t>
  </si>
  <si>
    <t>Type d'exploitation</t>
  </si>
  <si>
    <t>Nombre d'exploitations irrigantes</t>
  </si>
  <si>
    <t>Taux d'exploitations irrigantes (%)</t>
  </si>
  <si>
    <t>SAU irriguée (ha)</t>
  </si>
  <si>
    <t>Taux SAU irriguée (%)</t>
  </si>
  <si>
    <t>Fruits ou autres cult. permanentes</t>
  </si>
  <si>
    <t>Toutes orientations</t>
  </si>
  <si>
    <t>Rang</t>
  </si>
  <si>
    <t>Vin IGP</t>
  </si>
  <si>
    <t>Fruits à noyaux</t>
  </si>
  <si>
    <t>Maïs fourrage et ensilage</t>
  </si>
  <si>
    <t>Fruits à pépins</t>
  </si>
  <si>
    <t>SAU 2020 irriguée (ha)</t>
  </si>
  <si>
    <t>Source : Esane 2022, Florès 2022, SIRUS, Insee - traitements SSP</t>
  </si>
  <si>
    <t>Chiffre d'affaires hors taxes (1000€)</t>
  </si>
  <si>
    <t>Chiffre d'affaires à l'exportation (1000€)</t>
  </si>
  <si>
    <t>Japon</t>
  </si>
  <si>
    <t>Les exportations de produits agricoles transformés depuis l'Occitanie en 2023</t>
  </si>
  <si>
    <t>Commerce de gros (commerce interentreprises) de produits surgelés</t>
  </si>
  <si>
    <t>PRO A PRO</t>
  </si>
  <si>
    <t>CANTAL OU FOURME DE CANTAL</t>
  </si>
  <si>
    <t>Données économiques - RICA</t>
  </si>
  <si>
    <t>Unité monétaire : milliers d'euros</t>
  </si>
  <si>
    <t>Ensemble France métropolitaine</t>
  </si>
  <si>
    <t xml:space="preserve">Ensemble </t>
  </si>
  <si>
    <t>Fruits et autres cultures permanentes</t>
  </si>
  <si>
    <t>Bovins Viande</t>
  </si>
  <si>
    <t>Ovins et caprins</t>
  </si>
  <si>
    <t>Polyculture et  Polyélevage</t>
  </si>
  <si>
    <t>Nombre d'exploitations de l'échantillon</t>
  </si>
  <si>
    <t>Nombre d'exploitations représentées</t>
  </si>
  <si>
    <t>Part de l'Otex* dans l'ensemble (en %)</t>
  </si>
  <si>
    <t xml:space="preserve"> ///</t>
  </si>
  <si>
    <t>Poids de l'Otex régionale dans l'Otex France métro (en %)</t>
  </si>
  <si>
    <t xml:space="preserve">Surface agricole utilisée (en ha)   </t>
  </si>
  <si>
    <r>
      <t>Effectifs animaux (UGB)</t>
    </r>
    <r>
      <rPr>
        <vertAlign val="superscript"/>
        <sz val="8"/>
        <rFont val="Arial"/>
        <family val="2"/>
      </rPr>
      <t>1</t>
    </r>
  </si>
  <si>
    <r>
      <t>Unités de travail annuel</t>
    </r>
    <r>
      <rPr>
        <vertAlign val="superscript"/>
        <sz val="8"/>
        <rFont val="Arial"/>
        <family val="2"/>
      </rPr>
      <t>2</t>
    </r>
  </si>
  <si>
    <t xml:space="preserve">FINANCEMENT ET ELEMENTS DU BILAN </t>
  </si>
  <si>
    <t>Actif immobilisé</t>
  </si>
  <si>
    <t>Actif circulant</t>
  </si>
  <si>
    <t>Capitaux propres</t>
  </si>
  <si>
    <t>Endettement total</t>
  </si>
  <si>
    <t>Investissement total</t>
  </si>
  <si>
    <t xml:space="preserve">SOLDES INTERMEDIAIRES DE GESTION </t>
  </si>
  <si>
    <t>Production de l'exercice (nette des achats d'animaux)</t>
  </si>
  <si>
    <t xml:space="preserve"> Valeur ajoutée hors fermage </t>
  </si>
  <si>
    <t xml:space="preserve"> Excédent brut d'exploitation (EBE)</t>
  </si>
  <si>
    <t xml:space="preserve"> Résultat d'exploitation</t>
  </si>
  <si>
    <t xml:space="preserve"> Résultat courant avant impôts (RCAI)</t>
  </si>
  <si>
    <t xml:space="preserve"> Résultat de l'exercice</t>
  </si>
  <si>
    <t>RCAI par actif non salarié (UTANS)</t>
  </si>
  <si>
    <t>Solde disponible</t>
  </si>
  <si>
    <t>CHARGES</t>
  </si>
  <si>
    <t xml:space="preserve">Charges d'exploitation </t>
  </si>
  <si>
    <t xml:space="preserve">Charges financières </t>
  </si>
  <si>
    <t>Charges sociales de l'exploitant</t>
  </si>
  <si>
    <t>SUBVENTIONS</t>
  </si>
  <si>
    <t>1 - UGB : unité gros bétail ; 1 UGB équivaut à une vache laitière ; un ovin correspond à 0,15 UGB</t>
  </si>
  <si>
    <t>2 - UTA : unité de travail annuel - une UTA équivaut à la quantité de travail fournie par une personne occupée à plein temps pendant une année</t>
  </si>
  <si>
    <t>Caractéristiques physiques</t>
  </si>
  <si>
    <t>dont Paiement découplé</t>
  </si>
  <si>
    <t>Subventions d'exploitation</t>
  </si>
  <si>
    <t>Source : DRAAF Occitanie Sriset - Réseau d'information comptable agricole (RICA) - Résultats définitifs 2023 en valeurs moyennes par exploitation</t>
  </si>
  <si>
    <t>RICA</t>
  </si>
  <si>
    <t>dont vins</t>
  </si>
  <si>
    <t>dont grandes cultures et cultures fourragères</t>
  </si>
  <si>
    <t>dont cultures spéciales (fruits, maraîchage, horticulture)</t>
  </si>
  <si>
    <t xml:space="preserve">+ produits animaux bruts et transformés </t>
  </si>
  <si>
    <t>dont gros bovins</t>
  </si>
  <si>
    <t>+ Production des jardins familiaux</t>
  </si>
  <si>
    <t>=  Production hors subvention</t>
  </si>
  <si>
    <t>= Production  à prix de base (PR)</t>
  </si>
  <si>
    <t>énergie et lubrifiants</t>
  </si>
  <si>
    <t>Intérêts reçus, indemnités d'assurance</t>
  </si>
  <si>
    <t>Intérêts versés, primes d'assurance et charges locatives (ICL)</t>
  </si>
  <si>
    <t>Résultat agricole (RA = VAB+SE-IM-CCF)</t>
  </si>
  <si>
    <t xml:space="preserve">Produits végétaux (hors subvention) </t>
  </si>
  <si>
    <t>cultures spéciales (fruits, maraîchage, horti.)</t>
  </si>
  <si>
    <t>+ Produits animaux bruts et transformés</t>
  </si>
  <si>
    <t>+ Production de services</t>
  </si>
  <si>
    <t>=Production hors subvention</t>
  </si>
  <si>
    <t>=Production totale de la branche agriculture (PR)</t>
  </si>
  <si>
    <r>
      <t xml:space="preserve">Total
</t>
    </r>
    <r>
      <rPr>
        <sz val="8"/>
        <color indexed="8"/>
        <rFont val="Marianne"/>
        <family val="3"/>
      </rPr>
      <t>(1 000 €)</t>
    </r>
  </si>
  <si>
    <t>Eco régime</t>
  </si>
  <si>
    <r>
      <t>Total aides couplées</t>
    </r>
    <r>
      <rPr>
        <b/>
        <vertAlign val="superscript"/>
        <sz val="8"/>
        <rFont val="Marianne"/>
        <family val="3"/>
      </rPr>
      <t>1</t>
    </r>
  </si>
  <si>
    <t>Aides bovines</t>
  </si>
  <si>
    <t>Aides caprines</t>
  </si>
  <si>
    <t>Aides ovines</t>
  </si>
  <si>
    <t>Maraichage</t>
  </si>
  <si>
    <r>
      <t xml:space="preserve">Mesures agroenvironnementales et climatiques </t>
    </r>
    <r>
      <rPr>
        <vertAlign val="superscript"/>
        <sz val="8"/>
        <color indexed="8"/>
        <rFont val="Marianne"/>
        <family val="3"/>
      </rPr>
      <t>2</t>
    </r>
  </si>
  <si>
    <r>
      <t xml:space="preserve">Aides à l'agriculture bio CAB </t>
    </r>
    <r>
      <rPr>
        <vertAlign val="superscript"/>
        <sz val="8"/>
        <color indexed="8"/>
        <rFont val="Marianne"/>
        <family val="3"/>
      </rPr>
      <t>2</t>
    </r>
  </si>
  <si>
    <t xml:space="preserve">Aides à l'installation </t>
  </si>
  <si>
    <t>Pastoralisme</t>
  </si>
  <si>
    <t>Assurance récolte</t>
  </si>
  <si>
    <t>Animation des GIEE</t>
  </si>
  <si>
    <t>Expérimentation, développement agricole</t>
  </si>
  <si>
    <t>Plan de soutien Agriculture biologique</t>
  </si>
  <si>
    <t>Aide investissement sécheresse</t>
  </si>
  <si>
    <t>Aide investissement assurés</t>
  </si>
  <si>
    <t>FASS</t>
  </si>
  <si>
    <r>
      <t xml:space="preserve">Total Occitanie </t>
    </r>
    <r>
      <rPr>
        <b/>
        <vertAlign val="superscript"/>
        <sz val="8"/>
        <rFont val="Marianne"/>
        <family val="3"/>
      </rPr>
      <t>2</t>
    </r>
  </si>
  <si>
    <r>
      <rPr>
        <vertAlign val="superscript"/>
        <sz val="8"/>
        <rFont val="Marianne"/>
        <family val="3"/>
      </rPr>
      <t>1</t>
    </r>
    <r>
      <rPr>
        <sz val="8"/>
        <rFont val="Marianne"/>
        <family val="3"/>
      </rPr>
      <t xml:space="preserve"> Le total Aides couplées comprend des aides non détaillées</t>
    </r>
  </si>
  <si>
    <t>NB : outre la DJA, les dispositifs non surfaciques du 2ème pilier dont la gestion a été transférée à la Région ne sont pas présentés dans ce bilan.</t>
  </si>
  <si>
    <t>Dotation Jeunes Agriculteurs (DJA)</t>
  </si>
  <si>
    <t>2,8 M d'ha</t>
  </si>
  <si>
    <t>2,6 M d'ha</t>
  </si>
  <si>
    <t>Une entreprise est dite mono régionale si tous ses établissements sont dans la région et quasi-mono régionale si plus de 80% de ses salariés sont localisés dans la région</t>
  </si>
  <si>
    <t>Variation de prix
(€/hl)</t>
  </si>
  <si>
    <t>Les Exportations de vins produits en Occitanie par destination d'août 2023 à juillet 2024</t>
  </si>
  <si>
    <t>Champ : Ensemble des moyennes et grandes exploitations ayant une production brute standard (PBS) supérieure ou égale à 25000€.</t>
  </si>
  <si>
    <t>Le calcul  des  Otex et des Cdex repose sur les coefficients de PBS « 2017 »</t>
  </si>
  <si>
    <t>NB : les dispositifs non surfaciques du 2ème pilier dont la gestion a été transférée à la Région, autres que la DJA, ne sont pas présentés dans ce bilan.</t>
  </si>
  <si>
    <t>dont actifs non salariés</t>
  </si>
  <si>
    <t>Note : le changement de la grille d'accessibilité physique ne permet pas les comparaisons avec les données précédemment diffusées</t>
  </si>
  <si>
    <t>La population entre 1990 et 2025</t>
  </si>
  <si>
    <t>2025 (p)</t>
  </si>
  <si>
    <t>Densité moyenne de population en 2022</t>
  </si>
  <si>
    <t>Répartition des surfaces agricoles du territoire en 2024</t>
  </si>
  <si>
    <t>hors cotisant solidaire *</t>
  </si>
  <si>
    <t>cotisant solidaire *</t>
  </si>
  <si>
    <t>Taux d'évolution annuel moyen entre 2014 et 2024</t>
  </si>
  <si>
    <t>Chefs d’exploitation agricole au 1er janvier 2024 - hors cotisants solidaires</t>
  </si>
  <si>
    <t>Chefs d’exploitations selon l’orientation de production en 2024 (critère de risque ATEXA) - hors cotisants solidaires</t>
  </si>
  <si>
    <t>Equivalent temps plein (ETP) salariés des entreprises agricoles affiliées à la MSA en 2024</t>
  </si>
  <si>
    <t>Salariés et contrats des entreprises agricoles affiliées à la MSA en 2024</t>
  </si>
  <si>
    <t>Répartition de la surface agricoles utilisée (SAU) des exploitations en 2024</t>
  </si>
  <si>
    <t>Source : Esane 2023, Florès 2023, SIRUS, Insee - traitements SSP</t>
  </si>
  <si>
    <t>Chiffres clés des entreprises agroalimentaires régionales, des IAA et du commerce de gros par secteur d'activité en 2023</t>
  </si>
  <si>
    <t>Commerce de gros alimentaire non spécialisé</t>
  </si>
  <si>
    <t>Comm. de gros céréales, tabac non manuf. et aliments pour bétail</t>
  </si>
  <si>
    <t>ADVINI</t>
  </si>
  <si>
    <t>Commerce de gros (commerce interentreprises) de boissons</t>
  </si>
  <si>
    <t>LA QUERCYNOISE</t>
  </si>
  <si>
    <t>Transformation et conservation de la viande de volaille</t>
  </si>
  <si>
    <t>LALLEMAND</t>
  </si>
  <si>
    <t>Fabrication d'autres produits alimentaires n.c.a.</t>
  </si>
  <si>
    <t>Les principales unités légales de la région en 2023</t>
  </si>
  <si>
    <t>Pour le millésime 2023, les données d’emploi Ésane s’appuient sur les données issues de la Déclaration sociale nominative (DSN)</t>
  </si>
  <si>
    <t>Effectifs présents dans les exploitations au 31/12/2024 et Production 2024</t>
  </si>
  <si>
    <t>Note : Données 2024 provisoires</t>
  </si>
  <si>
    <t>Jeunes bovins exportés en 2024</t>
  </si>
  <si>
    <t>dont
porcs charcutiers</t>
  </si>
  <si>
    <t>Abattages contrôlés en 2024 dans les abattoirs d'Occitanie</t>
  </si>
  <si>
    <t>Apiculture en Occitanie en 2024</t>
  </si>
  <si>
    <t>Source : DGAL - déclarations de ruches dès la première colonie d'abeilles détenue en période obligatoire, du 1er septembre au 31 décembre 2024</t>
  </si>
  <si>
    <t>Effectifs volailles et lapins présents dans les exploitations au 31/12/2024 et Production 2024</t>
  </si>
  <si>
    <t>Données économiques 2023 sur les entreprises de l'aval de la filière</t>
  </si>
  <si>
    <t>Evolution 2023-2024 (%)</t>
  </si>
  <si>
    <t>Poids dans la France métropolitaine (%)</t>
  </si>
  <si>
    <t>Livraisons 2024 de lait à l'industrie</t>
  </si>
  <si>
    <t>Evol. 2023-2024 (%)</t>
  </si>
  <si>
    <t>Fabrication en 2024 de produits laitiers dans les établissements d'Occitanie</t>
  </si>
  <si>
    <t>Surfaces et rendements des grandes cultures et fourrages en Occitanie en 2024</t>
  </si>
  <si>
    <t>Surfaces et rendements des légumes et fruits en Occitanie en 2024</t>
  </si>
  <si>
    <t>Production viticole en Occitanie en 2024</t>
  </si>
  <si>
    <t>Campagne 2024-2025</t>
  </si>
  <si>
    <t>Evolution 2024/2025</t>
  </si>
  <si>
    <t>Source : Douanes, traitements Sriset - données novembre 2025</t>
  </si>
  <si>
    <t>Chefs d'exploitations viticoles en 2024 dont</t>
  </si>
  <si>
    <t>Chefs d'exploitations installés en 2024</t>
  </si>
  <si>
    <t>SAU moyenne (ha) en 2024</t>
  </si>
  <si>
    <t>type de contrat</t>
  </si>
  <si>
    <t>sexe du salarié</t>
  </si>
  <si>
    <t>Part des surfaces converties ou en conversion (%)</t>
  </si>
  <si>
    <t>L'agriculture biologique en Occitanie en 2024</t>
  </si>
  <si>
    <t>Source : ODR - observatoire territorial SIQO, Référentiel 2025</t>
  </si>
  <si>
    <t>TOME FRAICHE DE L'AUBRAC</t>
  </si>
  <si>
    <t>Réseau d'information comptable agricole - Exercice 2024 - Moyennes par exploitation</t>
  </si>
  <si>
    <t>2024*</t>
  </si>
  <si>
    <t>Promotion vin</t>
  </si>
  <si>
    <t>Distillation crise</t>
  </si>
  <si>
    <r>
      <t xml:space="preserve">Dotation aux jeunes agriculteurs (DJA) </t>
    </r>
    <r>
      <rPr>
        <vertAlign val="superscript"/>
        <sz val="8"/>
        <rFont val="Marianne"/>
        <family val="3"/>
      </rPr>
      <t>3</t>
    </r>
  </si>
  <si>
    <t>Stages</t>
  </si>
  <si>
    <r>
      <t xml:space="preserve">Plan Cabanes </t>
    </r>
    <r>
      <rPr>
        <vertAlign val="superscript"/>
        <sz val="8"/>
        <color rgb="FF000000"/>
        <rFont val="Marianne"/>
        <family val="3"/>
      </rPr>
      <t>3</t>
    </r>
  </si>
  <si>
    <r>
      <t xml:space="preserve">Total Second pilier PAC </t>
    </r>
    <r>
      <rPr>
        <b/>
        <vertAlign val="superscript"/>
        <sz val="8"/>
        <color rgb="FF000000"/>
        <rFont val="Marianne"/>
        <family val="3"/>
      </rPr>
      <t>2</t>
    </r>
  </si>
  <si>
    <t>Crédits d'impôts</t>
  </si>
  <si>
    <t>Total Crédits d'impôts</t>
  </si>
  <si>
    <t>HVE</t>
  </si>
  <si>
    <t>Non glyphosate</t>
  </si>
  <si>
    <t>Rénovation des  vergers</t>
  </si>
  <si>
    <t>Aides sanitaire MHE</t>
  </si>
  <si>
    <t>Aides apiculture</t>
  </si>
  <si>
    <t>Planification écologique</t>
  </si>
  <si>
    <t>Total Planification Ecologique</t>
  </si>
  <si>
    <t>Equipement innovant - matériel</t>
  </si>
  <si>
    <t>Aides versées au titre de l'année 2024 en Occitanie par financeur et par nature d'aide</t>
  </si>
  <si>
    <r>
      <t xml:space="preserve">2  </t>
    </r>
    <r>
      <rPr>
        <sz val="8"/>
        <rFont val="Marianne"/>
        <family val="3"/>
      </rPr>
      <t>Le total de la ligne est supérieur au total de l'ensemble des financeurs car il comprend le financement complémentaire des agences de l'eau</t>
    </r>
  </si>
  <si>
    <r>
      <rPr>
        <vertAlign val="superscript"/>
        <sz val="8"/>
        <color theme="1"/>
        <rFont val="Calibri"/>
        <family val="2"/>
        <scheme val="minor"/>
      </rPr>
      <t>3</t>
    </r>
    <r>
      <rPr>
        <sz val="8"/>
        <color theme="1"/>
        <rFont val="Marianne"/>
        <family val="3"/>
      </rPr>
      <t xml:space="preserve"> le montant indiqué ne comprend que l'enveloppe MASA transférée à la Région Occitanie qui assure la gestion du Plan Cabanes ; le cofinancement FEADER n'est pas reporté ni le cas échéant, l'enveloppe complémentaire de la Région</t>
    </r>
  </si>
  <si>
    <t>Aides européennes versées au titre de l'année 2024 par département</t>
  </si>
  <si>
    <r>
      <t>Total Organisation Commune de Marché viti-vinicole</t>
    </r>
    <r>
      <rPr>
        <b/>
        <vertAlign val="superscript"/>
        <sz val="8"/>
        <rFont val="Marianne"/>
        <family val="3"/>
      </rPr>
      <t>2</t>
    </r>
  </si>
  <si>
    <r>
      <t>Total Premier pilier PAC</t>
    </r>
    <r>
      <rPr>
        <b/>
        <vertAlign val="superscript"/>
        <sz val="8"/>
        <color rgb="FF000000"/>
        <rFont val="Marianne"/>
        <family val="3"/>
      </rPr>
      <t>2</t>
    </r>
  </si>
  <si>
    <r>
      <t>Mesures agroenvironnementales et climatiques</t>
    </r>
    <r>
      <rPr>
        <vertAlign val="superscript"/>
        <sz val="8"/>
        <color rgb="FF000000"/>
        <rFont val="Marianne"/>
        <family val="3"/>
      </rPr>
      <t>3</t>
    </r>
  </si>
  <si>
    <r>
      <t>Aides à l'agriculture bio CAB</t>
    </r>
    <r>
      <rPr>
        <vertAlign val="superscript"/>
        <sz val="8"/>
        <color rgb="FF000000"/>
        <rFont val="Marianne"/>
        <family val="3"/>
      </rPr>
      <t>3</t>
    </r>
  </si>
  <si>
    <t>Pastoralisme prédation</t>
  </si>
  <si>
    <r>
      <t>Total Second pilier PAC</t>
    </r>
    <r>
      <rPr>
        <b/>
        <vertAlign val="superscript"/>
        <sz val="8"/>
        <color rgb="FF000000"/>
        <rFont val="Marianne"/>
        <family val="3"/>
      </rPr>
      <t>2</t>
    </r>
    <r>
      <rPr>
        <b/>
        <sz val="8"/>
        <color indexed="8"/>
        <rFont val="Marianne"/>
        <family val="3"/>
      </rPr>
      <t xml:space="preserve"> </t>
    </r>
    <r>
      <rPr>
        <b/>
        <vertAlign val="superscript"/>
        <sz val="8"/>
        <color rgb="FF000000"/>
        <rFont val="Marianne"/>
        <family val="3"/>
      </rPr>
      <t>3</t>
    </r>
  </si>
  <si>
    <t>Total crédits d'impôt</t>
  </si>
  <si>
    <r>
      <t>Total aides</t>
    </r>
    <r>
      <rPr>
        <b/>
        <vertAlign val="superscript"/>
        <sz val="8"/>
        <rFont val="Marianne"/>
        <family val="3"/>
      </rPr>
      <t>3</t>
    </r>
  </si>
  <si>
    <r>
      <t>2</t>
    </r>
    <r>
      <rPr>
        <sz val="8"/>
        <rFont val="Marianne"/>
        <family val="3"/>
      </rPr>
      <t xml:space="preserve">  Le montant peut être supérieur à la somme des lignes correspondantes dans le cas où certaines lignes ne sont pas renseignées en raison du secret statistique</t>
    </r>
  </si>
  <si>
    <r>
      <t xml:space="preserve">3  </t>
    </r>
    <r>
      <rPr>
        <sz val="8"/>
        <rFont val="Marianne"/>
        <family val="3"/>
      </rPr>
      <t>Le total de la ligne est supérieur au total de l'ensemble des financeurs car il comprend le financement complémentaire des agences de l'eau</t>
    </r>
  </si>
  <si>
    <t>Récolte de bois par département en 2024</t>
  </si>
  <si>
    <t>Champ : Entreprises d'exploitation forestière ayant déclaré une récolte de bois dans la région Occitanie</t>
  </si>
  <si>
    <t>Production de sciage en 2024</t>
  </si>
  <si>
    <t>Source : IGN - données d'octobre 2025</t>
  </si>
  <si>
    <t>Difficile (très)</t>
  </si>
  <si>
    <t>Moyenne</t>
  </si>
  <si>
    <t>Facile (très)</t>
  </si>
  <si>
    <t>370 M m3</t>
  </si>
  <si>
    <t>Les résultats de la session 2025 par diplôme en Occitanie</t>
  </si>
  <si>
    <t>Année scolaire 2025-2026</t>
  </si>
  <si>
    <t>Mémento de la statistique agricole 2026 - Région Occitanie</t>
  </si>
  <si>
    <t>Valeur de la production agricole 2024*</t>
  </si>
  <si>
    <t>ok</t>
  </si>
  <si>
    <t>Irrigation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</si>
</sst>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quot;  &quot;"/>
    <numFmt numFmtId="166" formatCode="#,##0&quot; &quot;"/>
    <numFmt numFmtId="167" formatCode="0.0"/>
    <numFmt numFmtId="168" formatCode="#,##0.0"/>
    <numFmt numFmtId="169" formatCode="_-* #,##0\ _€_-;\-* #,##0\ _€_-;_-* &quot;-&quot;??\ _€_-;_-@_-"/>
    <numFmt numFmtId="170" formatCode="#,##0.0&quot;   &quot;"/>
    <numFmt numFmtId="171" formatCode="0.0%"/>
    <numFmt numFmtId="172" formatCode="0_ ;\-0\ "/>
    <numFmt numFmtId="173" formatCode="#,##0.000"/>
  </numFmts>
  <fonts count="1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Courier"/>
    </font>
    <font>
      <u/>
      <sz val="10"/>
      <color indexed="12"/>
      <name val="Arial"/>
      <family val="2"/>
    </font>
    <font>
      <sz val="10"/>
      <name val="MS Sans Serif"/>
    </font>
    <font>
      <sz val="10"/>
      <name val="Marianne"/>
      <family val="3"/>
    </font>
    <font>
      <b/>
      <sz val="12"/>
      <name val="Marianne"/>
      <family val="3"/>
    </font>
    <font>
      <u/>
      <sz val="10"/>
      <color indexed="12"/>
      <name val="Marianne"/>
      <family val="3"/>
    </font>
    <font>
      <b/>
      <sz val="11"/>
      <color indexed="9"/>
      <name val="Marianne"/>
      <family val="3"/>
    </font>
    <font>
      <sz val="10"/>
      <color indexed="9"/>
      <name val="Marianne"/>
      <family val="3"/>
    </font>
    <font>
      <b/>
      <sz val="10"/>
      <color indexed="20"/>
      <name val="Marianne"/>
      <family val="3"/>
    </font>
    <font>
      <b/>
      <sz val="10"/>
      <name val="Marianne"/>
      <family val="3"/>
    </font>
    <font>
      <sz val="10"/>
      <color rgb="FF971449"/>
      <name val="Marianne"/>
      <family val="3"/>
    </font>
    <font>
      <b/>
      <sz val="10"/>
      <color rgb="FF971449"/>
      <name val="Marianne"/>
      <family val="3"/>
    </font>
    <font>
      <sz val="10"/>
      <color indexed="20"/>
      <name val="Marianne"/>
      <family val="3"/>
    </font>
    <font>
      <sz val="8"/>
      <name val="Marianne"/>
      <family val="3"/>
    </font>
    <font>
      <sz val="8"/>
      <color theme="1"/>
      <name val="Marianne"/>
      <family val="3"/>
    </font>
    <font>
      <sz val="10"/>
      <color theme="1"/>
      <name val="Marianne"/>
      <family val="3"/>
    </font>
    <font>
      <b/>
      <sz val="10"/>
      <color indexed="17"/>
      <name val="Marianne"/>
      <family val="3"/>
    </font>
    <font>
      <sz val="10"/>
      <color rgb="FF078040"/>
      <name val="Marianne"/>
      <family val="3"/>
    </font>
    <font>
      <sz val="10"/>
      <color indexed="17"/>
      <name val="Marianne"/>
      <family val="3"/>
    </font>
    <font>
      <sz val="10"/>
      <color indexed="8"/>
      <name val="Marianne"/>
      <family val="3"/>
    </font>
    <font>
      <b/>
      <sz val="10"/>
      <color indexed="8"/>
      <name val="Marianne"/>
      <family val="3"/>
    </font>
    <font>
      <vertAlign val="superscript"/>
      <sz val="10"/>
      <name val="Marianne"/>
      <family val="3"/>
    </font>
    <font>
      <b/>
      <sz val="10"/>
      <color indexed="9"/>
      <name val="Marianne"/>
      <family val="3"/>
    </font>
    <font>
      <b/>
      <sz val="10"/>
      <color indexed="54"/>
      <name val="Marianne"/>
      <family val="3"/>
    </font>
    <font>
      <b/>
      <sz val="10"/>
      <color indexed="16"/>
      <name val="Marianne"/>
      <family val="3"/>
    </font>
    <font>
      <sz val="10"/>
      <color indexed="16"/>
      <name val="Marianne"/>
      <family val="3"/>
    </font>
    <font>
      <sz val="10"/>
      <color rgb="FFAE1E4D"/>
      <name val="Marianne"/>
      <family val="3"/>
    </font>
    <font>
      <b/>
      <sz val="10"/>
      <color rgb="FF800000"/>
      <name val="Marianne"/>
      <family val="3"/>
    </font>
    <font>
      <b/>
      <sz val="10"/>
      <color rgb="FFAE1E4D"/>
      <name val="Marianne"/>
      <family val="3"/>
    </font>
    <font>
      <b/>
      <sz val="10"/>
      <color indexed="50"/>
      <name val="Marianne"/>
      <family val="3"/>
    </font>
    <font>
      <sz val="10"/>
      <color rgb="FF8DC63F"/>
      <name val="Marianne"/>
      <family val="3"/>
    </font>
    <font>
      <b/>
      <sz val="10"/>
      <color rgb="FF8DC63F"/>
      <name val="Marianne"/>
      <family val="3"/>
    </font>
    <font>
      <sz val="10"/>
      <color indexed="50"/>
      <name val="Marianne"/>
      <family val="3"/>
    </font>
    <font>
      <i/>
      <sz val="10"/>
      <name val="Marianne"/>
      <family val="3"/>
    </font>
    <font>
      <sz val="11"/>
      <color indexed="9"/>
      <name val="Marianne"/>
      <family val="3"/>
    </font>
    <font>
      <sz val="11"/>
      <name val="Marianne"/>
      <family val="3"/>
    </font>
    <font>
      <b/>
      <sz val="10"/>
      <color rgb="FFDCAA1C"/>
      <name val="Marianne"/>
      <family val="3"/>
    </font>
    <font>
      <b/>
      <sz val="10"/>
      <color indexed="58"/>
      <name val="Marianne"/>
      <family val="3"/>
    </font>
    <font>
      <sz val="10"/>
      <color rgb="FFDCAA1C"/>
      <name val="Marianne"/>
      <family val="3"/>
    </font>
    <font>
      <sz val="10"/>
      <color indexed="10"/>
      <name val="Marianne"/>
      <family val="3"/>
    </font>
    <font>
      <b/>
      <sz val="10"/>
      <color indexed="61"/>
      <name val="Marianne"/>
      <family val="3"/>
    </font>
    <font>
      <sz val="10"/>
      <color rgb="FF9B2590"/>
      <name val="Marianne"/>
      <family val="3"/>
    </font>
    <font>
      <sz val="10"/>
      <color rgb="FF993366"/>
      <name val="Marianne"/>
      <family val="3"/>
    </font>
    <font>
      <i/>
      <sz val="10"/>
      <color indexed="8"/>
      <name val="Marianne"/>
      <family val="3"/>
    </font>
    <font>
      <b/>
      <sz val="10"/>
      <color indexed="12"/>
      <name val="Marianne"/>
      <family val="3"/>
    </font>
    <font>
      <sz val="10"/>
      <color rgb="FF263693"/>
      <name val="Marianne"/>
      <family val="3"/>
    </font>
    <font>
      <b/>
      <sz val="10"/>
      <color indexed="59"/>
      <name val="Marianne"/>
      <family val="3"/>
    </font>
    <font>
      <sz val="10"/>
      <color rgb="FF747F3F"/>
      <name val="Marianne"/>
      <family val="3"/>
    </font>
    <font>
      <b/>
      <sz val="10"/>
      <color rgb="FF747F3F"/>
      <name val="Marianne"/>
      <family val="3"/>
    </font>
    <font>
      <b/>
      <sz val="10"/>
      <color indexed="52"/>
      <name val="Marianne"/>
      <family val="3"/>
    </font>
    <font>
      <b/>
      <sz val="10"/>
      <color indexed="56"/>
      <name val="Marianne"/>
      <family val="3"/>
    </font>
    <font>
      <sz val="10"/>
      <color rgb="FF751822"/>
      <name val="Marianne"/>
      <family val="3"/>
    </font>
    <font>
      <sz val="10"/>
      <color rgb="FFFF0000"/>
      <name val="Marianne"/>
      <family val="3"/>
    </font>
    <font>
      <sz val="10"/>
      <color rgb="FFF7901E"/>
      <name val="Marianne"/>
      <family val="3"/>
    </font>
    <font>
      <b/>
      <i/>
      <sz val="10"/>
      <name val="Marianne"/>
      <family val="3"/>
    </font>
    <font>
      <b/>
      <sz val="10"/>
      <color rgb="FFFF0000"/>
      <name val="Marianne"/>
      <family val="3"/>
    </font>
    <font>
      <b/>
      <sz val="10"/>
      <color indexed="41"/>
      <name val="Marianne"/>
      <family val="3"/>
    </font>
    <font>
      <sz val="10"/>
      <color indexed="41"/>
      <name val="Marianne"/>
      <family val="3"/>
    </font>
    <font>
      <sz val="10"/>
      <color rgb="FF4CBBE2"/>
      <name val="Marianne"/>
      <family val="3"/>
    </font>
    <font>
      <b/>
      <sz val="10"/>
      <color indexed="53"/>
      <name val="Marianne"/>
      <family val="3"/>
    </font>
    <font>
      <b/>
      <sz val="10"/>
      <color indexed="40"/>
      <name val="Marianne"/>
      <family val="3"/>
    </font>
    <font>
      <sz val="10"/>
      <color rgb="FF00ADEE"/>
      <name val="Marianne"/>
      <family val="3"/>
    </font>
    <font>
      <sz val="10"/>
      <color indexed="23"/>
      <name val="Marianne"/>
      <family val="3"/>
    </font>
    <font>
      <sz val="10"/>
      <color indexed="63"/>
      <name val="Marianne"/>
      <family val="3"/>
    </font>
    <font>
      <b/>
      <sz val="10"/>
      <color indexed="63"/>
      <name val="Marianne"/>
      <family val="3"/>
    </font>
    <font>
      <sz val="10"/>
      <color rgb="FF808000"/>
      <name val="Marianne"/>
      <family val="3"/>
    </font>
    <font>
      <sz val="10"/>
      <color indexed="21"/>
      <name val="Marianne"/>
      <family val="3"/>
    </font>
    <font>
      <sz val="10"/>
      <color indexed="59"/>
      <name val="Marianne"/>
      <family val="3"/>
    </font>
    <font>
      <b/>
      <sz val="10"/>
      <color rgb="FFF03F23"/>
      <name val="Marianne"/>
      <family val="3"/>
    </font>
    <font>
      <sz val="10"/>
      <color rgb="FFF03F23"/>
      <name val="Marianne"/>
      <family val="3"/>
    </font>
    <font>
      <sz val="10"/>
      <color rgb="FF000000"/>
      <name val="Marianne"/>
      <family val="3"/>
    </font>
    <font>
      <b/>
      <sz val="10"/>
      <color rgb="FF000000"/>
      <name val="Marianne"/>
      <family val="3"/>
    </font>
    <font>
      <b/>
      <sz val="10"/>
      <color rgb="FF7A7F16"/>
      <name val="Marianne"/>
      <family val="3"/>
    </font>
    <font>
      <b/>
      <sz val="10"/>
      <color theme="1"/>
      <name val="Marianne"/>
      <family val="3"/>
    </font>
    <font>
      <b/>
      <vertAlign val="superscript"/>
      <sz val="10"/>
      <color theme="1"/>
      <name val="Marianne"/>
      <family val="3"/>
    </font>
    <font>
      <b/>
      <sz val="10"/>
      <color rgb="FF078040"/>
      <name val="Marianne"/>
      <family val="3"/>
    </font>
    <font>
      <i/>
      <sz val="10"/>
      <color rgb="FF078040"/>
      <name val="Marianne"/>
      <family val="3"/>
    </font>
    <font>
      <sz val="9"/>
      <name val="Marianne"/>
      <family val="3"/>
    </font>
    <font>
      <b/>
      <vertAlign val="superscript"/>
      <sz val="10"/>
      <color rgb="FF000000"/>
      <name val="Marianne"/>
      <family val="3"/>
    </font>
    <font>
      <b/>
      <sz val="10"/>
      <color rgb="FF9B2590"/>
      <name val="Marianne"/>
      <family val="3"/>
    </font>
    <font>
      <sz val="11"/>
      <color theme="1"/>
      <name val="Times New Roman"/>
      <family val="1"/>
    </font>
    <font>
      <sz val="10"/>
      <color theme="1"/>
      <name val="Times New Roman"/>
      <family val="1"/>
    </font>
    <font>
      <sz val="11"/>
      <name val="Times New Roman"/>
      <family val="1"/>
    </font>
    <font>
      <sz val="9"/>
      <color indexed="16"/>
      <name val="Marianne"/>
      <family val="3"/>
    </font>
    <font>
      <sz val="8"/>
      <color rgb="FF000000"/>
      <name val="Marianne"/>
      <family val="3"/>
    </font>
    <font>
      <vertAlign val="superscript"/>
      <sz val="10"/>
      <color rgb="FF808000"/>
      <name val="Marianne"/>
      <family val="3"/>
    </font>
    <font>
      <b/>
      <vertAlign val="superscript"/>
      <sz val="10"/>
      <color indexed="63"/>
      <name val="Marianne"/>
      <family val="3"/>
    </font>
    <font>
      <b/>
      <sz val="9"/>
      <color rgb="FF7A7F16"/>
      <name val="Marianne"/>
      <family val="3"/>
    </font>
    <font>
      <b/>
      <sz val="8"/>
      <name val="Marianne"/>
      <family val="3"/>
    </font>
    <font>
      <sz val="8"/>
      <color rgb="FF7A7F16"/>
      <name val="Marianne"/>
      <family val="3"/>
    </font>
    <font>
      <i/>
      <sz val="8"/>
      <name val="Marianne"/>
      <family val="3"/>
    </font>
    <font>
      <sz val="7"/>
      <name val="Marianne"/>
      <family val="3"/>
    </font>
    <font>
      <i/>
      <sz val="10"/>
      <color rgb="FF747F3F"/>
      <name val="Marianne"/>
      <family val="3"/>
    </font>
    <font>
      <i/>
      <sz val="10"/>
      <color theme="1"/>
      <name val="Marianne"/>
      <family val="3"/>
    </font>
    <font>
      <b/>
      <i/>
      <sz val="8"/>
      <name val="Marianne"/>
      <family val="3"/>
    </font>
    <font>
      <b/>
      <sz val="8"/>
      <color indexed="53"/>
      <name val="Marianne"/>
      <family val="3"/>
    </font>
    <font>
      <b/>
      <sz val="8"/>
      <color indexed="8"/>
      <name val="Marianne"/>
      <family val="3"/>
    </font>
    <font>
      <sz val="8"/>
      <color indexed="8"/>
      <name val="Marianne"/>
      <family val="3"/>
    </font>
    <font>
      <vertAlign val="superscript"/>
      <sz val="8"/>
      <color indexed="8"/>
      <name val="Marianne"/>
      <family val="3"/>
    </font>
    <font>
      <vertAlign val="superscript"/>
      <sz val="8"/>
      <name val="Marianne"/>
      <family val="3"/>
    </font>
    <font>
      <b/>
      <vertAlign val="superscript"/>
      <sz val="8"/>
      <name val="Marianne"/>
      <family val="3"/>
    </font>
    <font>
      <sz val="7"/>
      <color theme="1"/>
      <name val="Marianne"/>
      <family val="3"/>
    </font>
    <font>
      <sz val="6"/>
      <color theme="1"/>
      <name val="Marianne"/>
      <family val="3"/>
    </font>
    <font>
      <vertAlign val="superscript"/>
      <sz val="8"/>
      <name val="Arial"/>
      <family val="2"/>
    </font>
    <font>
      <sz val="10"/>
      <color rgb="FF006A6F"/>
      <name val="Arial"/>
      <family val="2"/>
      <charset val="1"/>
    </font>
    <font>
      <b/>
      <sz val="10"/>
      <color rgb="FF006A6F"/>
      <name val="Arial"/>
      <family val="2"/>
      <charset val="1"/>
    </font>
    <font>
      <sz val="8"/>
      <color rgb="FF00ADEE"/>
      <name val="Marianne"/>
      <family val="3"/>
    </font>
    <font>
      <b/>
      <sz val="8"/>
      <color indexed="54"/>
      <name val="Marianne"/>
      <family val="3"/>
    </font>
    <font>
      <sz val="8"/>
      <color indexed="23"/>
      <name val="Marianne"/>
      <family val="3"/>
    </font>
    <font>
      <b/>
      <sz val="8"/>
      <color rgb="FF00ADEE"/>
      <name val="Marianne"/>
      <family val="3"/>
    </font>
    <font>
      <vertAlign val="superscript"/>
      <sz val="8"/>
      <color rgb="FF000000"/>
      <name val="Marianne"/>
      <family val="3"/>
    </font>
    <font>
      <b/>
      <vertAlign val="superscript"/>
      <sz val="8"/>
      <color rgb="FF000000"/>
      <name val="Marianne"/>
      <family val="3"/>
    </font>
    <font>
      <sz val="8"/>
      <color rgb="FFFF0000"/>
      <name val="Marianne"/>
      <family val="3"/>
    </font>
    <font>
      <b/>
      <sz val="8"/>
      <color theme="1"/>
      <name val="Marianne"/>
      <family val="3"/>
    </font>
    <font>
      <sz val="8"/>
      <color theme="1"/>
      <name val="Calibri"/>
      <family val="2"/>
      <scheme val="minor"/>
    </font>
    <font>
      <vertAlign val="superscript"/>
      <sz val="8"/>
      <color theme="1"/>
      <name val="Calibri"/>
      <family val="2"/>
      <scheme val="minor"/>
    </font>
  </fonts>
  <fills count="4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52"/>
        <bgColor indexed="64"/>
      </patternFill>
    </fill>
    <fill>
      <patternFill patternType="solid">
        <fgColor indexed="59"/>
        <bgColor indexed="64"/>
      </patternFill>
    </fill>
    <fill>
      <patternFill patternType="solid">
        <fgColor indexed="12"/>
        <bgColor indexed="64"/>
      </patternFill>
    </fill>
    <fill>
      <patternFill patternType="solid">
        <fgColor indexed="58"/>
        <bgColor indexed="64"/>
      </patternFill>
    </fill>
    <fill>
      <patternFill patternType="solid">
        <fgColor indexed="50"/>
        <bgColor indexed="64"/>
      </patternFill>
    </fill>
    <fill>
      <patternFill patternType="solid">
        <fgColor indexed="16"/>
        <bgColor indexed="64"/>
      </patternFill>
    </fill>
    <fill>
      <patternFill patternType="solid">
        <fgColor indexed="53"/>
        <bgColor indexed="64"/>
      </patternFill>
    </fill>
    <fill>
      <patternFill patternType="solid">
        <fgColor indexed="17"/>
        <bgColor indexed="64"/>
      </patternFill>
    </fill>
    <fill>
      <patternFill patternType="solid">
        <fgColor indexed="20"/>
        <bgColor indexed="64"/>
      </patternFill>
    </fill>
    <fill>
      <patternFill patternType="solid">
        <fgColor indexed="41"/>
        <bgColor indexed="64"/>
      </patternFill>
    </fill>
    <fill>
      <patternFill patternType="solid">
        <fgColor indexed="40"/>
        <bgColor indexed="64"/>
      </patternFill>
    </fill>
    <fill>
      <patternFill patternType="solid">
        <fgColor indexed="61"/>
        <bgColor indexed="64"/>
      </patternFill>
    </fill>
    <fill>
      <patternFill patternType="solid">
        <fgColor indexed="10"/>
        <bgColor indexed="64"/>
      </patternFill>
    </fill>
    <fill>
      <patternFill patternType="solid">
        <fgColor indexed="63"/>
        <bgColor indexed="64"/>
      </patternFill>
    </fill>
    <fill>
      <patternFill patternType="solid">
        <fgColor indexed="22"/>
        <bgColor indexed="64"/>
      </patternFill>
    </fill>
    <fill>
      <patternFill patternType="solid">
        <fgColor indexed="22"/>
        <bgColor indexed="9"/>
      </patternFill>
    </fill>
    <fill>
      <patternFill patternType="solid">
        <fgColor theme="0"/>
        <bgColor indexed="64"/>
      </patternFill>
    </fill>
    <fill>
      <patternFill patternType="solid">
        <fgColor theme="0" tint="-0.34998626667073579"/>
        <bgColor indexed="64"/>
      </patternFill>
    </fill>
    <fill>
      <patternFill patternType="solid">
        <fgColor indexed="56"/>
        <bgColor indexed="64"/>
      </patternFill>
    </fill>
    <fill>
      <patternFill patternType="solid">
        <fgColor rgb="FF751822"/>
        <bgColor indexed="64"/>
      </patternFill>
    </fill>
    <fill>
      <patternFill patternType="solid">
        <fgColor rgb="FFF7901E"/>
        <bgColor indexed="64"/>
      </patternFill>
    </fill>
    <fill>
      <patternFill patternType="solid">
        <fgColor rgb="FF747F3F"/>
        <bgColor indexed="64"/>
      </patternFill>
    </fill>
    <fill>
      <patternFill patternType="solid">
        <fgColor rgb="FF263693"/>
        <bgColor indexed="64"/>
      </patternFill>
    </fill>
    <fill>
      <patternFill patternType="solid">
        <fgColor rgb="FF9B2590"/>
        <bgColor indexed="64"/>
      </patternFill>
    </fill>
    <fill>
      <patternFill patternType="solid">
        <fgColor rgb="FFDCAA1C"/>
        <bgColor indexed="64"/>
      </patternFill>
    </fill>
    <fill>
      <patternFill patternType="solid">
        <fgColor rgb="FF8DC63F"/>
        <bgColor indexed="64"/>
      </patternFill>
    </fill>
    <fill>
      <patternFill patternType="solid">
        <fgColor rgb="FFAE1E4D"/>
        <bgColor indexed="64"/>
      </patternFill>
    </fill>
    <fill>
      <patternFill patternType="solid">
        <fgColor rgb="FF078040"/>
        <bgColor indexed="64"/>
      </patternFill>
    </fill>
    <fill>
      <patternFill patternType="solid">
        <fgColor rgb="FF971449"/>
        <bgColor indexed="64"/>
      </patternFill>
    </fill>
    <fill>
      <patternFill patternType="solid">
        <fgColor rgb="FF4CBBE2"/>
        <bgColor indexed="64"/>
      </patternFill>
    </fill>
    <fill>
      <patternFill patternType="solid">
        <fgColor rgb="FFCB572C"/>
        <bgColor indexed="64"/>
      </patternFill>
    </fill>
    <fill>
      <patternFill patternType="solid">
        <fgColor rgb="FF00ADEE"/>
        <bgColor indexed="64"/>
      </patternFill>
    </fill>
    <fill>
      <patternFill patternType="solid">
        <fgColor rgb="FF00729A"/>
        <bgColor indexed="64"/>
      </patternFill>
    </fill>
    <fill>
      <patternFill patternType="solid">
        <fgColor rgb="FF808000"/>
        <bgColor indexed="64"/>
      </patternFill>
    </fill>
    <fill>
      <patternFill patternType="solid">
        <fgColor rgb="FFF03F23"/>
        <bgColor indexed="64"/>
      </patternFill>
    </fill>
    <fill>
      <patternFill patternType="solid">
        <fgColor rgb="FFFFFFFF"/>
        <bgColor rgb="FFFFFFCC"/>
      </patternFill>
    </fill>
    <fill>
      <patternFill patternType="solid">
        <fgColor theme="6"/>
        <bgColor indexed="64"/>
      </patternFill>
    </fill>
    <fill>
      <patternFill patternType="solid">
        <fgColor rgb="FFC0C0C0"/>
        <bgColor indexed="64"/>
      </patternFill>
    </fill>
    <fill>
      <patternFill patternType="solid">
        <fgColor theme="0"/>
        <bgColor rgb="FFFFFFCC"/>
      </patternFill>
    </fill>
  </fills>
  <borders count="641">
    <border>
      <left/>
      <right/>
      <top/>
      <bottom/>
      <diagonal/>
    </border>
    <border>
      <left/>
      <right/>
      <top/>
      <bottom style="thin">
        <color indexed="52"/>
      </bottom>
      <diagonal/>
    </border>
    <border>
      <left/>
      <right/>
      <top style="thin">
        <color indexed="12"/>
      </top>
      <bottom/>
      <diagonal/>
    </border>
    <border>
      <left/>
      <right/>
      <top style="dashDot">
        <color indexed="12"/>
      </top>
      <bottom style="thin">
        <color indexed="12"/>
      </bottom>
      <diagonal/>
    </border>
    <border>
      <left/>
      <right/>
      <top/>
      <bottom style="dashDot">
        <color indexed="12"/>
      </bottom>
      <diagonal/>
    </border>
    <border>
      <left/>
      <right/>
      <top style="double">
        <color indexed="50"/>
      </top>
      <bottom style="double">
        <color indexed="50"/>
      </bottom>
      <diagonal/>
    </border>
    <border>
      <left/>
      <right style="dashDot">
        <color indexed="16"/>
      </right>
      <top style="thin">
        <color indexed="16"/>
      </top>
      <bottom/>
      <diagonal/>
    </border>
    <border>
      <left/>
      <right/>
      <top/>
      <bottom style="dashDot">
        <color indexed="16"/>
      </bottom>
      <diagonal/>
    </border>
    <border>
      <left/>
      <right/>
      <top style="dashDot">
        <color indexed="16"/>
      </top>
      <bottom style="dashDot">
        <color indexed="16"/>
      </bottom>
      <diagonal/>
    </border>
    <border>
      <left/>
      <right/>
      <top/>
      <bottom style="thin">
        <color indexed="16"/>
      </bottom>
      <diagonal/>
    </border>
    <border>
      <left/>
      <right/>
      <top style="hair">
        <color indexed="59"/>
      </top>
      <bottom style="hair">
        <color indexed="59"/>
      </bottom>
      <diagonal/>
    </border>
    <border>
      <left/>
      <right/>
      <top style="hair">
        <color indexed="59"/>
      </top>
      <bottom style="thin">
        <color indexed="59"/>
      </bottom>
      <diagonal/>
    </border>
    <border>
      <left/>
      <right/>
      <top style="hair">
        <color indexed="58"/>
      </top>
      <bottom/>
      <diagonal/>
    </border>
    <border>
      <left/>
      <right/>
      <top/>
      <bottom style="thin">
        <color indexed="58"/>
      </bottom>
      <diagonal/>
    </border>
    <border>
      <left/>
      <right/>
      <top style="hair">
        <color indexed="50"/>
      </top>
      <bottom/>
      <diagonal/>
    </border>
    <border>
      <left/>
      <right/>
      <top/>
      <bottom style="hair">
        <color indexed="50"/>
      </bottom>
      <diagonal/>
    </border>
    <border>
      <left/>
      <right/>
      <top/>
      <bottom style="thin">
        <color indexed="50"/>
      </bottom>
      <diagonal/>
    </border>
    <border>
      <left style="hair">
        <color indexed="16"/>
      </left>
      <right style="hair">
        <color indexed="16"/>
      </right>
      <top/>
      <bottom/>
      <diagonal/>
    </border>
    <border>
      <left style="hair">
        <color indexed="16"/>
      </left>
      <right style="hair">
        <color indexed="16"/>
      </right>
      <top/>
      <bottom style="thin">
        <color indexed="16"/>
      </bottom>
      <diagonal/>
    </border>
    <border>
      <left/>
      <right/>
      <top/>
      <bottom style="thin">
        <color indexed="20"/>
      </bottom>
      <diagonal/>
    </border>
    <border>
      <left/>
      <right/>
      <top style="hair">
        <color indexed="20"/>
      </top>
      <bottom/>
      <diagonal/>
    </border>
    <border>
      <left/>
      <right/>
      <top style="thin">
        <color indexed="20"/>
      </top>
      <bottom/>
      <diagonal/>
    </border>
    <border>
      <left/>
      <right/>
      <top style="dashDot">
        <color indexed="20"/>
      </top>
      <bottom style="dashDot">
        <color indexed="20"/>
      </bottom>
      <diagonal/>
    </border>
    <border>
      <left style="hair">
        <color indexed="41"/>
      </left>
      <right/>
      <top/>
      <bottom/>
      <diagonal/>
    </border>
    <border>
      <left/>
      <right style="hair">
        <color indexed="41"/>
      </right>
      <top/>
      <bottom/>
      <diagonal/>
    </border>
    <border>
      <left/>
      <right/>
      <top style="dashDot">
        <color indexed="41"/>
      </top>
      <bottom style="dashDot">
        <color indexed="41"/>
      </bottom>
      <diagonal/>
    </border>
    <border>
      <left style="hair">
        <color indexed="41"/>
      </left>
      <right/>
      <top style="dashDot">
        <color indexed="41"/>
      </top>
      <bottom style="dashDot">
        <color indexed="41"/>
      </bottom>
      <diagonal/>
    </border>
    <border>
      <left/>
      <right/>
      <top/>
      <bottom style="thin">
        <color indexed="41"/>
      </bottom>
      <diagonal/>
    </border>
    <border>
      <left style="hair">
        <color indexed="41"/>
      </left>
      <right/>
      <top/>
      <bottom style="thin">
        <color indexed="41"/>
      </bottom>
      <diagonal/>
    </border>
    <border>
      <left/>
      <right style="hair">
        <color indexed="41"/>
      </right>
      <top/>
      <bottom style="thin">
        <color indexed="41"/>
      </bottom>
      <diagonal/>
    </border>
    <border>
      <left/>
      <right/>
      <top style="thin">
        <color indexed="41"/>
      </top>
      <bottom/>
      <diagonal/>
    </border>
    <border>
      <left/>
      <right/>
      <top style="hair">
        <color indexed="41"/>
      </top>
      <bottom/>
      <diagonal/>
    </border>
    <border>
      <left/>
      <right/>
      <top/>
      <bottom style="hair">
        <color indexed="41"/>
      </bottom>
      <diagonal/>
    </border>
    <border>
      <left style="hair">
        <color indexed="41"/>
      </left>
      <right/>
      <top style="hair">
        <color indexed="41"/>
      </top>
      <bottom/>
      <diagonal/>
    </border>
    <border>
      <left/>
      <right style="hair">
        <color indexed="41"/>
      </right>
      <top style="hair">
        <color indexed="41"/>
      </top>
      <bottom/>
      <diagonal/>
    </border>
    <border>
      <left style="hair">
        <color indexed="41"/>
      </left>
      <right/>
      <top/>
      <bottom style="hair">
        <color indexed="41"/>
      </bottom>
      <diagonal/>
    </border>
    <border>
      <left/>
      <right style="hair">
        <color indexed="41"/>
      </right>
      <top/>
      <bottom style="hair">
        <color indexed="41"/>
      </bottom>
      <diagonal/>
    </border>
    <border>
      <left/>
      <right/>
      <top/>
      <bottom style="hair">
        <color indexed="22"/>
      </bottom>
      <diagonal/>
    </border>
    <border>
      <left style="thin">
        <color indexed="9"/>
      </left>
      <right style="thin">
        <color indexed="9"/>
      </right>
      <top style="thin">
        <color indexed="9"/>
      </top>
      <bottom style="thin">
        <color indexed="9"/>
      </bottom>
      <diagonal/>
    </border>
    <border>
      <left/>
      <right/>
      <top/>
      <bottom style="double">
        <color indexed="50"/>
      </bottom>
      <diagonal/>
    </border>
    <border>
      <left/>
      <right/>
      <top style="hair">
        <color indexed="16"/>
      </top>
      <bottom/>
      <diagonal/>
    </border>
    <border>
      <left/>
      <right/>
      <top style="thin">
        <color indexed="16"/>
      </top>
      <bottom/>
      <diagonal/>
    </border>
    <border>
      <left/>
      <right/>
      <top/>
      <bottom style="dashed">
        <color indexed="16"/>
      </bottom>
      <diagonal/>
    </border>
    <border>
      <left/>
      <right/>
      <top style="thin">
        <color indexed="53"/>
      </top>
      <bottom style="dashDot">
        <color indexed="53"/>
      </bottom>
      <diagonal/>
    </border>
    <border>
      <left/>
      <right/>
      <top style="thin">
        <color indexed="63"/>
      </top>
      <bottom/>
      <diagonal/>
    </border>
    <border>
      <left/>
      <right/>
      <top style="hair">
        <color indexed="17"/>
      </top>
      <bottom/>
      <diagonal/>
    </border>
    <border>
      <left/>
      <right/>
      <top/>
      <bottom style="thin">
        <color indexed="17"/>
      </bottom>
      <diagonal/>
    </border>
    <border>
      <left/>
      <right/>
      <top style="thin">
        <color indexed="40"/>
      </top>
      <bottom/>
      <diagonal/>
    </border>
    <border>
      <left/>
      <right/>
      <top/>
      <bottom style="dashDot">
        <color indexed="40"/>
      </bottom>
      <diagonal/>
    </border>
    <border>
      <left/>
      <right/>
      <top style="hair">
        <color indexed="40"/>
      </top>
      <bottom style="hair">
        <color indexed="40"/>
      </bottom>
      <diagonal/>
    </border>
    <border>
      <left/>
      <right/>
      <top style="dashDot">
        <color indexed="40"/>
      </top>
      <bottom/>
      <diagonal/>
    </border>
    <border>
      <left/>
      <right/>
      <top style="hair">
        <color indexed="61"/>
      </top>
      <bottom/>
      <diagonal/>
    </border>
    <border>
      <left/>
      <right/>
      <top/>
      <bottom style="thin">
        <color indexed="61"/>
      </bottom>
      <diagonal/>
    </border>
    <border>
      <left/>
      <right/>
      <top/>
      <bottom style="hair">
        <color indexed="58"/>
      </bottom>
      <diagonal/>
    </border>
    <border>
      <left style="hair">
        <color indexed="16"/>
      </left>
      <right style="hair">
        <color indexed="16"/>
      </right>
      <top style="thin">
        <color indexed="16"/>
      </top>
      <bottom/>
      <diagonal/>
    </border>
    <border>
      <left style="hair">
        <color indexed="40"/>
      </left>
      <right/>
      <top/>
      <bottom/>
      <diagonal/>
    </border>
    <border>
      <left style="hair">
        <color indexed="40"/>
      </left>
      <right/>
      <top style="hair">
        <color indexed="40"/>
      </top>
      <bottom style="hair">
        <color indexed="40"/>
      </bottom>
      <diagonal/>
    </border>
    <border>
      <left/>
      <right/>
      <top style="hair">
        <color indexed="40"/>
      </top>
      <bottom/>
      <diagonal/>
    </border>
    <border>
      <left style="thin">
        <color indexed="16"/>
      </left>
      <right/>
      <top/>
      <bottom/>
      <diagonal/>
    </border>
    <border>
      <left style="thin">
        <color indexed="16"/>
      </left>
      <right/>
      <top/>
      <bottom style="thin">
        <color indexed="16"/>
      </bottom>
      <diagonal/>
    </border>
    <border>
      <left/>
      <right/>
      <top/>
      <bottom style="hair">
        <color indexed="40"/>
      </bottom>
      <diagonal/>
    </border>
    <border>
      <left style="hair">
        <color indexed="40"/>
      </left>
      <right/>
      <top/>
      <bottom style="hair">
        <color indexed="40"/>
      </bottom>
      <diagonal/>
    </border>
    <border>
      <left/>
      <right style="thin">
        <color indexed="52"/>
      </right>
      <top style="thin">
        <color indexed="52"/>
      </top>
      <bottom style="thin">
        <color indexed="52"/>
      </bottom>
      <diagonal/>
    </border>
    <border>
      <left/>
      <right style="thin">
        <color indexed="52"/>
      </right>
      <top/>
      <bottom/>
      <diagonal/>
    </border>
    <border>
      <left style="thin">
        <color indexed="52"/>
      </left>
      <right/>
      <top/>
      <bottom/>
      <diagonal/>
    </border>
    <border>
      <left style="thin">
        <color indexed="52"/>
      </left>
      <right/>
      <top/>
      <bottom style="thin">
        <color indexed="52"/>
      </bottom>
      <diagonal/>
    </border>
    <border>
      <left/>
      <right style="thin">
        <color indexed="52"/>
      </right>
      <top/>
      <bottom style="thin">
        <color indexed="52"/>
      </bottom>
      <diagonal/>
    </border>
    <border>
      <left/>
      <right style="thin">
        <color indexed="52"/>
      </right>
      <top/>
      <bottom style="dashDot">
        <color indexed="52"/>
      </bottom>
      <diagonal/>
    </border>
    <border>
      <left/>
      <right/>
      <top style="thin">
        <color indexed="52"/>
      </top>
      <bottom style="thin">
        <color indexed="52"/>
      </bottom>
      <diagonal/>
    </border>
    <border>
      <left style="hair">
        <color indexed="40"/>
      </left>
      <right/>
      <top style="hair">
        <color indexed="40"/>
      </top>
      <bottom/>
      <diagonal/>
    </border>
    <border>
      <left/>
      <right/>
      <top style="thin">
        <color indexed="61"/>
      </top>
      <bottom/>
      <diagonal/>
    </border>
    <border>
      <left/>
      <right/>
      <top style="hair">
        <color indexed="58"/>
      </top>
      <bottom style="thin">
        <color indexed="58"/>
      </bottom>
      <diagonal/>
    </border>
    <border>
      <left/>
      <right/>
      <top style="thin">
        <color indexed="50"/>
      </top>
      <bottom/>
      <diagonal/>
    </border>
    <border>
      <left/>
      <right style="dashDot">
        <color indexed="50"/>
      </right>
      <top/>
      <bottom style="thin">
        <color indexed="50"/>
      </bottom>
      <diagonal/>
    </border>
    <border>
      <left/>
      <right/>
      <top style="hair">
        <color indexed="50"/>
      </top>
      <bottom style="hair">
        <color indexed="50"/>
      </bottom>
      <diagonal/>
    </border>
    <border>
      <left/>
      <right/>
      <top style="dashed">
        <color indexed="16"/>
      </top>
      <bottom/>
      <diagonal/>
    </border>
    <border>
      <left style="thin">
        <color indexed="64"/>
      </left>
      <right style="thin">
        <color indexed="64"/>
      </right>
      <top style="thin">
        <color indexed="64"/>
      </top>
      <bottom style="thin">
        <color indexed="64"/>
      </bottom>
      <diagonal/>
    </border>
    <border>
      <left style="thin">
        <color indexed="52"/>
      </left>
      <right/>
      <top style="thin">
        <color indexed="52"/>
      </top>
      <bottom style="thin">
        <color indexed="52"/>
      </bottom>
      <diagonal/>
    </border>
    <border>
      <left/>
      <right/>
      <top style="thin">
        <color indexed="56"/>
      </top>
      <bottom/>
      <diagonal/>
    </border>
    <border>
      <left/>
      <right/>
      <top style="hair">
        <color rgb="FF751822"/>
      </top>
      <bottom/>
      <diagonal/>
    </border>
    <border>
      <left/>
      <right/>
      <top style="hair">
        <color rgb="FF751822"/>
      </top>
      <bottom style="dashDot">
        <color rgb="FF751822"/>
      </bottom>
      <diagonal/>
    </border>
    <border>
      <left style="thin">
        <color indexed="12"/>
      </left>
      <right/>
      <top style="thin">
        <color indexed="12"/>
      </top>
      <bottom/>
      <diagonal/>
    </border>
    <border>
      <left/>
      <right/>
      <top style="thin">
        <color indexed="12"/>
      </top>
      <bottom style="dashed">
        <color indexed="12"/>
      </bottom>
      <diagonal/>
    </border>
    <border>
      <left style="thin">
        <color indexed="12"/>
      </left>
      <right/>
      <top/>
      <bottom/>
      <diagonal/>
    </border>
    <border>
      <left style="thin">
        <color indexed="12"/>
      </left>
      <right/>
      <top/>
      <bottom style="dashDot">
        <color indexed="12"/>
      </bottom>
      <diagonal/>
    </border>
    <border>
      <left/>
      <right/>
      <top style="thin">
        <color rgb="FF971449"/>
      </top>
      <bottom/>
      <diagonal/>
    </border>
    <border>
      <left style="thin">
        <color rgb="FF971449"/>
      </left>
      <right/>
      <top style="thin">
        <color rgb="FF971449"/>
      </top>
      <bottom/>
      <diagonal/>
    </border>
    <border>
      <left style="thin">
        <color rgb="FF971449"/>
      </left>
      <right/>
      <top/>
      <bottom/>
      <diagonal/>
    </border>
    <border>
      <left style="hair">
        <color rgb="FF971449"/>
      </left>
      <right/>
      <top/>
      <bottom style="dotted">
        <color rgb="FF971449"/>
      </bottom>
      <diagonal/>
    </border>
    <border>
      <left/>
      <right/>
      <top/>
      <bottom style="dotted">
        <color rgb="FF971449"/>
      </bottom>
      <diagonal/>
    </border>
    <border>
      <left/>
      <right/>
      <top/>
      <bottom style="thin">
        <color rgb="FF971449"/>
      </bottom>
      <diagonal/>
    </border>
    <border>
      <left style="thin">
        <color rgb="FF971449"/>
      </left>
      <right/>
      <top/>
      <bottom style="thin">
        <color rgb="FF971449"/>
      </bottom>
      <diagonal/>
    </border>
    <border>
      <left/>
      <right/>
      <top style="dotted">
        <color rgb="FF971449"/>
      </top>
      <bottom/>
      <diagonal/>
    </border>
    <border>
      <left style="hair">
        <color rgb="FF971449"/>
      </left>
      <right/>
      <top/>
      <bottom/>
      <diagonal/>
    </border>
    <border>
      <left style="hair">
        <color rgb="FF971449"/>
      </left>
      <right/>
      <top/>
      <bottom style="thin">
        <color rgb="FF971449"/>
      </bottom>
      <diagonal/>
    </border>
    <border>
      <left style="thin">
        <color indexed="16"/>
      </left>
      <right/>
      <top style="thin">
        <color indexed="16"/>
      </top>
      <bottom style="dashed">
        <color indexed="16"/>
      </bottom>
      <diagonal/>
    </border>
    <border>
      <left/>
      <right/>
      <top style="thin">
        <color indexed="16"/>
      </top>
      <bottom style="dashed">
        <color indexed="16"/>
      </bottom>
      <diagonal/>
    </border>
    <border>
      <left style="thin">
        <color indexed="16"/>
      </left>
      <right/>
      <top/>
      <bottom style="dashDot">
        <color indexed="16"/>
      </bottom>
      <diagonal/>
    </border>
    <border>
      <left style="thin">
        <color indexed="59"/>
      </left>
      <right/>
      <top/>
      <bottom/>
      <diagonal/>
    </border>
    <border>
      <left style="thin">
        <color indexed="59"/>
      </left>
      <right/>
      <top style="hair">
        <color indexed="59"/>
      </top>
      <bottom style="hair">
        <color indexed="59"/>
      </bottom>
      <diagonal/>
    </border>
    <border>
      <left style="thin">
        <color indexed="59"/>
      </left>
      <right/>
      <top style="hair">
        <color indexed="59"/>
      </top>
      <bottom style="thin">
        <color indexed="59"/>
      </bottom>
      <diagonal/>
    </border>
    <border>
      <left style="thin">
        <color indexed="12"/>
      </left>
      <right/>
      <top style="dashDot">
        <color indexed="12"/>
      </top>
      <bottom style="thin">
        <color indexed="12"/>
      </bottom>
      <diagonal/>
    </border>
    <border>
      <left style="thin">
        <color indexed="56"/>
      </left>
      <right/>
      <top style="thin">
        <color indexed="56"/>
      </top>
      <bottom/>
      <diagonal/>
    </border>
    <border>
      <left style="thin">
        <color indexed="61"/>
      </left>
      <right/>
      <top/>
      <bottom/>
      <diagonal/>
    </border>
    <border>
      <left style="thin">
        <color indexed="61"/>
      </left>
      <right/>
      <top style="thin">
        <color indexed="61"/>
      </top>
      <bottom/>
      <diagonal/>
    </border>
    <border>
      <left style="thin">
        <color indexed="61"/>
      </left>
      <right/>
      <top style="hair">
        <color indexed="61"/>
      </top>
      <bottom/>
      <diagonal/>
    </border>
    <border>
      <left style="thin">
        <color indexed="61"/>
      </left>
      <right/>
      <top/>
      <bottom style="hair">
        <color indexed="61"/>
      </bottom>
      <diagonal/>
    </border>
    <border>
      <left style="thin">
        <color indexed="61"/>
      </left>
      <right/>
      <top/>
      <bottom style="thin">
        <color indexed="61"/>
      </bottom>
      <diagonal/>
    </border>
    <border>
      <left style="thin">
        <color indexed="58"/>
      </left>
      <right/>
      <top/>
      <bottom style="thin">
        <color indexed="58"/>
      </bottom>
      <diagonal/>
    </border>
    <border>
      <left style="hair">
        <color indexed="58"/>
      </left>
      <right style="thin">
        <color indexed="58"/>
      </right>
      <top/>
      <bottom/>
      <diagonal/>
    </border>
    <border>
      <left style="hair">
        <color indexed="58"/>
      </left>
      <right style="thin">
        <color indexed="58"/>
      </right>
      <top style="hair">
        <color indexed="58"/>
      </top>
      <bottom/>
      <diagonal/>
    </border>
    <border>
      <left style="hair">
        <color indexed="58"/>
      </left>
      <right style="thin">
        <color indexed="58"/>
      </right>
      <top/>
      <bottom style="hair">
        <color indexed="58"/>
      </bottom>
      <diagonal/>
    </border>
    <border>
      <left style="hair">
        <color indexed="58"/>
      </left>
      <right style="thin">
        <color indexed="58"/>
      </right>
      <top/>
      <bottom style="thin">
        <color indexed="58"/>
      </bottom>
      <diagonal/>
    </border>
    <border>
      <left style="thin">
        <color indexed="50"/>
      </left>
      <right/>
      <top style="thin">
        <color indexed="50"/>
      </top>
      <bottom/>
      <diagonal/>
    </border>
    <border>
      <left style="thin">
        <color indexed="50"/>
      </left>
      <right/>
      <top/>
      <bottom/>
      <diagonal/>
    </border>
    <border>
      <left style="thin">
        <color indexed="50"/>
      </left>
      <right/>
      <top style="double">
        <color indexed="50"/>
      </top>
      <bottom style="double">
        <color indexed="50"/>
      </bottom>
      <diagonal/>
    </border>
    <border>
      <left style="thin">
        <color indexed="50"/>
      </left>
      <right/>
      <top style="hair">
        <color indexed="50"/>
      </top>
      <bottom/>
      <diagonal/>
    </border>
    <border>
      <left style="thin">
        <color indexed="50"/>
      </left>
      <right/>
      <top/>
      <bottom style="hair">
        <color indexed="50"/>
      </bottom>
      <diagonal/>
    </border>
    <border>
      <left style="thin">
        <color indexed="50"/>
      </left>
      <right/>
      <top/>
      <bottom style="double">
        <color indexed="50"/>
      </bottom>
      <diagonal/>
    </border>
    <border>
      <left style="thin">
        <color indexed="50"/>
      </left>
      <right/>
      <top/>
      <bottom style="thin">
        <color indexed="50"/>
      </bottom>
      <diagonal/>
    </border>
    <border>
      <left style="hair">
        <color indexed="50"/>
      </left>
      <right style="thin">
        <color indexed="50"/>
      </right>
      <top style="double">
        <color indexed="50"/>
      </top>
      <bottom/>
      <diagonal/>
    </border>
    <border>
      <left style="hair">
        <color indexed="50"/>
      </left>
      <right style="thin">
        <color indexed="50"/>
      </right>
      <top/>
      <bottom/>
      <diagonal/>
    </border>
    <border>
      <left style="hair">
        <color indexed="50"/>
      </left>
      <right style="thin">
        <color indexed="50"/>
      </right>
      <top style="hair">
        <color indexed="50"/>
      </top>
      <bottom/>
      <diagonal/>
    </border>
    <border>
      <left style="hair">
        <color indexed="50"/>
      </left>
      <right style="thin">
        <color indexed="50"/>
      </right>
      <top/>
      <bottom style="hair">
        <color indexed="50"/>
      </bottom>
      <diagonal/>
    </border>
    <border>
      <left style="hair">
        <color indexed="50"/>
      </left>
      <right style="thin">
        <color indexed="50"/>
      </right>
      <top/>
      <bottom style="double">
        <color indexed="50"/>
      </bottom>
      <diagonal/>
    </border>
    <border>
      <left style="hair">
        <color indexed="50"/>
      </left>
      <right style="thin">
        <color indexed="50"/>
      </right>
      <top/>
      <bottom style="thin">
        <color indexed="50"/>
      </bottom>
      <diagonal/>
    </border>
    <border>
      <left style="thin">
        <color indexed="16"/>
      </left>
      <right/>
      <top style="hair">
        <color indexed="16"/>
      </top>
      <bottom/>
      <diagonal/>
    </border>
    <border>
      <left style="thin">
        <color indexed="16"/>
      </left>
      <right/>
      <top style="thin">
        <color indexed="16"/>
      </top>
      <bottom/>
      <diagonal/>
    </border>
    <border>
      <left style="thin">
        <color indexed="16"/>
      </left>
      <right/>
      <top/>
      <bottom style="dashed">
        <color indexed="16"/>
      </bottom>
      <diagonal/>
    </border>
    <border>
      <left style="dotted">
        <color indexed="16"/>
      </left>
      <right style="thin">
        <color indexed="16"/>
      </right>
      <top/>
      <bottom/>
      <diagonal/>
    </border>
    <border>
      <left style="dotted">
        <color indexed="16"/>
      </left>
      <right style="thin">
        <color indexed="16"/>
      </right>
      <top/>
      <bottom style="dashed">
        <color indexed="16"/>
      </bottom>
      <diagonal/>
    </border>
    <border>
      <left style="thin">
        <color indexed="16"/>
      </left>
      <right/>
      <top style="dashDot">
        <color indexed="16"/>
      </top>
      <bottom style="dashDot">
        <color indexed="16"/>
      </bottom>
      <diagonal/>
    </border>
    <border>
      <left style="dashed">
        <color indexed="16"/>
      </left>
      <right/>
      <top style="thin">
        <color indexed="16"/>
      </top>
      <bottom style="dashed">
        <color indexed="16"/>
      </bottom>
      <diagonal/>
    </border>
    <border>
      <left style="thin">
        <color indexed="17"/>
      </left>
      <right/>
      <top/>
      <bottom/>
      <diagonal/>
    </border>
    <border>
      <left style="thin">
        <color indexed="17"/>
      </left>
      <right/>
      <top style="hair">
        <color indexed="17"/>
      </top>
      <bottom/>
      <diagonal/>
    </border>
    <border>
      <left style="thin">
        <color indexed="17"/>
      </left>
      <right/>
      <top/>
      <bottom style="thin">
        <color indexed="17"/>
      </bottom>
      <diagonal/>
    </border>
    <border>
      <left/>
      <right/>
      <top style="thin">
        <color indexed="17"/>
      </top>
      <bottom/>
      <diagonal/>
    </border>
    <border>
      <left style="thin">
        <color indexed="17"/>
      </left>
      <right/>
      <top style="thin">
        <color indexed="17"/>
      </top>
      <bottom/>
      <diagonal/>
    </border>
    <border>
      <left style="thin">
        <color indexed="20"/>
      </left>
      <right/>
      <top style="thin">
        <color indexed="20"/>
      </top>
      <bottom/>
      <diagonal/>
    </border>
    <border>
      <left style="thin">
        <color indexed="20"/>
      </left>
      <right/>
      <top/>
      <bottom/>
      <diagonal/>
    </border>
    <border>
      <left style="thin">
        <color indexed="20"/>
      </left>
      <right/>
      <top style="hair">
        <color indexed="20"/>
      </top>
      <bottom/>
      <diagonal/>
    </border>
    <border>
      <left style="thin">
        <color indexed="20"/>
      </left>
      <right/>
      <top/>
      <bottom style="thin">
        <color indexed="20"/>
      </bottom>
      <diagonal/>
    </border>
    <border>
      <left style="thin">
        <color indexed="41"/>
      </left>
      <right/>
      <top/>
      <bottom/>
      <diagonal/>
    </border>
    <border>
      <left style="thin">
        <color indexed="41"/>
      </left>
      <right/>
      <top style="dashDot">
        <color indexed="41"/>
      </top>
      <bottom style="dashDot">
        <color indexed="41"/>
      </bottom>
      <diagonal/>
    </border>
    <border>
      <left style="thin">
        <color indexed="41"/>
      </left>
      <right/>
      <top/>
      <bottom style="thin">
        <color indexed="41"/>
      </bottom>
      <diagonal/>
    </border>
    <border>
      <left style="thin">
        <color indexed="41"/>
      </left>
      <right/>
      <top style="thin">
        <color indexed="41"/>
      </top>
      <bottom style="dotted">
        <color indexed="41"/>
      </bottom>
      <diagonal/>
    </border>
    <border>
      <left/>
      <right/>
      <top style="thin">
        <color indexed="41"/>
      </top>
      <bottom style="dotted">
        <color indexed="41"/>
      </bottom>
      <diagonal/>
    </border>
    <border>
      <left style="hair">
        <color indexed="41"/>
      </left>
      <right/>
      <top style="thin">
        <color indexed="41"/>
      </top>
      <bottom style="dotted">
        <color indexed="41"/>
      </bottom>
      <diagonal/>
    </border>
    <border>
      <left/>
      <right style="hair">
        <color indexed="41"/>
      </right>
      <top style="thin">
        <color indexed="41"/>
      </top>
      <bottom style="dotted">
        <color indexed="41"/>
      </bottom>
      <diagonal/>
    </border>
    <border>
      <left style="thin">
        <color indexed="41"/>
      </left>
      <right/>
      <top style="hair">
        <color indexed="41"/>
      </top>
      <bottom/>
      <diagonal/>
    </border>
    <border>
      <left style="thin">
        <color indexed="41"/>
      </left>
      <right/>
      <top/>
      <bottom style="hair">
        <color indexed="41"/>
      </bottom>
      <diagonal/>
    </border>
    <border>
      <left style="thin">
        <color indexed="41"/>
      </left>
      <right/>
      <top style="thin">
        <color indexed="41"/>
      </top>
      <bottom/>
      <diagonal/>
    </border>
    <border>
      <left/>
      <right/>
      <top style="dashDot">
        <color rgb="FF971449"/>
      </top>
      <bottom style="dashDot">
        <color rgb="FF971449"/>
      </bottom>
      <diagonal/>
    </border>
    <border>
      <left style="thin">
        <color rgb="FF971449"/>
      </left>
      <right/>
      <top style="dashDot">
        <color rgb="FF971449"/>
      </top>
      <bottom style="dashDot">
        <color rgb="FF971449"/>
      </bottom>
      <diagonal/>
    </border>
    <border>
      <left style="hair">
        <color rgb="FF971449"/>
      </left>
      <right/>
      <top style="dashDot">
        <color rgb="FF971449"/>
      </top>
      <bottom style="dashDot">
        <color rgb="FF971449"/>
      </bottom>
      <diagonal/>
    </border>
    <border>
      <left style="hair">
        <color rgb="FF971449"/>
      </left>
      <right/>
      <top style="dotted">
        <color rgb="FF971449"/>
      </top>
      <bottom/>
      <diagonal/>
    </border>
    <border>
      <left style="thin">
        <color indexed="40"/>
      </left>
      <right/>
      <top style="thin">
        <color indexed="40"/>
      </top>
      <bottom/>
      <diagonal/>
    </border>
    <border>
      <left style="thin">
        <color indexed="40"/>
      </left>
      <right/>
      <top/>
      <bottom/>
      <diagonal/>
    </border>
    <border>
      <left style="thin">
        <color indexed="40"/>
      </left>
      <right/>
      <top/>
      <bottom style="hair">
        <color indexed="22"/>
      </bottom>
      <diagonal/>
    </border>
    <border>
      <left style="thin">
        <color indexed="40"/>
      </left>
      <right/>
      <top style="dashDot">
        <color indexed="40"/>
      </top>
      <bottom/>
      <diagonal/>
    </border>
    <border>
      <left style="thin">
        <color indexed="40"/>
      </left>
      <right/>
      <top style="hair">
        <color indexed="40"/>
      </top>
      <bottom/>
      <diagonal/>
    </border>
    <border>
      <left style="thin">
        <color indexed="40"/>
      </left>
      <right/>
      <top style="hair">
        <color indexed="40"/>
      </top>
      <bottom style="hair">
        <color indexed="40"/>
      </bottom>
      <diagonal/>
    </border>
    <border>
      <left style="dashDot">
        <color indexed="20"/>
      </left>
      <right/>
      <top/>
      <bottom/>
      <diagonal/>
    </border>
    <border>
      <left/>
      <right/>
      <top/>
      <bottom style="thin">
        <color rgb="FF808000"/>
      </bottom>
      <diagonal/>
    </border>
    <border>
      <left/>
      <right/>
      <top style="thin">
        <color rgb="FF808000"/>
      </top>
      <bottom style="hair">
        <color rgb="FF808000"/>
      </bottom>
      <diagonal/>
    </border>
    <border>
      <left style="dashed">
        <color rgb="FF808000"/>
      </left>
      <right/>
      <top style="thin">
        <color rgb="FF808000"/>
      </top>
      <bottom style="hair">
        <color rgb="FF808000"/>
      </bottom>
      <diagonal/>
    </border>
    <border>
      <left/>
      <right/>
      <top style="hair">
        <color rgb="FF808000"/>
      </top>
      <bottom style="hair">
        <color rgb="FF808000"/>
      </bottom>
      <diagonal/>
    </border>
    <border>
      <left style="dashed">
        <color rgb="FF808000"/>
      </left>
      <right/>
      <top style="hair">
        <color rgb="FF808000"/>
      </top>
      <bottom style="hair">
        <color rgb="FF808000"/>
      </bottom>
      <diagonal/>
    </border>
    <border>
      <left/>
      <right style="dashed">
        <color rgb="FF808000"/>
      </right>
      <top style="hair">
        <color rgb="FF808000"/>
      </top>
      <bottom style="hair">
        <color rgb="FF808000"/>
      </bottom>
      <diagonal/>
    </border>
    <border>
      <left/>
      <right style="dashed">
        <color rgb="FF808000"/>
      </right>
      <top style="hair">
        <color rgb="FF808000"/>
      </top>
      <bottom style="thin">
        <color rgb="FF808000"/>
      </bottom>
      <diagonal/>
    </border>
    <border>
      <left style="dashed">
        <color rgb="FF808000"/>
      </left>
      <right/>
      <top style="hair">
        <color rgb="FF808000"/>
      </top>
      <bottom style="thin">
        <color rgb="FF808000"/>
      </bottom>
      <diagonal/>
    </border>
    <border>
      <left style="dashDot">
        <color rgb="FFDCAA1C"/>
      </left>
      <right/>
      <top/>
      <bottom/>
      <diagonal/>
    </border>
    <border>
      <left style="dashDot">
        <color rgb="FFDCAA1C"/>
      </left>
      <right/>
      <top style="hair">
        <color rgb="FFDCAA1C"/>
      </top>
      <bottom/>
      <diagonal/>
    </border>
    <border>
      <left/>
      <right/>
      <top style="hair">
        <color rgb="FFDCAA1C"/>
      </top>
      <bottom/>
      <diagonal/>
    </border>
    <border>
      <left style="dashDot">
        <color rgb="FFDCAA1C"/>
      </left>
      <right/>
      <top/>
      <bottom style="hair">
        <color rgb="FFDCAA1C"/>
      </bottom>
      <diagonal/>
    </border>
    <border>
      <left/>
      <right/>
      <top/>
      <bottom style="hair">
        <color rgb="FFDCAA1C"/>
      </bottom>
      <diagonal/>
    </border>
    <border>
      <left/>
      <right/>
      <top/>
      <bottom style="thin">
        <color rgb="FFDCAA1C"/>
      </bottom>
      <diagonal/>
    </border>
    <border>
      <left/>
      <right style="thin">
        <color indexed="40"/>
      </right>
      <top/>
      <bottom/>
      <diagonal/>
    </border>
    <border>
      <left/>
      <right/>
      <top/>
      <bottom style="dotted">
        <color indexed="40"/>
      </bottom>
      <diagonal/>
    </border>
    <border>
      <left/>
      <right style="thin">
        <color indexed="40"/>
      </right>
      <top/>
      <bottom style="dotted">
        <color rgb="FF00CCFF"/>
      </bottom>
      <diagonal/>
    </border>
    <border>
      <left style="thin">
        <color indexed="40"/>
      </left>
      <right/>
      <top/>
      <bottom style="dotted">
        <color rgb="FF00CCFF"/>
      </bottom>
      <diagonal/>
    </border>
    <border>
      <left/>
      <right/>
      <top/>
      <bottom style="dotted">
        <color rgb="FF00CCFF"/>
      </bottom>
      <diagonal/>
    </border>
    <border>
      <left/>
      <right/>
      <top style="dotted">
        <color rgb="FF00CCFF"/>
      </top>
      <bottom/>
      <diagonal/>
    </border>
    <border>
      <left style="thin">
        <color indexed="40"/>
      </left>
      <right/>
      <top style="dotted">
        <color rgb="FF00CCFF"/>
      </top>
      <bottom/>
      <diagonal/>
    </border>
    <border>
      <left/>
      <right/>
      <top style="dotted">
        <color indexed="40"/>
      </top>
      <bottom/>
      <diagonal/>
    </border>
    <border>
      <left style="thin">
        <color indexed="40"/>
      </left>
      <right/>
      <top style="dotted">
        <color indexed="40"/>
      </top>
      <bottom/>
      <diagonal/>
    </border>
    <border>
      <left/>
      <right style="thin">
        <color indexed="40"/>
      </right>
      <top style="dotted">
        <color rgb="FF00CCFF"/>
      </top>
      <bottom/>
      <diagonal/>
    </border>
    <border>
      <left/>
      <right/>
      <top style="dotted">
        <color rgb="FF00ADEE"/>
      </top>
      <bottom/>
      <diagonal/>
    </border>
    <border>
      <left style="thin">
        <color indexed="40"/>
      </left>
      <right/>
      <top style="dotted">
        <color rgb="FF00ADEE"/>
      </top>
      <bottom/>
      <diagonal/>
    </border>
    <border>
      <left style="dotted">
        <color indexed="16"/>
      </left>
      <right style="thin">
        <color indexed="16"/>
      </right>
      <top style="thin">
        <color indexed="16"/>
      </top>
      <bottom/>
      <diagonal/>
    </border>
    <border>
      <left/>
      <right/>
      <top style="thin">
        <color indexed="16"/>
      </top>
      <bottom style="thin">
        <color indexed="16"/>
      </bottom>
      <diagonal/>
    </border>
    <border>
      <left style="thin">
        <color indexed="16"/>
      </left>
      <right/>
      <top style="thin">
        <color indexed="16"/>
      </top>
      <bottom style="thin">
        <color indexed="16"/>
      </bottom>
      <diagonal/>
    </border>
    <border>
      <left style="dashed">
        <color indexed="61"/>
      </left>
      <right/>
      <top style="thin">
        <color indexed="61"/>
      </top>
      <bottom/>
      <diagonal/>
    </border>
    <border>
      <left style="dashed">
        <color indexed="61"/>
      </left>
      <right style="dashed">
        <color indexed="61"/>
      </right>
      <top style="thin">
        <color indexed="61"/>
      </top>
      <bottom/>
      <diagonal/>
    </border>
    <border>
      <left style="dashed">
        <color indexed="61"/>
      </left>
      <right style="dashed">
        <color indexed="61"/>
      </right>
      <top/>
      <bottom style="thin">
        <color indexed="61"/>
      </bottom>
      <diagonal/>
    </border>
    <border>
      <left/>
      <right style="dashed">
        <color indexed="61"/>
      </right>
      <top style="thin">
        <color indexed="61"/>
      </top>
      <bottom/>
      <diagonal/>
    </border>
    <border>
      <left/>
      <right style="dashed">
        <color indexed="61"/>
      </right>
      <top/>
      <bottom/>
      <diagonal/>
    </border>
    <border>
      <left style="dashed">
        <color indexed="61"/>
      </left>
      <right style="dashed">
        <color indexed="61"/>
      </right>
      <top/>
      <bottom/>
      <diagonal/>
    </border>
    <border>
      <left style="dashed">
        <color indexed="61"/>
      </left>
      <right style="dashed">
        <color indexed="61"/>
      </right>
      <top style="hair">
        <color indexed="61"/>
      </top>
      <bottom/>
      <diagonal/>
    </border>
    <border>
      <left style="dashed">
        <color indexed="61"/>
      </left>
      <right style="dashed">
        <color indexed="61"/>
      </right>
      <top/>
      <bottom style="hair">
        <color indexed="61"/>
      </bottom>
      <diagonal/>
    </border>
    <border>
      <left/>
      <right style="dashed">
        <color indexed="61"/>
      </right>
      <top/>
      <bottom style="thin">
        <color indexed="61"/>
      </bottom>
      <diagonal/>
    </border>
    <border>
      <left style="hair">
        <color indexed="58"/>
      </left>
      <right/>
      <top style="hair">
        <color indexed="58"/>
      </top>
      <bottom/>
      <diagonal/>
    </border>
    <border>
      <left style="hair">
        <color indexed="58"/>
      </left>
      <right/>
      <top/>
      <bottom style="thin">
        <color indexed="58"/>
      </bottom>
      <diagonal/>
    </border>
    <border>
      <left style="thin">
        <color indexed="58"/>
      </left>
      <right/>
      <top style="hair">
        <color indexed="58"/>
      </top>
      <bottom/>
      <diagonal/>
    </border>
    <border>
      <left style="dashDot">
        <color rgb="FF971449"/>
      </left>
      <right style="dashDot">
        <color rgb="FF971449"/>
      </right>
      <top style="thin">
        <color rgb="FF971449"/>
      </top>
      <bottom/>
      <diagonal/>
    </border>
    <border>
      <left/>
      <right/>
      <top/>
      <bottom style="hair">
        <color rgb="FF971449"/>
      </bottom>
      <diagonal/>
    </border>
    <border>
      <left style="hair">
        <color rgb="FF971449"/>
      </left>
      <right style="thin">
        <color rgb="FF971449"/>
      </right>
      <top/>
      <bottom style="hair">
        <color rgb="FF971449"/>
      </bottom>
      <diagonal/>
    </border>
    <border>
      <left style="thin">
        <color rgb="FF971449"/>
      </left>
      <right/>
      <top/>
      <bottom style="hair">
        <color rgb="FF971449"/>
      </bottom>
      <diagonal/>
    </border>
    <border>
      <left style="dashDot">
        <color rgb="FF971449"/>
      </left>
      <right style="dashDot">
        <color rgb="FF971449"/>
      </right>
      <top/>
      <bottom style="hair">
        <color rgb="FF971449"/>
      </bottom>
      <diagonal/>
    </border>
    <border>
      <left/>
      <right style="hair">
        <color rgb="FF971449"/>
      </right>
      <top style="hair">
        <color rgb="FF971449"/>
      </top>
      <bottom/>
      <diagonal/>
    </border>
    <border>
      <left style="hair">
        <color rgb="FF971449"/>
      </left>
      <right style="thin">
        <color rgb="FF971449"/>
      </right>
      <top/>
      <bottom/>
      <diagonal/>
    </border>
    <border>
      <left style="dashDot">
        <color rgb="FF971449"/>
      </left>
      <right style="dashDot">
        <color rgb="FF971449"/>
      </right>
      <top/>
      <bottom/>
      <diagonal/>
    </border>
    <border>
      <left/>
      <right style="hair">
        <color rgb="FF971449"/>
      </right>
      <top/>
      <bottom/>
      <diagonal/>
    </border>
    <border>
      <left/>
      <right style="hair">
        <color rgb="FF971449"/>
      </right>
      <top/>
      <bottom style="hair">
        <color rgb="FF971449"/>
      </bottom>
      <diagonal/>
    </border>
    <border>
      <left/>
      <right/>
      <top style="hair">
        <color rgb="FF971449"/>
      </top>
      <bottom style="thin">
        <color rgb="FF971449"/>
      </bottom>
      <diagonal/>
    </border>
    <border>
      <left style="thin">
        <color rgb="FF971449"/>
      </left>
      <right/>
      <top style="hair">
        <color rgb="FF971449"/>
      </top>
      <bottom style="thin">
        <color rgb="FF971449"/>
      </bottom>
      <diagonal/>
    </border>
    <border>
      <left style="dashDot">
        <color rgb="FF971449"/>
      </left>
      <right style="dashDot">
        <color rgb="FF971449"/>
      </right>
      <top style="hair">
        <color rgb="FF971449"/>
      </top>
      <bottom style="thin">
        <color rgb="FF971449"/>
      </bottom>
      <diagonal/>
    </border>
    <border>
      <left style="thin">
        <color rgb="FF4CBBE2"/>
      </left>
      <right/>
      <top style="thin">
        <color rgb="FF4CBBE2"/>
      </top>
      <bottom/>
      <diagonal/>
    </border>
    <border>
      <left/>
      <right/>
      <top style="thin">
        <color rgb="FF4CBBE2"/>
      </top>
      <bottom/>
      <diagonal/>
    </border>
    <border>
      <left style="dashDot">
        <color rgb="FF4CBBE2"/>
      </left>
      <right style="dashDot">
        <color rgb="FF4CBBE2"/>
      </right>
      <top style="thin">
        <color rgb="FF4CBBE2"/>
      </top>
      <bottom/>
      <diagonal/>
    </border>
    <border>
      <left/>
      <right style="hair">
        <color rgb="FF4CBBE2"/>
      </right>
      <top/>
      <bottom/>
      <diagonal/>
    </border>
    <border>
      <left style="hair">
        <color rgb="FF4CBBE2"/>
      </left>
      <right style="thin">
        <color rgb="FF4CBBE2"/>
      </right>
      <top/>
      <bottom/>
      <diagonal/>
    </border>
    <border>
      <left style="thin">
        <color rgb="FF4CBBE2"/>
      </left>
      <right/>
      <top/>
      <bottom/>
      <diagonal/>
    </border>
    <border>
      <left style="dashDot">
        <color rgb="FF4CBBE2"/>
      </left>
      <right style="dashDot">
        <color rgb="FF4CBBE2"/>
      </right>
      <top/>
      <bottom/>
      <diagonal/>
    </border>
    <border>
      <left/>
      <right style="hair">
        <color rgb="FF4CBBE2"/>
      </right>
      <top/>
      <bottom style="hair">
        <color rgb="FF4CBBE2"/>
      </bottom>
      <diagonal/>
    </border>
    <border>
      <left style="hair">
        <color rgb="FF4CBBE2"/>
      </left>
      <right style="thin">
        <color rgb="FF4CBBE2"/>
      </right>
      <top/>
      <bottom style="hair">
        <color rgb="FF4CBBE2"/>
      </bottom>
      <diagonal/>
    </border>
    <border>
      <left/>
      <right/>
      <top style="hair">
        <color rgb="FF4CBBE2"/>
      </top>
      <bottom style="thin">
        <color rgb="FF4CBBE2"/>
      </bottom>
      <diagonal/>
    </border>
    <border>
      <left style="thin">
        <color rgb="FF4CBBE2"/>
      </left>
      <right/>
      <top style="hair">
        <color rgb="FF4CBBE2"/>
      </top>
      <bottom style="thin">
        <color rgb="FF4CBBE2"/>
      </bottom>
      <diagonal/>
    </border>
    <border>
      <left style="dashDot">
        <color rgb="FF4CBBE2"/>
      </left>
      <right style="dashDot">
        <color rgb="FF4CBBE2"/>
      </right>
      <top style="hair">
        <color rgb="FF4CBBE2"/>
      </top>
      <bottom style="thin">
        <color rgb="FF4CBBE2"/>
      </bottom>
      <diagonal/>
    </border>
    <border>
      <left/>
      <right/>
      <top style="dashDot">
        <color indexed="16"/>
      </top>
      <bottom style="thin">
        <color indexed="16"/>
      </bottom>
      <diagonal/>
    </border>
    <border>
      <left style="thin">
        <color indexed="16"/>
      </left>
      <right/>
      <top style="dashDot">
        <color indexed="16"/>
      </top>
      <bottom style="thin">
        <color indexed="16"/>
      </bottom>
      <diagonal/>
    </border>
    <border>
      <left/>
      <right/>
      <top style="thin">
        <color indexed="16"/>
      </top>
      <bottom style="dashDot">
        <color indexed="16"/>
      </bottom>
      <diagonal/>
    </border>
    <border>
      <left style="thin">
        <color indexed="16"/>
      </left>
      <right/>
      <top style="thin">
        <color indexed="16"/>
      </top>
      <bottom style="dashDot">
        <color indexed="16"/>
      </bottom>
      <diagonal/>
    </border>
    <border>
      <left/>
      <right/>
      <top style="thin">
        <color rgb="FFF03F23"/>
      </top>
      <bottom/>
      <diagonal/>
    </border>
    <border>
      <left style="thin">
        <color rgb="FFF03F23"/>
      </left>
      <right/>
      <top style="thin">
        <color rgb="FFF03F23"/>
      </top>
      <bottom/>
      <diagonal/>
    </border>
    <border>
      <left style="dashDot">
        <color rgb="FFF03F23"/>
      </left>
      <right/>
      <top style="thin">
        <color rgb="FFF03F23"/>
      </top>
      <bottom/>
      <diagonal/>
    </border>
    <border>
      <left style="thin">
        <color rgb="FFF03F23"/>
      </left>
      <right/>
      <top/>
      <bottom/>
      <diagonal/>
    </border>
    <border>
      <left style="dashDot">
        <color rgb="FFF03F23"/>
      </left>
      <right/>
      <top/>
      <bottom/>
      <diagonal/>
    </border>
    <border>
      <left/>
      <right/>
      <top style="hair">
        <color rgb="FFF03F23"/>
      </top>
      <bottom/>
      <diagonal/>
    </border>
    <border>
      <left style="thin">
        <color rgb="FFF03F23"/>
      </left>
      <right/>
      <top style="hair">
        <color rgb="FFF03F23"/>
      </top>
      <bottom/>
      <diagonal/>
    </border>
    <border>
      <left style="dashDot">
        <color rgb="FFF03F23"/>
      </left>
      <right/>
      <top style="hair">
        <color rgb="FFF03F23"/>
      </top>
      <bottom/>
      <diagonal/>
    </border>
    <border>
      <left/>
      <right/>
      <top/>
      <bottom style="hair">
        <color rgb="FFF03F23"/>
      </bottom>
      <diagonal/>
    </border>
    <border>
      <left style="thin">
        <color rgb="FFF03F23"/>
      </left>
      <right/>
      <top/>
      <bottom style="hair">
        <color rgb="FFF03F23"/>
      </bottom>
      <diagonal/>
    </border>
    <border>
      <left style="dashDot">
        <color rgb="FFF03F23"/>
      </left>
      <right/>
      <top/>
      <bottom style="hair">
        <color rgb="FFF03F23"/>
      </bottom>
      <diagonal/>
    </border>
    <border>
      <left/>
      <right style="thin">
        <color rgb="FFF03F23"/>
      </right>
      <top style="hair">
        <color rgb="FFF03F23"/>
      </top>
      <bottom/>
      <diagonal/>
    </border>
    <border>
      <left/>
      <right style="thin">
        <color rgb="FFF03F23"/>
      </right>
      <top/>
      <bottom/>
      <diagonal/>
    </border>
    <border>
      <left/>
      <right/>
      <top/>
      <bottom style="thin">
        <color rgb="FFF03F23"/>
      </bottom>
      <diagonal/>
    </border>
    <border>
      <left style="thin">
        <color rgb="FFF03F23"/>
      </left>
      <right/>
      <top/>
      <bottom style="thin">
        <color rgb="FFF03F23"/>
      </bottom>
      <diagonal/>
    </border>
    <border>
      <left style="dashDot">
        <color rgb="FFF03F23"/>
      </left>
      <right/>
      <top/>
      <bottom style="thin">
        <color rgb="FFF03F23"/>
      </bottom>
      <diagonal/>
    </border>
    <border>
      <left/>
      <right/>
      <top/>
      <bottom style="thin">
        <color indexed="40"/>
      </bottom>
      <diagonal/>
    </border>
    <border>
      <left/>
      <right style="dashDotDot">
        <color indexed="40"/>
      </right>
      <top/>
      <bottom/>
      <diagonal/>
    </border>
    <border>
      <left/>
      <right style="dashDotDot">
        <color indexed="40"/>
      </right>
      <top style="hair">
        <color indexed="40"/>
      </top>
      <bottom/>
      <diagonal/>
    </border>
    <border>
      <left/>
      <right style="dashDotDot">
        <color indexed="40"/>
      </right>
      <top style="hair">
        <color indexed="40"/>
      </top>
      <bottom style="hair">
        <color indexed="40"/>
      </bottom>
      <diagonal/>
    </border>
    <border>
      <left/>
      <right style="dashDotDot">
        <color indexed="40"/>
      </right>
      <top style="dashDot">
        <color indexed="40"/>
      </top>
      <bottom/>
      <diagonal/>
    </border>
    <border>
      <left/>
      <right style="hair">
        <color indexed="40"/>
      </right>
      <top style="dashDot">
        <color indexed="40"/>
      </top>
      <bottom/>
      <diagonal/>
    </border>
    <border>
      <left/>
      <right style="hair">
        <color indexed="40"/>
      </right>
      <top/>
      <bottom/>
      <diagonal/>
    </border>
    <border>
      <left/>
      <right style="hair">
        <color indexed="40"/>
      </right>
      <top/>
      <bottom style="dashDot">
        <color indexed="40"/>
      </bottom>
      <diagonal/>
    </border>
    <border>
      <left/>
      <right/>
      <top style="dashed">
        <color indexed="40"/>
      </top>
      <bottom style="dashed">
        <color indexed="40"/>
      </bottom>
      <diagonal/>
    </border>
    <border>
      <left/>
      <right style="hair">
        <color indexed="40"/>
      </right>
      <top style="dashed">
        <color indexed="40"/>
      </top>
      <bottom/>
      <diagonal/>
    </border>
    <border>
      <left/>
      <right/>
      <top style="dashed">
        <color indexed="40"/>
      </top>
      <bottom/>
      <diagonal/>
    </border>
    <border>
      <left style="hair">
        <color indexed="40"/>
      </left>
      <right/>
      <top style="dashed">
        <color indexed="40"/>
      </top>
      <bottom/>
      <diagonal/>
    </border>
    <border>
      <left/>
      <right style="hair">
        <color indexed="40"/>
      </right>
      <top/>
      <bottom style="dashed">
        <color indexed="40"/>
      </bottom>
      <diagonal/>
    </border>
    <border>
      <left/>
      <right/>
      <top style="hair">
        <color indexed="40"/>
      </top>
      <bottom style="dashed">
        <color indexed="40"/>
      </bottom>
      <diagonal/>
    </border>
    <border>
      <left/>
      <right/>
      <top/>
      <bottom style="dashed">
        <color indexed="40"/>
      </bottom>
      <diagonal/>
    </border>
    <border>
      <left/>
      <right style="dashDotDot">
        <color indexed="40"/>
      </right>
      <top/>
      <bottom style="thin">
        <color indexed="40"/>
      </bottom>
      <diagonal/>
    </border>
    <border>
      <left style="thin">
        <color indexed="40"/>
      </left>
      <right/>
      <top/>
      <bottom style="thin">
        <color indexed="40"/>
      </bottom>
      <diagonal/>
    </border>
    <border>
      <left/>
      <right style="hair">
        <color indexed="40"/>
      </right>
      <top style="dashed">
        <color indexed="40"/>
      </top>
      <bottom style="dashed">
        <color indexed="40"/>
      </bottom>
      <diagonal/>
    </border>
    <border>
      <left/>
      <right style="dashDotDot">
        <color indexed="40"/>
      </right>
      <top style="dashed">
        <color indexed="40"/>
      </top>
      <bottom style="dashed">
        <color indexed="40"/>
      </bottom>
      <diagonal/>
    </border>
    <border>
      <left style="thin">
        <color indexed="40"/>
      </left>
      <right/>
      <top style="dashed">
        <color indexed="40"/>
      </top>
      <bottom style="dashed">
        <color indexed="40"/>
      </bottom>
      <diagonal/>
    </border>
    <border>
      <left/>
      <right style="dashDotDot">
        <color indexed="40"/>
      </right>
      <top style="dashed">
        <color indexed="40"/>
      </top>
      <bottom/>
      <diagonal/>
    </border>
    <border>
      <left style="thin">
        <color indexed="40"/>
      </left>
      <right/>
      <top style="dashed">
        <color indexed="40"/>
      </top>
      <bottom/>
      <diagonal/>
    </border>
    <border>
      <left/>
      <right style="dashDotDot">
        <color indexed="40"/>
      </right>
      <top/>
      <bottom style="dashed">
        <color indexed="40"/>
      </bottom>
      <diagonal/>
    </border>
    <border>
      <left style="thin">
        <color indexed="40"/>
      </left>
      <right/>
      <top/>
      <bottom style="dashed">
        <color indexed="40"/>
      </bottom>
      <diagonal/>
    </border>
    <border>
      <left/>
      <right/>
      <top style="dashed">
        <color indexed="40"/>
      </top>
      <bottom style="thin">
        <color indexed="40"/>
      </bottom>
      <diagonal/>
    </border>
    <border>
      <left/>
      <right style="thin">
        <color indexed="52"/>
      </right>
      <top style="thin">
        <color indexed="52"/>
      </top>
      <bottom/>
      <diagonal/>
    </border>
    <border>
      <left/>
      <right/>
      <top style="thin">
        <color indexed="52"/>
      </top>
      <bottom/>
      <diagonal/>
    </border>
    <border>
      <left/>
      <right style="thin">
        <color indexed="52"/>
      </right>
      <top style="dashDot">
        <color indexed="52"/>
      </top>
      <bottom/>
      <diagonal/>
    </border>
    <border>
      <left style="thin">
        <color indexed="52"/>
      </left>
      <right/>
      <top style="dashDot">
        <color indexed="52"/>
      </top>
      <bottom/>
      <diagonal/>
    </border>
    <border>
      <left/>
      <right/>
      <top style="dashDot">
        <color indexed="52"/>
      </top>
      <bottom/>
      <diagonal/>
    </border>
    <border>
      <left style="thin">
        <color indexed="52"/>
      </left>
      <right/>
      <top/>
      <bottom style="dashDot">
        <color indexed="52"/>
      </bottom>
      <diagonal/>
    </border>
    <border>
      <left/>
      <right/>
      <top/>
      <bottom style="dashDot">
        <color indexed="52"/>
      </bottom>
      <diagonal/>
    </border>
    <border>
      <left/>
      <right/>
      <top style="thin">
        <color indexed="59"/>
      </top>
      <bottom/>
      <diagonal/>
    </border>
    <border>
      <left style="thin">
        <color indexed="59"/>
      </left>
      <right/>
      <top style="thin">
        <color indexed="59"/>
      </top>
      <bottom/>
      <diagonal/>
    </border>
    <border>
      <left/>
      <right/>
      <top style="dashDot">
        <color indexed="59"/>
      </top>
      <bottom/>
      <diagonal/>
    </border>
    <border>
      <left style="thin">
        <color indexed="59"/>
      </left>
      <right/>
      <top style="dashDot">
        <color indexed="59"/>
      </top>
      <bottom/>
      <diagonal/>
    </border>
    <border>
      <left/>
      <right/>
      <top/>
      <bottom style="dashDot">
        <color indexed="59"/>
      </bottom>
      <diagonal/>
    </border>
    <border>
      <left style="thin">
        <color indexed="59"/>
      </left>
      <right/>
      <top/>
      <bottom style="dashDot">
        <color indexed="59"/>
      </bottom>
      <diagonal/>
    </border>
    <border>
      <left/>
      <right/>
      <top style="dashDot">
        <color indexed="12"/>
      </top>
      <bottom/>
      <diagonal/>
    </border>
    <border>
      <left style="thin">
        <color indexed="12"/>
      </left>
      <right/>
      <top style="dashDot">
        <color indexed="12"/>
      </top>
      <bottom/>
      <diagonal/>
    </border>
    <border>
      <left/>
      <right/>
      <top style="dashDot">
        <color indexed="61"/>
      </top>
      <bottom/>
      <diagonal/>
    </border>
    <border>
      <left style="dashed">
        <color indexed="61"/>
      </left>
      <right style="dashed">
        <color indexed="61"/>
      </right>
      <top style="dashDot">
        <color indexed="61"/>
      </top>
      <bottom/>
      <diagonal/>
    </border>
    <border>
      <left/>
      <right/>
      <top style="dashDot">
        <color indexed="58"/>
      </top>
      <bottom/>
      <diagonal/>
    </border>
    <border>
      <left/>
      <right/>
      <top style="thin">
        <color indexed="58"/>
      </top>
      <bottom/>
      <diagonal/>
    </border>
    <border>
      <left style="thin">
        <color indexed="58"/>
      </left>
      <right/>
      <top style="thin">
        <color indexed="58"/>
      </top>
      <bottom/>
      <diagonal/>
    </border>
    <border>
      <left style="hair">
        <color indexed="58"/>
      </left>
      <right style="thin">
        <color indexed="58"/>
      </right>
      <top style="dashDot">
        <color indexed="58"/>
      </top>
      <bottom/>
      <diagonal/>
    </border>
    <border>
      <left style="dashDot">
        <color rgb="FFDCAA1C"/>
      </left>
      <right/>
      <top style="dashDot">
        <color indexed="58"/>
      </top>
      <bottom/>
      <diagonal/>
    </border>
    <border>
      <left/>
      <right/>
      <top style="dashDot">
        <color indexed="58"/>
      </top>
      <bottom style="hair">
        <color indexed="58"/>
      </bottom>
      <diagonal/>
    </border>
    <border>
      <left style="thin">
        <color indexed="58"/>
      </left>
      <right/>
      <top style="dashDot">
        <color indexed="58"/>
      </top>
      <bottom style="hair">
        <color indexed="58"/>
      </bottom>
      <diagonal/>
    </border>
    <border>
      <left style="dashed">
        <color indexed="58"/>
      </left>
      <right style="dashed">
        <color indexed="58"/>
      </right>
      <top style="thin">
        <color indexed="58"/>
      </top>
      <bottom/>
      <diagonal/>
    </border>
    <border>
      <left style="dashed">
        <color indexed="58"/>
      </left>
      <right style="dashed">
        <color indexed="58"/>
      </right>
      <top style="dashDot">
        <color indexed="58"/>
      </top>
      <bottom style="hair">
        <color indexed="58"/>
      </bottom>
      <diagonal/>
    </border>
    <border>
      <left style="dashed">
        <color indexed="58"/>
      </left>
      <right style="dashed">
        <color indexed="58"/>
      </right>
      <top style="hair">
        <color indexed="58"/>
      </top>
      <bottom/>
      <diagonal/>
    </border>
    <border>
      <left style="dashed">
        <color indexed="58"/>
      </left>
      <right style="dashed">
        <color indexed="58"/>
      </right>
      <top/>
      <bottom style="thin">
        <color indexed="58"/>
      </bottom>
      <diagonal/>
    </border>
    <border>
      <left/>
      <right/>
      <top style="dashDot">
        <color indexed="50"/>
      </top>
      <bottom style="hair">
        <color indexed="50"/>
      </bottom>
      <diagonal/>
    </border>
    <border>
      <left/>
      <right style="thin">
        <color indexed="50"/>
      </right>
      <top style="thin">
        <color indexed="50"/>
      </top>
      <bottom/>
      <diagonal/>
    </border>
    <border>
      <left/>
      <right style="dashDot">
        <color indexed="50"/>
      </right>
      <top style="dashDot">
        <color indexed="50"/>
      </top>
      <bottom style="hair">
        <color indexed="50"/>
      </bottom>
      <diagonal/>
    </border>
    <border>
      <left style="thin">
        <color indexed="50"/>
      </left>
      <right/>
      <top style="dashDot">
        <color indexed="50"/>
      </top>
      <bottom style="hair">
        <color indexed="50"/>
      </bottom>
      <diagonal/>
    </border>
    <border>
      <left style="dashed">
        <color indexed="50"/>
      </left>
      <right style="dashed">
        <color indexed="50"/>
      </right>
      <top style="thin">
        <color indexed="50"/>
      </top>
      <bottom/>
      <diagonal/>
    </border>
    <border>
      <left style="dashed">
        <color indexed="50"/>
      </left>
      <right style="dashed">
        <color indexed="50"/>
      </right>
      <top style="dashDot">
        <color indexed="50"/>
      </top>
      <bottom style="hair">
        <color indexed="50"/>
      </bottom>
      <diagonal/>
    </border>
    <border>
      <left style="dashed">
        <color indexed="50"/>
      </left>
      <right style="dashed">
        <color indexed="50"/>
      </right>
      <top style="hair">
        <color indexed="50"/>
      </top>
      <bottom/>
      <diagonal/>
    </border>
    <border>
      <left style="dashed">
        <color indexed="50"/>
      </left>
      <right style="dashed">
        <color indexed="50"/>
      </right>
      <top/>
      <bottom style="hair">
        <color indexed="50"/>
      </bottom>
      <diagonal/>
    </border>
    <border>
      <left style="dashed">
        <color indexed="50"/>
      </left>
      <right style="dashed">
        <color indexed="50"/>
      </right>
      <top/>
      <bottom style="thin">
        <color indexed="50"/>
      </bottom>
      <diagonal/>
    </border>
    <border>
      <left/>
      <right/>
      <top style="dashDot">
        <color indexed="16"/>
      </top>
      <bottom/>
      <diagonal/>
    </border>
    <border>
      <left style="thin">
        <color indexed="16"/>
      </left>
      <right/>
      <top style="dashDot">
        <color indexed="16"/>
      </top>
      <bottom/>
      <diagonal/>
    </border>
    <border>
      <left style="hair">
        <color indexed="16"/>
      </left>
      <right style="hair">
        <color indexed="16"/>
      </right>
      <top style="dashDot">
        <color indexed="16"/>
      </top>
      <bottom/>
      <diagonal/>
    </border>
    <border>
      <left style="thin">
        <color indexed="16"/>
      </left>
      <right/>
      <top style="dashed">
        <color indexed="16"/>
      </top>
      <bottom/>
      <diagonal/>
    </border>
    <border>
      <left style="hair">
        <color indexed="16"/>
      </left>
      <right style="hair">
        <color indexed="16"/>
      </right>
      <top style="dashed">
        <color indexed="16"/>
      </top>
      <bottom/>
      <diagonal/>
    </border>
    <border>
      <left style="hair">
        <color indexed="16"/>
      </left>
      <right style="hair">
        <color indexed="16"/>
      </right>
      <top/>
      <bottom style="dashed">
        <color indexed="16"/>
      </bottom>
      <diagonal/>
    </border>
    <border>
      <left/>
      <right/>
      <top style="dashDot">
        <color indexed="16"/>
      </top>
      <bottom style="hair">
        <color indexed="16"/>
      </bottom>
      <diagonal/>
    </border>
    <border>
      <left style="thin">
        <color indexed="16"/>
      </left>
      <right/>
      <top style="dashDot">
        <color indexed="16"/>
      </top>
      <bottom style="hair">
        <color indexed="16"/>
      </bottom>
      <diagonal/>
    </border>
    <border>
      <left/>
      <right/>
      <top style="dashDot">
        <color indexed="17"/>
      </top>
      <bottom/>
      <diagonal/>
    </border>
    <border>
      <left style="thin">
        <color indexed="17"/>
      </left>
      <right/>
      <top style="dashDot">
        <color indexed="17"/>
      </top>
      <bottom/>
      <diagonal/>
    </border>
    <border>
      <left/>
      <right/>
      <top style="dashDot">
        <color indexed="20"/>
      </top>
      <bottom/>
      <diagonal/>
    </border>
    <border>
      <left style="thin">
        <color indexed="20"/>
      </left>
      <right/>
      <top style="dashDot">
        <color indexed="20"/>
      </top>
      <bottom/>
      <diagonal/>
    </border>
    <border>
      <left/>
      <right/>
      <top style="dashDot">
        <color rgb="FF971449"/>
      </top>
      <bottom/>
      <diagonal/>
    </border>
    <border>
      <left style="thin">
        <color rgb="FF971449"/>
      </left>
      <right/>
      <top style="dashDot">
        <color rgb="FF971449"/>
      </top>
      <bottom/>
      <diagonal/>
    </border>
    <border>
      <left style="dashed">
        <color rgb="FF971449"/>
      </left>
      <right style="hair">
        <color rgb="FF971449"/>
      </right>
      <top/>
      <bottom/>
      <diagonal/>
    </border>
    <border>
      <left/>
      <right style="dashed">
        <color rgb="FF971449"/>
      </right>
      <top/>
      <bottom/>
      <diagonal/>
    </border>
    <border>
      <left style="dashed">
        <color rgb="FF971449"/>
      </left>
      <right style="hair">
        <color rgb="FF971449"/>
      </right>
      <top style="dashDot">
        <color rgb="FF971449"/>
      </top>
      <bottom/>
      <diagonal/>
    </border>
    <border>
      <left/>
      <right style="dashed">
        <color rgb="FF971449"/>
      </right>
      <top style="dashDot">
        <color rgb="FF971449"/>
      </top>
      <bottom/>
      <diagonal/>
    </border>
    <border>
      <left style="dashed">
        <color rgb="FF971449"/>
      </left>
      <right style="hair">
        <color rgb="FF971449"/>
      </right>
      <top style="dashDot">
        <color rgb="FF971449"/>
      </top>
      <bottom style="dashDot">
        <color rgb="FF971449"/>
      </bottom>
      <diagonal/>
    </border>
    <border>
      <left/>
      <right style="dashed">
        <color rgb="FF971449"/>
      </right>
      <top style="dashDot">
        <color rgb="FF971449"/>
      </top>
      <bottom style="dashDot">
        <color rgb="FF971449"/>
      </bottom>
      <diagonal/>
    </border>
    <border>
      <left style="dashed">
        <color rgb="FF971449"/>
      </left>
      <right style="hair">
        <color rgb="FF971449"/>
      </right>
      <top/>
      <bottom style="thin">
        <color rgb="FF971449"/>
      </bottom>
      <diagonal/>
    </border>
    <border>
      <left/>
      <right style="dashed">
        <color rgb="FF971449"/>
      </right>
      <top/>
      <bottom style="thin">
        <color rgb="FF971449"/>
      </bottom>
      <diagonal/>
    </border>
    <border>
      <left style="dashed">
        <color rgb="FF971449"/>
      </left>
      <right/>
      <top style="thin">
        <color rgb="FF971449"/>
      </top>
      <bottom style="dashed">
        <color rgb="FF971449"/>
      </bottom>
      <diagonal/>
    </border>
    <border>
      <left/>
      <right/>
      <top style="thin">
        <color rgb="FF971449"/>
      </top>
      <bottom style="dashed">
        <color rgb="FF971449"/>
      </bottom>
      <diagonal/>
    </border>
    <border>
      <left/>
      <right style="dashed">
        <color rgb="FF971449"/>
      </right>
      <top style="thin">
        <color rgb="FF971449"/>
      </top>
      <bottom style="dashed">
        <color rgb="FF971449"/>
      </bottom>
      <diagonal/>
    </border>
    <border>
      <left style="dashed">
        <color rgb="FF971449"/>
      </left>
      <right/>
      <top style="dashed">
        <color rgb="FF971449"/>
      </top>
      <bottom/>
      <diagonal/>
    </border>
    <border>
      <left/>
      <right style="dashed">
        <color rgb="FF971449"/>
      </right>
      <top style="dashed">
        <color rgb="FF971449"/>
      </top>
      <bottom/>
      <diagonal/>
    </border>
    <border>
      <left style="dashed">
        <color rgb="FF971449"/>
      </left>
      <right/>
      <top/>
      <bottom/>
      <diagonal/>
    </border>
    <border>
      <left style="dashed">
        <color rgb="FF971449"/>
      </left>
      <right/>
      <top style="dashDot">
        <color rgb="FF971449"/>
      </top>
      <bottom/>
      <diagonal/>
    </border>
    <border>
      <left style="dashed">
        <color rgb="FF971449"/>
      </left>
      <right/>
      <top style="dashDot">
        <color rgb="FF971449"/>
      </top>
      <bottom style="dashDot">
        <color rgb="FF971449"/>
      </bottom>
      <diagonal/>
    </border>
    <border>
      <left style="dashed">
        <color rgb="FF971449"/>
      </left>
      <right/>
      <top/>
      <bottom style="thin">
        <color rgb="FF971449"/>
      </bottom>
      <diagonal/>
    </border>
    <border>
      <left/>
      <right/>
      <top style="thin">
        <color indexed="20"/>
      </top>
      <bottom style="dashed">
        <color indexed="20"/>
      </bottom>
      <diagonal/>
    </border>
    <border>
      <left style="dashed">
        <color indexed="20"/>
      </left>
      <right/>
      <top style="thin">
        <color indexed="20"/>
      </top>
      <bottom style="dashed">
        <color indexed="20"/>
      </bottom>
      <diagonal/>
    </border>
    <border>
      <left/>
      <right style="dashed">
        <color indexed="20"/>
      </right>
      <top style="thin">
        <color indexed="20"/>
      </top>
      <bottom style="dashed">
        <color indexed="20"/>
      </bottom>
      <diagonal/>
    </border>
    <border>
      <left style="dashed">
        <color indexed="20"/>
      </left>
      <right/>
      <top/>
      <bottom/>
      <diagonal/>
    </border>
    <border>
      <left/>
      <right style="dashed">
        <color indexed="20"/>
      </right>
      <top/>
      <bottom/>
      <diagonal/>
    </border>
    <border>
      <left style="dashed">
        <color indexed="20"/>
      </left>
      <right/>
      <top style="dashDot">
        <color indexed="20"/>
      </top>
      <bottom/>
      <diagonal/>
    </border>
    <border>
      <left/>
      <right style="dashed">
        <color indexed="20"/>
      </right>
      <top style="dashDot">
        <color indexed="20"/>
      </top>
      <bottom/>
      <diagonal/>
    </border>
    <border>
      <left style="dashed">
        <color indexed="20"/>
      </left>
      <right/>
      <top style="dashDot">
        <color indexed="20"/>
      </top>
      <bottom style="dashDot">
        <color indexed="20"/>
      </bottom>
      <diagonal/>
    </border>
    <border>
      <left/>
      <right style="dashed">
        <color indexed="20"/>
      </right>
      <top style="dashDot">
        <color indexed="20"/>
      </top>
      <bottom style="dashDot">
        <color indexed="20"/>
      </bottom>
      <diagonal/>
    </border>
    <border>
      <left style="dashed">
        <color indexed="20"/>
      </left>
      <right/>
      <top/>
      <bottom style="thin">
        <color indexed="20"/>
      </bottom>
      <diagonal/>
    </border>
    <border>
      <left/>
      <right style="dashed">
        <color indexed="20"/>
      </right>
      <top/>
      <bottom style="thin">
        <color indexed="20"/>
      </bottom>
      <diagonal/>
    </border>
    <border>
      <left style="dashDot">
        <color indexed="20"/>
      </left>
      <right/>
      <top style="thin">
        <color indexed="20"/>
      </top>
      <bottom/>
      <diagonal/>
    </border>
    <border>
      <left style="hair">
        <color rgb="FF971449"/>
      </left>
      <right style="thin">
        <color rgb="FF971449"/>
      </right>
      <top style="dashDot">
        <color rgb="FF971449"/>
      </top>
      <bottom/>
      <diagonal/>
    </border>
    <border>
      <left style="dashDot">
        <color rgb="FF971449"/>
      </left>
      <right style="dashDot">
        <color rgb="FF971449"/>
      </right>
      <top style="dashDot">
        <color rgb="FF971449"/>
      </top>
      <bottom/>
      <diagonal/>
    </border>
    <border>
      <left/>
      <right/>
      <top style="dashDot">
        <color indexed="41"/>
      </top>
      <bottom/>
      <diagonal/>
    </border>
    <border>
      <left style="thin">
        <color indexed="41"/>
      </left>
      <right/>
      <top style="dashDot">
        <color indexed="41"/>
      </top>
      <bottom/>
      <diagonal/>
    </border>
    <border>
      <left style="hair">
        <color indexed="41"/>
      </left>
      <right/>
      <top style="dashDot">
        <color indexed="41"/>
      </top>
      <bottom/>
      <diagonal/>
    </border>
    <border>
      <left/>
      <right style="hair">
        <color rgb="FF4CBBE2"/>
      </right>
      <top style="dashDot">
        <color rgb="FF4CBBE2"/>
      </top>
      <bottom/>
      <diagonal/>
    </border>
    <border>
      <left style="hair">
        <color rgb="FF4CBBE2"/>
      </left>
      <right style="thin">
        <color rgb="FF4CBBE2"/>
      </right>
      <top style="dashDot">
        <color rgb="FF4CBBE2"/>
      </top>
      <bottom/>
      <diagonal/>
    </border>
    <border>
      <left style="thin">
        <color rgb="FF4CBBE2"/>
      </left>
      <right/>
      <top style="dashDot">
        <color rgb="FF4CBBE2"/>
      </top>
      <bottom/>
      <diagonal/>
    </border>
    <border>
      <left/>
      <right/>
      <top style="dashDot">
        <color rgb="FF4CBBE2"/>
      </top>
      <bottom/>
      <diagonal/>
    </border>
    <border>
      <left style="dashDot">
        <color rgb="FF4CBBE2"/>
      </left>
      <right style="dashDot">
        <color rgb="FF4CBBE2"/>
      </right>
      <top style="dashDot">
        <color rgb="FF4CBBE2"/>
      </top>
      <bottom/>
      <diagonal/>
    </border>
    <border>
      <left style="thin">
        <color rgb="FF4CBBE2"/>
      </left>
      <right/>
      <top/>
      <bottom style="hair">
        <color rgb="FF4CBBE2"/>
      </bottom>
      <diagonal/>
    </border>
    <border>
      <left/>
      <right/>
      <top/>
      <bottom style="hair">
        <color rgb="FF4CBBE2"/>
      </bottom>
      <diagonal/>
    </border>
    <border>
      <left style="dashDot">
        <color rgb="FF4CBBE2"/>
      </left>
      <right style="dashDot">
        <color rgb="FF4CBBE2"/>
      </right>
      <top/>
      <bottom style="hair">
        <color rgb="FF4CBBE2"/>
      </bottom>
      <diagonal/>
    </border>
    <border>
      <left/>
      <right/>
      <top style="dashDot">
        <color indexed="41"/>
      </top>
      <bottom style="hair">
        <color indexed="41"/>
      </bottom>
      <diagonal/>
    </border>
    <border>
      <left style="thin">
        <color indexed="41"/>
      </left>
      <right/>
      <top style="dashDot">
        <color indexed="41"/>
      </top>
      <bottom style="hair">
        <color indexed="41"/>
      </bottom>
      <diagonal/>
    </border>
    <border>
      <left/>
      <right style="hair">
        <color indexed="41"/>
      </right>
      <top style="dashDot">
        <color indexed="41"/>
      </top>
      <bottom style="hair">
        <color indexed="41"/>
      </bottom>
      <diagonal/>
    </border>
    <border>
      <left style="hair">
        <color indexed="41"/>
      </left>
      <right/>
      <top style="dashDot">
        <color indexed="41"/>
      </top>
      <bottom style="hair">
        <color indexed="41"/>
      </bottom>
      <diagonal/>
    </border>
    <border>
      <left/>
      <right/>
      <top/>
      <bottom style="dashDot">
        <color indexed="53"/>
      </bottom>
      <diagonal/>
    </border>
    <border>
      <left/>
      <right/>
      <top/>
      <bottom style="thin">
        <color indexed="53"/>
      </bottom>
      <diagonal/>
    </border>
    <border>
      <left style="thin">
        <color indexed="53"/>
      </left>
      <right/>
      <top style="thin">
        <color indexed="53"/>
      </top>
      <bottom style="dashDot">
        <color indexed="53"/>
      </bottom>
      <diagonal/>
    </border>
    <border>
      <left style="thin">
        <color indexed="53"/>
      </left>
      <right/>
      <top/>
      <bottom/>
      <diagonal/>
    </border>
    <border>
      <left style="thin">
        <color indexed="53"/>
      </left>
      <right/>
      <top/>
      <bottom style="dashDot">
        <color indexed="53"/>
      </bottom>
      <diagonal/>
    </border>
    <border>
      <left style="thin">
        <color indexed="53"/>
      </left>
      <right/>
      <top/>
      <bottom style="thin">
        <color indexed="53"/>
      </bottom>
      <diagonal/>
    </border>
    <border>
      <left/>
      <right style="thin">
        <color indexed="40"/>
      </right>
      <top style="dashDot">
        <color indexed="40"/>
      </top>
      <bottom/>
      <diagonal/>
    </border>
    <border>
      <left style="thin">
        <color indexed="40"/>
      </left>
      <right/>
      <top/>
      <bottom style="dashDot">
        <color indexed="40"/>
      </bottom>
      <diagonal/>
    </border>
    <border>
      <left/>
      <right/>
      <top style="dashDot">
        <color indexed="40"/>
      </top>
      <bottom style="dashDot">
        <color indexed="40"/>
      </bottom>
      <diagonal/>
    </border>
    <border>
      <left/>
      <right/>
      <top/>
      <bottom style="thin">
        <color rgb="FF4CBBE2"/>
      </bottom>
      <diagonal/>
    </border>
    <border>
      <left style="thin">
        <color indexed="40"/>
      </left>
      <right/>
      <top style="dashDot">
        <color indexed="40"/>
      </top>
      <bottom style="dashDot">
        <color indexed="40"/>
      </bottom>
      <diagonal/>
    </border>
    <border>
      <left/>
      <right/>
      <top style="dashDot">
        <color rgb="FF808000"/>
      </top>
      <bottom/>
      <diagonal/>
    </border>
    <border>
      <left/>
      <right/>
      <top style="thin">
        <color rgb="FF808000"/>
      </top>
      <bottom/>
      <diagonal/>
    </border>
    <border>
      <left/>
      <right/>
      <top style="dashDot">
        <color rgb="FFF03F23"/>
      </top>
      <bottom/>
      <diagonal/>
    </border>
    <border>
      <left style="thin">
        <color rgb="FFF03F23"/>
      </left>
      <right/>
      <top style="dashDot">
        <color rgb="FFF03F23"/>
      </top>
      <bottom/>
      <diagonal/>
    </border>
    <border>
      <left style="dashDot">
        <color rgb="FFF03F23"/>
      </left>
      <right/>
      <top style="dashDot">
        <color rgb="FFF03F23"/>
      </top>
      <bottom/>
      <diagonal/>
    </border>
    <border>
      <left/>
      <right/>
      <top style="dashDot">
        <color rgb="FFF03F23"/>
      </top>
      <bottom style="dashed">
        <color rgb="FFF03F23"/>
      </bottom>
      <diagonal/>
    </border>
    <border>
      <left style="thin">
        <color rgb="FFF03F23"/>
      </left>
      <right/>
      <top style="dashDot">
        <color rgb="FFF03F23"/>
      </top>
      <bottom style="dashed">
        <color rgb="FFF03F23"/>
      </bottom>
      <diagonal/>
    </border>
    <border>
      <left style="dashDot">
        <color rgb="FFF03F23"/>
      </left>
      <right/>
      <top style="dashDot">
        <color rgb="FFF03F23"/>
      </top>
      <bottom style="dashed">
        <color rgb="FFF03F23"/>
      </bottom>
      <diagonal/>
    </border>
    <border>
      <left/>
      <right/>
      <top style="thin">
        <color indexed="59"/>
      </top>
      <bottom style="thin">
        <color indexed="59"/>
      </bottom>
      <diagonal/>
    </border>
    <border>
      <left style="thin">
        <color indexed="59"/>
      </left>
      <right/>
      <top style="thin">
        <color indexed="59"/>
      </top>
      <bottom style="thin">
        <color indexed="59"/>
      </bottom>
      <diagonal/>
    </border>
    <border>
      <left/>
      <right/>
      <top style="dashDot">
        <color indexed="53"/>
      </top>
      <bottom/>
      <diagonal/>
    </border>
    <border>
      <left style="thin">
        <color indexed="53"/>
      </left>
      <right/>
      <top style="dashDot">
        <color indexed="53"/>
      </top>
      <bottom/>
      <diagonal/>
    </border>
    <border>
      <left style="thin">
        <color rgb="FF7F7A16"/>
      </left>
      <right/>
      <top style="thin">
        <color rgb="FF7F7A16"/>
      </top>
      <bottom style="dotted">
        <color rgb="FF7F7A16"/>
      </bottom>
      <diagonal/>
    </border>
    <border>
      <left/>
      <right/>
      <top style="thin">
        <color rgb="FF7F7A16"/>
      </top>
      <bottom style="dotted">
        <color rgb="FF7F7A16"/>
      </bottom>
      <diagonal/>
    </border>
    <border>
      <left/>
      <right/>
      <top/>
      <bottom style="dashDot">
        <color rgb="FF7F7A16"/>
      </bottom>
      <diagonal/>
    </border>
    <border>
      <left style="thin">
        <color rgb="FF7F7A16"/>
      </left>
      <right/>
      <top style="dotted">
        <color rgb="FF7F7A16"/>
      </top>
      <bottom style="dashDot">
        <color rgb="FF7F7A16"/>
      </bottom>
      <diagonal/>
    </border>
    <border>
      <left style="thin">
        <color rgb="FF7F7A16"/>
      </left>
      <right/>
      <top/>
      <bottom/>
      <diagonal/>
    </border>
    <border>
      <left/>
      <right/>
      <top/>
      <bottom style="dotted">
        <color rgb="FF7F7A16"/>
      </bottom>
      <diagonal/>
    </border>
    <border>
      <left style="thin">
        <color rgb="FF7F7A16"/>
      </left>
      <right/>
      <top/>
      <bottom style="dotted">
        <color rgb="FF7F7A16"/>
      </bottom>
      <diagonal/>
    </border>
    <border>
      <left/>
      <right/>
      <top/>
      <bottom style="thin">
        <color rgb="FF7F7A16"/>
      </bottom>
      <diagonal/>
    </border>
    <border>
      <left style="thin">
        <color rgb="FF7F7A16"/>
      </left>
      <right/>
      <top/>
      <bottom style="thin">
        <color rgb="FF7F7A16"/>
      </bottom>
      <diagonal/>
    </border>
    <border>
      <left/>
      <right/>
      <top style="thin">
        <color rgb="FF7F7A16"/>
      </top>
      <bottom style="dashDot">
        <color rgb="FF7F7A16"/>
      </bottom>
      <diagonal/>
    </border>
    <border>
      <left/>
      <right/>
      <top style="dashDotDot">
        <color rgb="FF7F7A16"/>
      </top>
      <bottom/>
      <diagonal/>
    </border>
    <border>
      <left style="hair">
        <color rgb="FF971449"/>
      </left>
      <right/>
      <top style="thin">
        <color rgb="FF971449"/>
      </top>
      <bottom style="dashDot">
        <color rgb="FF971449"/>
      </bottom>
      <diagonal/>
    </border>
    <border>
      <left style="thin">
        <color rgb="FF971449"/>
      </left>
      <right/>
      <top/>
      <bottom style="dashDot">
        <color rgb="FF971449"/>
      </bottom>
      <diagonal/>
    </border>
    <border>
      <left/>
      <right style="thin">
        <color rgb="FF971449"/>
      </right>
      <top style="thin">
        <color rgb="FF971449"/>
      </top>
      <bottom/>
      <diagonal/>
    </border>
    <border>
      <left/>
      <right style="thin">
        <color rgb="FF971449"/>
      </right>
      <top/>
      <bottom/>
      <diagonal/>
    </border>
    <border>
      <left/>
      <right style="thin">
        <color rgb="FF971449"/>
      </right>
      <top/>
      <bottom style="dashDot">
        <color rgb="FF971449"/>
      </bottom>
      <diagonal/>
    </border>
    <border>
      <left/>
      <right style="thin">
        <color rgb="FF971449"/>
      </right>
      <top style="dashDot">
        <color rgb="FF971449"/>
      </top>
      <bottom style="thin">
        <color rgb="FF971449"/>
      </bottom>
      <diagonal/>
    </border>
    <border>
      <left style="thin">
        <color rgb="FF971449"/>
      </left>
      <right/>
      <top style="dashDot">
        <color rgb="FF971449"/>
      </top>
      <bottom style="thin">
        <color rgb="FF971449"/>
      </bottom>
      <diagonal/>
    </border>
    <border>
      <left/>
      <right/>
      <top/>
      <bottom style="hair">
        <color rgb="FF751822"/>
      </bottom>
      <diagonal/>
    </border>
    <border>
      <left/>
      <right/>
      <top style="thin">
        <color indexed="41"/>
      </top>
      <bottom style="dashDot">
        <color indexed="41"/>
      </bottom>
      <diagonal/>
    </border>
    <border>
      <left/>
      <right style="thin">
        <color indexed="41"/>
      </right>
      <top style="thin">
        <color indexed="41"/>
      </top>
      <bottom style="dashDot">
        <color indexed="41"/>
      </bottom>
      <diagonal/>
    </border>
    <border>
      <left/>
      <right style="thin">
        <color indexed="61"/>
      </right>
      <top/>
      <bottom style="hair">
        <color indexed="61"/>
      </bottom>
      <diagonal/>
    </border>
    <border>
      <left/>
      <right style="thin">
        <color indexed="61"/>
      </right>
      <top/>
      <bottom style="thin">
        <color indexed="61"/>
      </bottom>
      <diagonal/>
    </border>
    <border>
      <left style="thin">
        <color indexed="64"/>
      </left>
      <right/>
      <top style="thin">
        <color indexed="64"/>
      </top>
      <bottom style="thin">
        <color indexed="64"/>
      </bottom>
      <diagonal/>
    </border>
    <border>
      <left/>
      <right/>
      <top style="hair">
        <color indexed="16"/>
      </top>
      <bottom style="thin">
        <color indexed="16"/>
      </bottom>
      <diagonal/>
    </border>
    <border>
      <left style="thin">
        <color indexed="61"/>
      </left>
      <right/>
      <top style="dashDot">
        <color indexed="61"/>
      </top>
      <bottom/>
      <diagonal/>
    </border>
    <border>
      <left/>
      <right style="dashed">
        <color indexed="61"/>
      </right>
      <top style="dashDot">
        <color indexed="61"/>
      </top>
      <bottom/>
      <diagonal/>
    </border>
    <border>
      <left/>
      <right style="dashDot">
        <color indexed="56"/>
      </right>
      <top style="thin">
        <color indexed="56"/>
      </top>
      <bottom/>
      <diagonal/>
    </border>
    <border>
      <left style="dashed">
        <color indexed="12"/>
      </left>
      <right/>
      <top style="thin">
        <color indexed="12"/>
      </top>
      <bottom style="dashed">
        <color indexed="12"/>
      </bottom>
      <diagonal/>
    </border>
    <border>
      <left/>
      <right style="dashed">
        <color indexed="12"/>
      </right>
      <top style="thin">
        <color indexed="12"/>
      </top>
      <bottom style="dashed">
        <color indexed="12"/>
      </bottom>
      <diagonal/>
    </border>
    <border>
      <left style="dashed">
        <color indexed="12"/>
      </left>
      <right/>
      <top/>
      <bottom/>
      <diagonal/>
    </border>
    <border>
      <left/>
      <right style="dashed">
        <color indexed="12"/>
      </right>
      <top/>
      <bottom/>
      <diagonal/>
    </border>
    <border>
      <left style="dashed">
        <color indexed="12"/>
      </left>
      <right/>
      <top style="dashDot">
        <color indexed="12"/>
      </top>
      <bottom/>
      <diagonal/>
    </border>
    <border>
      <left/>
      <right style="dashed">
        <color indexed="12"/>
      </right>
      <top style="dashDot">
        <color indexed="12"/>
      </top>
      <bottom/>
      <diagonal/>
    </border>
    <border>
      <left style="dashed">
        <color indexed="12"/>
      </left>
      <right/>
      <top/>
      <bottom style="dashDot">
        <color indexed="12"/>
      </bottom>
      <diagonal/>
    </border>
    <border>
      <left/>
      <right style="dashed">
        <color indexed="12"/>
      </right>
      <top/>
      <bottom style="dashDot">
        <color indexed="12"/>
      </bottom>
      <diagonal/>
    </border>
    <border>
      <left style="dashed">
        <color indexed="12"/>
      </left>
      <right/>
      <top style="dashDot">
        <color indexed="12"/>
      </top>
      <bottom style="thin">
        <color indexed="12"/>
      </bottom>
      <diagonal/>
    </border>
    <border>
      <left/>
      <right style="dashed">
        <color indexed="12"/>
      </right>
      <top style="dashDot">
        <color indexed="12"/>
      </top>
      <bottom style="thin">
        <color indexed="12"/>
      </bottom>
      <diagonal/>
    </border>
    <border>
      <left/>
      <right style="dashed">
        <color indexed="12"/>
      </right>
      <top style="dashed">
        <color indexed="12"/>
      </top>
      <bottom/>
      <diagonal/>
    </border>
    <border>
      <left style="dashed">
        <color indexed="58"/>
      </left>
      <right style="dashed">
        <color indexed="58"/>
      </right>
      <top style="dashDot">
        <color indexed="58"/>
      </top>
      <bottom/>
      <diagonal/>
    </border>
    <border>
      <left style="dashed">
        <color indexed="58"/>
      </left>
      <right style="dashed">
        <color indexed="58"/>
      </right>
      <top/>
      <bottom/>
      <diagonal/>
    </border>
    <border>
      <left style="dashed">
        <color indexed="58"/>
      </left>
      <right style="dashed">
        <color indexed="58"/>
      </right>
      <top style="hair">
        <color rgb="FFDCAA1C"/>
      </top>
      <bottom/>
      <diagonal/>
    </border>
    <border>
      <left style="dashed">
        <color indexed="58"/>
      </left>
      <right style="dashed">
        <color indexed="58"/>
      </right>
      <top/>
      <bottom style="hair">
        <color rgb="FFDCAA1C"/>
      </bottom>
      <diagonal/>
    </border>
    <border>
      <left style="dashed">
        <color indexed="58"/>
      </left>
      <right style="dashed">
        <color indexed="58"/>
      </right>
      <top/>
      <bottom style="thin">
        <color rgb="FFDCAA1C"/>
      </bottom>
      <diagonal/>
    </border>
    <border>
      <left style="dashed">
        <color indexed="59"/>
      </left>
      <right/>
      <top style="thin">
        <color indexed="59"/>
      </top>
      <bottom style="thin">
        <color indexed="59"/>
      </bottom>
      <diagonal/>
    </border>
    <border>
      <left style="dashed">
        <color indexed="59"/>
      </left>
      <right/>
      <top style="thin">
        <color indexed="59"/>
      </top>
      <bottom/>
      <diagonal/>
    </border>
    <border>
      <left style="dashed">
        <color indexed="59"/>
      </left>
      <right/>
      <top style="dashDot">
        <color indexed="59"/>
      </top>
      <bottom/>
      <diagonal/>
    </border>
    <border>
      <left style="dashed">
        <color indexed="59"/>
      </left>
      <right/>
      <top/>
      <bottom/>
      <diagonal/>
    </border>
    <border>
      <left style="dashed">
        <color indexed="59"/>
      </left>
      <right/>
      <top/>
      <bottom style="dashDot">
        <color indexed="59"/>
      </bottom>
      <diagonal/>
    </border>
    <border>
      <left style="dashed">
        <color indexed="59"/>
      </left>
      <right/>
      <top style="hair">
        <color indexed="59"/>
      </top>
      <bottom style="hair">
        <color indexed="59"/>
      </bottom>
      <diagonal/>
    </border>
    <border>
      <left style="dashed">
        <color indexed="59"/>
      </left>
      <right/>
      <top style="hair">
        <color indexed="59"/>
      </top>
      <bottom style="thin">
        <color indexed="59"/>
      </bottom>
      <diagonal/>
    </border>
    <border>
      <left style="dashed">
        <color indexed="56"/>
      </left>
      <right style="dashed">
        <color indexed="56"/>
      </right>
      <top style="thin">
        <color indexed="56"/>
      </top>
      <bottom/>
      <diagonal/>
    </border>
    <border>
      <left style="dashed">
        <color indexed="50"/>
      </left>
      <right style="dashed">
        <color indexed="50"/>
      </right>
      <top style="double">
        <color indexed="50"/>
      </top>
      <bottom style="double">
        <color indexed="50"/>
      </bottom>
      <diagonal/>
    </border>
    <border>
      <left style="dashed">
        <color indexed="50"/>
      </left>
      <right style="dashed">
        <color indexed="50"/>
      </right>
      <top/>
      <bottom/>
      <diagonal/>
    </border>
    <border>
      <left style="dashed">
        <color indexed="50"/>
      </left>
      <right style="dashed">
        <color indexed="50"/>
      </right>
      <top/>
      <bottom style="double">
        <color indexed="50"/>
      </bottom>
      <diagonal/>
    </border>
    <border>
      <left style="dashed">
        <color indexed="16"/>
      </left>
      <right style="dashed">
        <color indexed="16"/>
      </right>
      <top style="thin">
        <color indexed="16"/>
      </top>
      <bottom/>
      <diagonal/>
    </border>
    <border>
      <left style="dashed">
        <color indexed="16"/>
      </left>
      <right style="dashed">
        <color indexed="16"/>
      </right>
      <top style="dashDot">
        <color indexed="16"/>
      </top>
      <bottom/>
      <diagonal/>
    </border>
    <border>
      <left style="dashed">
        <color indexed="16"/>
      </left>
      <right style="dashed">
        <color indexed="16"/>
      </right>
      <top/>
      <bottom/>
      <diagonal/>
    </border>
    <border>
      <left style="dashed">
        <color indexed="16"/>
      </left>
      <right style="dashed">
        <color indexed="16"/>
      </right>
      <top style="dashed">
        <color indexed="16"/>
      </top>
      <bottom/>
      <diagonal/>
    </border>
    <border>
      <left style="dashed">
        <color indexed="16"/>
      </left>
      <right style="dashed">
        <color indexed="16"/>
      </right>
      <top/>
      <bottom style="dashed">
        <color indexed="16"/>
      </bottom>
      <diagonal/>
    </border>
    <border>
      <left style="dashed">
        <color indexed="16"/>
      </left>
      <right style="dashed">
        <color indexed="16"/>
      </right>
      <top/>
      <bottom style="thin">
        <color indexed="16"/>
      </bottom>
      <diagonal/>
    </border>
    <border>
      <left style="dashed">
        <color indexed="16"/>
      </left>
      <right/>
      <top style="thin">
        <color indexed="16"/>
      </top>
      <bottom style="thin">
        <color indexed="16"/>
      </bottom>
      <diagonal/>
    </border>
    <border>
      <left style="dashed">
        <color indexed="16"/>
      </left>
      <right/>
      <top style="thin">
        <color indexed="16"/>
      </top>
      <bottom/>
      <diagonal/>
    </border>
    <border>
      <left style="dashed">
        <color indexed="16"/>
      </left>
      <right/>
      <top style="hair">
        <color indexed="16"/>
      </top>
      <bottom style="thin">
        <color indexed="16"/>
      </bottom>
      <diagonal/>
    </border>
    <border>
      <left style="dashed">
        <color indexed="16"/>
      </left>
      <right/>
      <top/>
      <bottom/>
      <diagonal/>
    </border>
    <border>
      <left style="dashed">
        <color indexed="16"/>
      </left>
      <right/>
      <top/>
      <bottom style="dashed">
        <color indexed="16"/>
      </bottom>
      <diagonal/>
    </border>
    <border>
      <left style="dashed">
        <color indexed="17"/>
      </left>
      <right style="dashed">
        <color indexed="17"/>
      </right>
      <top style="thin">
        <color indexed="17"/>
      </top>
      <bottom/>
      <diagonal/>
    </border>
    <border>
      <left style="dashed">
        <color indexed="17"/>
      </left>
      <right style="dashed">
        <color indexed="17"/>
      </right>
      <top/>
      <bottom/>
      <diagonal/>
    </border>
    <border>
      <left style="dashed">
        <color indexed="17"/>
      </left>
      <right style="dashed">
        <color indexed="17"/>
      </right>
      <top style="hair">
        <color indexed="17"/>
      </top>
      <bottom/>
      <diagonal/>
    </border>
    <border>
      <left style="dashed">
        <color indexed="17"/>
      </left>
      <right style="dashed">
        <color indexed="17"/>
      </right>
      <top/>
      <bottom style="thin">
        <color indexed="17"/>
      </bottom>
      <diagonal/>
    </border>
    <border>
      <left/>
      <right style="dashed">
        <color indexed="16"/>
      </right>
      <top style="thin">
        <color indexed="16"/>
      </top>
      <bottom style="dashed">
        <color indexed="16"/>
      </bottom>
      <diagonal/>
    </border>
    <border>
      <left/>
      <right style="dashed">
        <color indexed="16"/>
      </right>
      <top/>
      <bottom/>
      <diagonal/>
    </border>
    <border>
      <left style="dashed">
        <color indexed="16"/>
      </left>
      <right/>
      <top style="dashDot">
        <color indexed="16"/>
      </top>
      <bottom/>
      <diagonal/>
    </border>
    <border>
      <left/>
      <right style="dashed">
        <color indexed="16"/>
      </right>
      <top style="dashDot">
        <color indexed="16"/>
      </top>
      <bottom/>
      <diagonal/>
    </border>
    <border>
      <left style="dashed">
        <color indexed="16"/>
      </left>
      <right/>
      <top style="dashDot">
        <color indexed="16"/>
      </top>
      <bottom style="dashDot">
        <color indexed="16"/>
      </bottom>
      <diagonal/>
    </border>
    <border>
      <left/>
      <right style="dashed">
        <color indexed="16"/>
      </right>
      <top style="dashDot">
        <color indexed="16"/>
      </top>
      <bottom style="dashDot">
        <color indexed="16"/>
      </bottom>
      <diagonal/>
    </border>
    <border>
      <left style="dashed">
        <color indexed="16"/>
      </left>
      <right/>
      <top/>
      <bottom style="thin">
        <color indexed="16"/>
      </bottom>
      <diagonal/>
    </border>
    <border>
      <left/>
      <right style="dashed">
        <color indexed="16"/>
      </right>
      <top/>
      <bottom style="thin">
        <color indexed="16"/>
      </bottom>
      <diagonal/>
    </border>
    <border>
      <left style="dashed">
        <color indexed="16"/>
      </left>
      <right/>
      <top style="thin">
        <color indexed="16"/>
      </top>
      <bottom style="dashDot">
        <color indexed="16"/>
      </bottom>
      <diagonal/>
    </border>
    <border>
      <left style="dashed">
        <color indexed="16"/>
      </left>
      <right/>
      <top/>
      <bottom style="dashDot">
        <color indexed="16"/>
      </bottom>
      <diagonal/>
    </border>
    <border>
      <left style="dashed">
        <color indexed="16"/>
      </left>
      <right/>
      <top style="dashDot">
        <color indexed="16"/>
      </top>
      <bottom style="thin">
        <color indexed="16"/>
      </bottom>
      <diagonal/>
    </border>
    <border>
      <left/>
      <right style="dashed">
        <color indexed="16"/>
      </right>
      <top/>
      <bottom style="dashDot">
        <color indexed="16"/>
      </bottom>
      <diagonal/>
    </border>
    <border>
      <left/>
      <right style="dashed">
        <color indexed="16"/>
      </right>
      <top style="dashDot">
        <color indexed="16"/>
      </top>
      <bottom style="thin">
        <color indexed="16"/>
      </bottom>
      <diagonal/>
    </border>
    <border>
      <left/>
      <right/>
      <top style="dashed">
        <color indexed="16"/>
      </top>
      <bottom style="dashDot">
        <color indexed="16"/>
      </bottom>
      <diagonal/>
    </border>
    <border>
      <left style="dashed">
        <color indexed="16"/>
      </left>
      <right style="dashed">
        <color indexed="16"/>
      </right>
      <top style="dashDot">
        <color indexed="16"/>
      </top>
      <bottom style="hair">
        <color indexed="16"/>
      </bottom>
      <diagonal/>
    </border>
    <border>
      <left style="dashed">
        <color indexed="20"/>
      </left>
      <right style="dashed">
        <color indexed="20"/>
      </right>
      <top style="thin">
        <color indexed="20"/>
      </top>
      <bottom/>
      <diagonal/>
    </border>
    <border>
      <left style="dashed">
        <color indexed="20"/>
      </left>
      <right style="dashed">
        <color indexed="20"/>
      </right>
      <top style="dashDot">
        <color indexed="20"/>
      </top>
      <bottom/>
      <diagonal/>
    </border>
    <border>
      <left style="dashed">
        <color indexed="20"/>
      </left>
      <right style="dashed">
        <color indexed="20"/>
      </right>
      <top/>
      <bottom/>
      <diagonal/>
    </border>
    <border>
      <left style="dashed">
        <color indexed="20"/>
      </left>
      <right style="dashed">
        <color indexed="20"/>
      </right>
      <top style="hair">
        <color indexed="20"/>
      </top>
      <bottom/>
      <diagonal/>
    </border>
    <border>
      <left style="dashed">
        <color indexed="20"/>
      </left>
      <right style="dashed">
        <color indexed="20"/>
      </right>
      <top/>
      <bottom style="thin">
        <color indexed="20"/>
      </bottom>
      <diagonal/>
    </border>
    <border>
      <left style="dashed">
        <color rgb="FF7F7A16"/>
      </left>
      <right/>
      <top style="thin">
        <color rgb="FF7F7A16"/>
      </top>
      <bottom style="dashDot">
        <color rgb="FF7F7A16"/>
      </bottom>
      <diagonal/>
    </border>
    <border>
      <left style="dashed">
        <color rgb="FF7F7A16"/>
      </left>
      <right/>
      <top/>
      <bottom/>
      <diagonal/>
    </border>
    <border>
      <left style="dashed">
        <color rgb="FF7F7A16"/>
      </left>
      <right/>
      <top style="dashDotDot">
        <color rgb="FF7F7A16"/>
      </top>
      <bottom/>
      <diagonal/>
    </border>
    <border>
      <left style="dashed">
        <color rgb="FF7F7A16"/>
      </left>
      <right/>
      <top/>
      <bottom style="thin">
        <color rgb="FF7F7A16"/>
      </bottom>
      <diagonal/>
    </border>
    <border>
      <left style="thin">
        <color rgb="FF808000"/>
      </left>
      <right/>
      <top style="thin">
        <color rgb="FF808000"/>
      </top>
      <bottom/>
      <diagonal/>
    </border>
    <border>
      <left style="thin">
        <color rgb="FF808000"/>
      </left>
      <right/>
      <top style="dashDot">
        <color rgb="FF808000"/>
      </top>
      <bottom/>
      <diagonal/>
    </border>
    <border>
      <left style="thin">
        <color rgb="FF808000"/>
      </left>
      <right/>
      <top/>
      <bottom/>
      <diagonal/>
    </border>
    <border>
      <left style="thin">
        <color rgb="FF808000"/>
      </left>
      <right/>
      <top/>
      <bottom style="thin">
        <color rgb="FF808000"/>
      </bottom>
      <diagonal/>
    </border>
    <border>
      <left style="dashed">
        <color rgb="FF808000"/>
      </left>
      <right/>
      <top style="thin">
        <color rgb="FF808000"/>
      </top>
      <bottom/>
      <diagonal/>
    </border>
    <border>
      <left style="dashed">
        <color rgb="FF808000"/>
      </left>
      <right/>
      <top style="dashDot">
        <color rgb="FF808000"/>
      </top>
      <bottom/>
      <diagonal/>
    </border>
    <border>
      <left style="dashed">
        <color rgb="FF808000"/>
      </left>
      <right/>
      <top/>
      <bottom/>
      <diagonal/>
    </border>
    <border>
      <left style="dashed">
        <color rgb="FF808000"/>
      </left>
      <right/>
      <top/>
      <bottom style="thin">
        <color rgb="FF808000"/>
      </bottom>
      <diagonal/>
    </border>
    <border>
      <left style="thin">
        <color indexed="20"/>
      </left>
      <right style="dashed">
        <color indexed="20"/>
      </right>
      <top style="thin">
        <color indexed="20"/>
      </top>
      <bottom style="dashed">
        <color indexed="20"/>
      </bottom>
      <diagonal/>
    </border>
    <border>
      <left style="thin">
        <color indexed="20"/>
      </left>
      <right style="dashed">
        <color indexed="20"/>
      </right>
      <top/>
      <bottom/>
      <diagonal/>
    </border>
    <border>
      <left style="thin">
        <color indexed="20"/>
      </left>
      <right style="dashed">
        <color indexed="20"/>
      </right>
      <top style="dashDot">
        <color indexed="20"/>
      </top>
      <bottom/>
      <diagonal/>
    </border>
    <border>
      <left style="thin">
        <color indexed="20"/>
      </left>
      <right style="dashed">
        <color indexed="20"/>
      </right>
      <top style="dashDot">
        <color indexed="20"/>
      </top>
      <bottom style="dashDot">
        <color indexed="20"/>
      </bottom>
      <diagonal/>
    </border>
    <border>
      <left style="thin">
        <color indexed="20"/>
      </left>
      <right style="dashed">
        <color indexed="20"/>
      </right>
      <top/>
      <bottom style="thin">
        <color indexed="20"/>
      </bottom>
      <diagonal/>
    </border>
    <border>
      <left/>
      <right style="thin">
        <color indexed="20"/>
      </right>
      <top style="thin">
        <color indexed="20"/>
      </top>
      <bottom/>
      <diagonal/>
    </border>
    <border>
      <left/>
      <right style="thin">
        <color indexed="20"/>
      </right>
      <top/>
      <bottom/>
      <diagonal/>
    </border>
    <border>
      <left/>
      <right style="thin">
        <color indexed="20"/>
      </right>
      <top/>
      <bottom style="dashDot">
        <color indexed="20"/>
      </bottom>
      <diagonal/>
    </border>
    <border>
      <left/>
      <right/>
      <top/>
      <bottom style="dashDot">
        <color indexed="20"/>
      </bottom>
      <diagonal/>
    </border>
    <border>
      <left/>
      <right style="thin">
        <color indexed="20"/>
      </right>
      <top style="dashDot">
        <color indexed="20"/>
      </top>
      <bottom/>
      <diagonal/>
    </border>
    <border>
      <left/>
      <right style="thin">
        <color indexed="20"/>
      </right>
      <top style="dashDot">
        <color indexed="20"/>
      </top>
      <bottom style="dashDot">
        <color indexed="20"/>
      </bottom>
      <diagonal/>
    </border>
    <border>
      <left/>
      <right style="thin">
        <color indexed="20"/>
      </right>
      <top style="dashDot">
        <color indexed="20"/>
      </top>
      <bottom style="thin">
        <color indexed="20"/>
      </bottom>
      <diagonal/>
    </border>
    <border>
      <left/>
      <right/>
      <top style="dashDot">
        <color indexed="20"/>
      </top>
      <bottom style="thin">
        <color indexed="20"/>
      </bottom>
      <diagonal/>
    </border>
    <border>
      <left/>
      <right style="hair">
        <color indexed="50"/>
      </right>
      <top style="double">
        <color indexed="50"/>
      </top>
      <bottom/>
      <diagonal/>
    </border>
    <border>
      <left/>
      <right style="hair">
        <color indexed="50"/>
      </right>
      <top/>
      <bottom style="hair">
        <color indexed="50"/>
      </bottom>
      <diagonal/>
    </border>
    <border>
      <left style="thin">
        <color rgb="FF7F7A16"/>
      </left>
      <right/>
      <top style="thin">
        <color rgb="FF7F7A16"/>
      </top>
      <bottom style="dashDot">
        <color rgb="FF7F7A16"/>
      </bottom>
      <diagonal/>
    </border>
    <border>
      <left style="dashDot">
        <color rgb="FF7F7A16"/>
      </left>
      <right/>
      <top style="thin">
        <color rgb="FF7F7A16"/>
      </top>
      <bottom style="dashDot">
        <color rgb="FF7F7A16"/>
      </bottom>
      <diagonal/>
    </border>
    <border>
      <left style="dashDot">
        <color rgb="FF7F7A16"/>
      </left>
      <right/>
      <top/>
      <bottom/>
      <diagonal/>
    </border>
    <border>
      <left style="dashDot">
        <color rgb="FF7F7A16"/>
      </left>
      <right/>
      <top/>
      <bottom style="thin">
        <color rgb="FF7F7A16"/>
      </bottom>
      <diagonal/>
    </border>
    <border>
      <left/>
      <right style="thin">
        <color rgb="FF7F7A16"/>
      </right>
      <top/>
      <bottom style="dashDot">
        <color rgb="FF7F7A16"/>
      </bottom>
      <diagonal/>
    </border>
    <border>
      <left/>
      <right style="thin">
        <color rgb="FF7F7A16"/>
      </right>
      <top style="dotted">
        <color rgb="FF7F7A16"/>
      </top>
      <bottom style="thin">
        <color rgb="FF7F7A16"/>
      </bottom>
      <diagonal/>
    </border>
    <border>
      <left/>
      <right/>
      <top style="dotted">
        <color rgb="FF7F7A16"/>
      </top>
      <bottom style="thin">
        <color rgb="FF7F7A16"/>
      </bottom>
      <diagonal/>
    </border>
    <border>
      <left/>
      <right/>
      <top style="thin">
        <color rgb="FF7F7A16"/>
      </top>
      <bottom/>
      <diagonal/>
    </border>
    <border>
      <left/>
      <right style="thin">
        <color rgb="FF7F7A16"/>
      </right>
      <top style="thin">
        <color rgb="FF7F7A16"/>
      </top>
      <bottom/>
      <diagonal/>
    </border>
    <border>
      <left/>
      <right style="dashed">
        <color indexed="59"/>
      </right>
      <top style="thin">
        <color indexed="59"/>
      </top>
      <bottom/>
      <diagonal/>
    </border>
    <border>
      <left/>
      <right/>
      <top/>
      <bottom style="thin">
        <color indexed="59"/>
      </bottom>
      <diagonal/>
    </border>
    <border>
      <left style="thin">
        <color indexed="59"/>
      </left>
      <right/>
      <top/>
      <bottom style="thin">
        <color indexed="59"/>
      </bottom>
      <diagonal/>
    </border>
    <border>
      <left style="dashed">
        <color indexed="59"/>
      </left>
      <right/>
      <top/>
      <bottom style="thin">
        <color indexed="59"/>
      </bottom>
      <diagonal/>
    </border>
    <border>
      <left/>
      <right/>
      <top style="thin">
        <color rgb="FF747F3F"/>
      </top>
      <bottom style="dashDot">
        <color rgb="FF747F3F"/>
      </bottom>
      <diagonal/>
    </border>
    <border>
      <left/>
      <right/>
      <top style="dashDot">
        <color rgb="FF747F3F"/>
      </top>
      <bottom/>
      <diagonal/>
    </border>
    <border>
      <left/>
      <right style="thin">
        <color rgb="FF747F3F"/>
      </right>
      <top style="dashDot">
        <color rgb="FF747F3F"/>
      </top>
      <bottom/>
      <diagonal/>
    </border>
    <border>
      <left/>
      <right style="thin">
        <color indexed="59"/>
      </right>
      <top style="thin">
        <color indexed="59"/>
      </top>
      <bottom style="dashDot">
        <color indexed="59"/>
      </bottom>
      <diagonal/>
    </border>
    <border>
      <left style="dashDot">
        <color indexed="20"/>
      </left>
      <right/>
      <top style="dashDot">
        <color rgb="FF971449"/>
      </top>
      <bottom/>
      <diagonal/>
    </border>
    <border>
      <left style="dashDot">
        <color indexed="20"/>
      </left>
      <right/>
      <top/>
      <bottom style="hair">
        <color rgb="FF971449"/>
      </bottom>
      <diagonal/>
    </border>
    <border>
      <left style="dashDot">
        <color indexed="20"/>
      </left>
      <right/>
      <top style="hair">
        <color rgb="FF971449"/>
      </top>
      <bottom/>
      <diagonal/>
    </border>
    <border>
      <left style="dashDot">
        <color indexed="20"/>
      </left>
      <right/>
      <top/>
      <bottom style="thin">
        <color rgb="FF971449"/>
      </bottom>
      <diagonal/>
    </border>
    <border>
      <left style="dashed">
        <color indexed="58"/>
      </left>
      <right/>
      <top/>
      <bottom style="thin">
        <color indexed="58"/>
      </bottom>
      <diagonal/>
    </border>
    <border>
      <left/>
      <right style="hair">
        <color indexed="58"/>
      </right>
      <top/>
      <bottom style="thin">
        <color indexed="58"/>
      </bottom>
      <diagonal/>
    </border>
    <border>
      <left/>
      <right style="hair">
        <color indexed="58"/>
      </right>
      <top/>
      <bottom/>
      <diagonal/>
    </border>
    <border>
      <left/>
      <right style="dotted">
        <color rgb="FF747F3F"/>
      </right>
      <top style="dashDot">
        <color rgb="FF747F3F"/>
      </top>
      <bottom/>
      <diagonal/>
    </border>
    <border>
      <left/>
      <right style="dotted">
        <color rgb="FF747F3F"/>
      </right>
      <top/>
      <bottom/>
      <diagonal/>
    </border>
    <border>
      <left/>
      <right/>
      <top style="thin">
        <color indexed="53"/>
      </top>
      <bottom/>
      <diagonal/>
    </border>
    <border>
      <left style="thin">
        <color indexed="53"/>
      </left>
      <right/>
      <top style="thin">
        <color indexed="53"/>
      </top>
      <bottom/>
      <diagonal/>
    </border>
    <border>
      <left/>
      <right/>
      <top style="thin">
        <color indexed="53"/>
      </top>
      <bottom style="dashed">
        <color indexed="53"/>
      </bottom>
      <diagonal/>
    </border>
    <border>
      <left style="dotted">
        <color indexed="53"/>
      </left>
      <right/>
      <top/>
      <bottom/>
      <diagonal/>
    </border>
    <border>
      <left style="dotted">
        <color indexed="53"/>
      </left>
      <right/>
      <top style="dashed">
        <color indexed="53"/>
      </top>
      <bottom style="dashDot">
        <color indexed="53"/>
      </bottom>
      <diagonal/>
    </border>
    <border>
      <left/>
      <right/>
      <top style="dashed">
        <color indexed="53"/>
      </top>
      <bottom style="dashDot">
        <color indexed="53"/>
      </bottom>
      <diagonal/>
    </border>
    <border>
      <left style="dashed">
        <color indexed="53"/>
      </left>
      <right/>
      <top style="dashed">
        <color indexed="53"/>
      </top>
      <bottom style="dashDot">
        <color indexed="53"/>
      </bottom>
      <diagonal/>
    </border>
    <border>
      <left style="dashed">
        <color indexed="53"/>
      </left>
      <right/>
      <top/>
      <bottom/>
      <diagonal/>
    </border>
    <border>
      <left style="dashed">
        <color indexed="53"/>
      </left>
      <right/>
      <top/>
      <bottom style="dashDot">
        <color indexed="53"/>
      </bottom>
      <diagonal/>
    </border>
    <border>
      <left style="dashed">
        <color indexed="53"/>
      </left>
      <right/>
      <top style="thin">
        <color indexed="53"/>
      </top>
      <bottom style="dashed">
        <color indexed="53"/>
      </bottom>
      <diagonal/>
    </border>
    <border>
      <left style="dashed">
        <color indexed="53"/>
      </left>
      <right/>
      <top/>
      <bottom style="thin">
        <color indexed="53"/>
      </bottom>
      <diagonal/>
    </border>
    <border>
      <left style="dotted">
        <color indexed="53"/>
      </left>
      <right/>
      <top/>
      <bottom style="dashDot">
        <color indexed="53"/>
      </bottom>
      <diagonal/>
    </border>
    <border>
      <left style="dotted">
        <color indexed="53"/>
      </left>
      <right/>
      <top style="dashDot">
        <color indexed="53"/>
      </top>
      <bottom style="thin">
        <color indexed="53"/>
      </bottom>
      <diagonal/>
    </border>
    <border>
      <left/>
      <right style="thin">
        <color indexed="17"/>
      </right>
      <top style="dashDot">
        <color indexed="17"/>
      </top>
      <bottom/>
      <diagonal/>
    </border>
    <border>
      <left style="dashDot">
        <color indexed="17"/>
      </left>
      <right style="dashDot">
        <color indexed="17"/>
      </right>
      <top style="dashDot">
        <color indexed="17"/>
      </top>
      <bottom/>
      <diagonal/>
    </border>
    <border>
      <left/>
      <right style="thin">
        <color indexed="17"/>
      </right>
      <top/>
      <bottom/>
      <diagonal/>
    </border>
    <border>
      <left/>
      <right style="thin">
        <color indexed="17"/>
      </right>
      <top style="hair">
        <color indexed="17"/>
      </top>
      <bottom/>
      <diagonal/>
    </border>
    <border>
      <left/>
      <right style="thin">
        <color indexed="17"/>
      </right>
      <top/>
      <bottom style="thin">
        <color indexed="17"/>
      </bottom>
      <diagonal/>
    </border>
    <border>
      <left style="dashed">
        <color indexed="17"/>
      </left>
      <right/>
      <top/>
      <bottom style="thin">
        <color indexed="17"/>
      </bottom>
      <diagonal/>
    </border>
    <border>
      <left/>
      <right/>
      <top style="hair">
        <color rgb="FF751822"/>
      </top>
      <bottom style="hair">
        <color rgb="FF751822"/>
      </bottom>
      <diagonal/>
    </border>
    <border>
      <left/>
      <right/>
      <top style="hair">
        <color rgb="FF751822"/>
      </top>
      <bottom style="thin">
        <color rgb="FF751822"/>
      </bottom>
      <diagonal/>
    </border>
    <border>
      <left style="thin">
        <color rgb="FF751822"/>
      </left>
      <right/>
      <top/>
      <bottom/>
      <diagonal/>
    </border>
    <border>
      <left/>
      <right style="dashDot">
        <color rgb="FF751822"/>
      </right>
      <top/>
      <bottom/>
      <diagonal/>
    </border>
    <border>
      <left style="dashDot">
        <color rgb="FF751822"/>
      </left>
      <right style="dashDot">
        <color rgb="FF751822"/>
      </right>
      <top/>
      <bottom/>
      <diagonal/>
    </border>
    <border>
      <left style="thin">
        <color rgb="FF751822"/>
      </left>
      <right/>
      <top style="hair">
        <color rgb="FF751822"/>
      </top>
      <bottom/>
      <diagonal/>
    </border>
    <border>
      <left/>
      <right style="dashDot">
        <color rgb="FF751822"/>
      </right>
      <top style="hair">
        <color rgb="FF751822"/>
      </top>
      <bottom/>
      <diagonal/>
    </border>
    <border>
      <left style="dashDot">
        <color rgb="FF751822"/>
      </left>
      <right style="dashDot">
        <color rgb="FF751822"/>
      </right>
      <top style="hair">
        <color rgb="FF751822"/>
      </top>
      <bottom/>
      <diagonal/>
    </border>
    <border>
      <left style="thin">
        <color rgb="FF751822"/>
      </left>
      <right/>
      <top/>
      <bottom style="hair">
        <color rgb="FF751822"/>
      </bottom>
      <diagonal/>
    </border>
    <border>
      <left/>
      <right style="dashDot">
        <color rgb="FF751822"/>
      </right>
      <top/>
      <bottom style="hair">
        <color rgb="FF751822"/>
      </bottom>
      <diagonal/>
    </border>
    <border>
      <left style="dashDot">
        <color rgb="FF751822"/>
      </left>
      <right style="dashDot">
        <color rgb="FF751822"/>
      </right>
      <top/>
      <bottom style="hair">
        <color rgb="FF751822"/>
      </bottom>
      <diagonal/>
    </border>
    <border>
      <left style="thin">
        <color rgb="FF751822"/>
      </left>
      <right/>
      <top style="hair">
        <color rgb="FF751822"/>
      </top>
      <bottom style="dashDot">
        <color rgb="FF751822"/>
      </bottom>
      <diagonal/>
    </border>
    <border>
      <left/>
      <right style="dashDot">
        <color rgb="FF751822"/>
      </right>
      <top style="hair">
        <color rgb="FF751822"/>
      </top>
      <bottom style="dashDot">
        <color rgb="FF751822"/>
      </bottom>
      <diagonal/>
    </border>
    <border>
      <left style="dashDot">
        <color rgb="FF751822"/>
      </left>
      <right style="dashDot">
        <color rgb="FF751822"/>
      </right>
      <top style="hair">
        <color rgb="FF751822"/>
      </top>
      <bottom style="dashDot">
        <color rgb="FF751822"/>
      </bottom>
      <diagonal/>
    </border>
    <border>
      <left style="thin">
        <color rgb="FF751822"/>
      </left>
      <right/>
      <top style="hair">
        <color rgb="FF751822"/>
      </top>
      <bottom style="hair">
        <color rgb="FF751822"/>
      </bottom>
      <diagonal/>
    </border>
    <border>
      <left/>
      <right style="dashDot">
        <color rgb="FF751822"/>
      </right>
      <top style="hair">
        <color rgb="FF751822"/>
      </top>
      <bottom style="hair">
        <color rgb="FF751822"/>
      </bottom>
      <diagonal/>
    </border>
    <border>
      <left style="dashDot">
        <color rgb="FF751822"/>
      </left>
      <right style="dashDot">
        <color rgb="FF751822"/>
      </right>
      <top style="hair">
        <color rgb="FF751822"/>
      </top>
      <bottom style="hair">
        <color rgb="FF751822"/>
      </bottom>
      <diagonal/>
    </border>
    <border>
      <left style="thin">
        <color rgb="FF751822"/>
      </left>
      <right/>
      <top style="hair">
        <color rgb="FF751822"/>
      </top>
      <bottom style="thin">
        <color rgb="FF751822"/>
      </bottom>
      <diagonal/>
    </border>
    <border>
      <left/>
      <right style="dashDot">
        <color rgb="FF751822"/>
      </right>
      <top style="hair">
        <color rgb="FF751822"/>
      </top>
      <bottom style="thin">
        <color rgb="FF751822"/>
      </bottom>
      <diagonal/>
    </border>
    <border>
      <left style="dashDot">
        <color rgb="FF751822"/>
      </left>
      <right style="dashDot">
        <color rgb="FF751822"/>
      </right>
      <top style="hair">
        <color rgb="FF751822"/>
      </top>
      <bottom style="thin">
        <color rgb="FF751822"/>
      </bottom>
      <diagonal/>
    </border>
    <border>
      <left/>
      <right/>
      <top style="dashDot">
        <color rgb="FF751822"/>
      </top>
      <bottom/>
      <diagonal/>
    </border>
    <border>
      <left/>
      <right style="thin">
        <color indexed="56"/>
      </right>
      <top style="dashDot">
        <color rgb="FF751822"/>
      </top>
      <bottom/>
      <diagonal/>
    </border>
    <border>
      <left style="thin">
        <color rgb="FF751822"/>
      </left>
      <right/>
      <top style="dashDot">
        <color rgb="FF751822"/>
      </top>
      <bottom/>
      <diagonal/>
    </border>
    <border>
      <left/>
      <right style="dashDot">
        <color rgb="FF751822"/>
      </right>
      <top style="dashDot">
        <color rgb="FF751822"/>
      </top>
      <bottom/>
      <diagonal/>
    </border>
    <border>
      <left style="dashDot">
        <color rgb="FF751822"/>
      </left>
      <right style="dashDot">
        <color rgb="FF751822"/>
      </right>
      <top style="dashDot">
        <color rgb="FF751822"/>
      </top>
      <bottom/>
      <diagonal/>
    </border>
    <border>
      <left/>
      <right style="hair">
        <color indexed="58"/>
      </right>
      <top style="hair">
        <color indexed="58"/>
      </top>
      <bottom/>
      <diagonal/>
    </border>
    <border>
      <left/>
      <right style="hair">
        <color indexed="58"/>
      </right>
      <top/>
      <bottom style="hair">
        <color indexed="58"/>
      </bottom>
      <diagonal/>
    </border>
    <border>
      <left/>
      <right style="thin">
        <color indexed="58"/>
      </right>
      <top style="dashDot">
        <color indexed="58"/>
      </top>
      <bottom style="hair">
        <color indexed="58"/>
      </bottom>
      <diagonal/>
    </border>
    <border>
      <left style="thin">
        <color indexed="40"/>
      </left>
      <right style="hair">
        <color indexed="40"/>
      </right>
      <top style="thin">
        <color indexed="40"/>
      </top>
      <bottom/>
      <diagonal/>
    </border>
    <border>
      <left style="hair">
        <color indexed="40"/>
      </left>
      <right/>
      <top style="thin">
        <color indexed="40"/>
      </top>
      <bottom/>
      <diagonal/>
    </border>
    <border>
      <left/>
      <right style="hair">
        <color indexed="40"/>
      </right>
      <top style="thin">
        <color indexed="40"/>
      </top>
      <bottom/>
      <diagonal/>
    </border>
    <border>
      <left style="thin">
        <color indexed="40"/>
      </left>
      <right style="hair">
        <color indexed="40"/>
      </right>
      <top/>
      <bottom/>
      <diagonal/>
    </border>
    <border>
      <left/>
      <right style="hair">
        <color indexed="40"/>
      </right>
      <top style="hair">
        <color indexed="40"/>
      </top>
      <bottom/>
      <diagonal/>
    </border>
    <border>
      <left style="thin">
        <color indexed="40"/>
      </left>
      <right style="hair">
        <color indexed="40"/>
      </right>
      <top style="dashDot">
        <color indexed="40"/>
      </top>
      <bottom/>
      <diagonal/>
    </border>
    <border>
      <left style="hair">
        <color indexed="40"/>
      </left>
      <right/>
      <top style="dashDot">
        <color indexed="40"/>
      </top>
      <bottom/>
      <diagonal/>
    </border>
    <border>
      <left style="thin">
        <color indexed="40"/>
      </left>
      <right style="hair">
        <color indexed="40"/>
      </right>
      <top/>
      <bottom style="hair">
        <color indexed="40"/>
      </bottom>
      <diagonal/>
    </border>
    <border>
      <left/>
      <right style="hair">
        <color indexed="40"/>
      </right>
      <top/>
      <bottom style="hair">
        <color indexed="40"/>
      </bottom>
      <diagonal/>
    </border>
    <border>
      <left style="thin">
        <color indexed="40"/>
      </left>
      <right style="hair">
        <color indexed="40"/>
      </right>
      <top style="hair">
        <color indexed="40"/>
      </top>
      <bottom/>
      <diagonal/>
    </border>
    <border>
      <left style="thin">
        <color indexed="40"/>
      </left>
      <right style="hair">
        <color indexed="40"/>
      </right>
      <top style="hair">
        <color indexed="40"/>
      </top>
      <bottom style="hair">
        <color indexed="40"/>
      </bottom>
      <diagonal/>
    </border>
    <border>
      <left/>
      <right style="hair">
        <color indexed="40"/>
      </right>
      <top style="hair">
        <color indexed="40"/>
      </top>
      <bottom style="hair">
        <color indexed="40"/>
      </bottom>
      <diagonal/>
    </border>
    <border>
      <left style="hair">
        <color indexed="40"/>
      </left>
      <right/>
      <top style="hair">
        <color indexed="40"/>
      </top>
      <bottom style="dashed">
        <color indexed="40"/>
      </bottom>
      <diagonal/>
    </border>
    <border>
      <left style="thin">
        <color indexed="40"/>
      </left>
      <right style="hair">
        <color indexed="40"/>
      </right>
      <top style="dashed">
        <color indexed="40"/>
      </top>
      <bottom/>
      <diagonal/>
    </border>
    <border>
      <left/>
      <right style="hair">
        <color indexed="40"/>
      </right>
      <top style="hair">
        <color indexed="40"/>
      </top>
      <bottom style="dashed">
        <color indexed="40"/>
      </bottom>
      <diagonal/>
    </border>
    <border>
      <left style="thin">
        <color indexed="40"/>
      </left>
      <right style="hair">
        <color indexed="40"/>
      </right>
      <top/>
      <bottom style="dashed">
        <color indexed="40"/>
      </bottom>
      <diagonal/>
    </border>
    <border>
      <left style="hair">
        <color indexed="40"/>
      </left>
      <right/>
      <top/>
      <bottom style="dashed">
        <color indexed="40"/>
      </bottom>
      <diagonal/>
    </border>
    <border>
      <left style="thin">
        <color indexed="40"/>
      </left>
      <right style="hair">
        <color indexed="40"/>
      </right>
      <top/>
      <bottom style="thin">
        <color indexed="40"/>
      </bottom>
      <diagonal/>
    </border>
    <border>
      <left style="hair">
        <color indexed="40"/>
      </left>
      <right/>
      <top/>
      <bottom style="thin">
        <color indexed="40"/>
      </bottom>
      <diagonal/>
    </border>
    <border>
      <left/>
      <right style="hair">
        <color indexed="40"/>
      </right>
      <top/>
      <bottom style="thin">
        <color indexed="40"/>
      </bottom>
      <diagonal/>
    </border>
    <border>
      <left/>
      <right/>
      <top style="dashed">
        <color rgb="FFF03F23"/>
      </top>
      <bottom style="thin">
        <color rgb="FFF03F23"/>
      </bottom>
      <diagonal/>
    </border>
    <border>
      <left style="thin">
        <color rgb="FFF03F23"/>
      </left>
      <right/>
      <top style="dashed">
        <color rgb="FFF03F23"/>
      </top>
      <bottom style="thin">
        <color rgb="FFF03F23"/>
      </bottom>
      <diagonal/>
    </border>
    <border>
      <left style="dashDot">
        <color rgb="FFF03F23"/>
      </left>
      <right/>
      <top style="dashed">
        <color rgb="FFF03F23"/>
      </top>
      <bottom style="thin">
        <color rgb="FFF03F23"/>
      </bottom>
      <diagonal/>
    </border>
    <border>
      <left/>
      <right/>
      <top style="dotted">
        <color rgb="FFF03F23"/>
      </top>
      <bottom style="thin">
        <color rgb="FFF03F23"/>
      </bottom>
      <diagonal/>
    </border>
    <border>
      <left style="thin">
        <color rgb="FFF03F23"/>
      </left>
      <right/>
      <top style="dotted">
        <color rgb="FFF03F23"/>
      </top>
      <bottom style="thin">
        <color rgb="FFF03F23"/>
      </bottom>
      <diagonal/>
    </border>
    <border>
      <left style="dashDot">
        <color rgb="FFF03F23"/>
      </left>
      <right/>
      <top style="dotted">
        <color rgb="FFF03F23"/>
      </top>
      <bottom style="thin">
        <color rgb="FFF03F23"/>
      </bottom>
      <diagonal/>
    </border>
    <border>
      <left style="thin">
        <color rgb="FF747F3F"/>
      </left>
      <right/>
      <top style="dashDot">
        <color rgb="FF747F3F"/>
      </top>
      <bottom/>
      <diagonal/>
    </border>
    <border>
      <left style="thin">
        <color rgb="FF747F3F"/>
      </left>
      <right/>
      <top style="thin">
        <color rgb="FF747F3F"/>
      </top>
      <bottom style="dashDot">
        <color rgb="FF747F3F"/>
      </bottom>
      <diagonal/>
    </border>
    <border>
      <left style="thin">
        <color rgb="FF747F3F"/>
      </left>
      <right/>
      <top/>
      <bottom/>
      <diagonal/>
    </border>
    <border>
      <left/>
      <right style="dotted">
        <color rgb="FF747F3F"/>
      </right>
      <top style="thin">
        <color rgb="FF747F3F"/>
      </top>
      <bottom style="dashDot">
        <color rgb="FF747F3F"/>
      </bottom>
      <diagonal/>
    </border>
    <border>
      <left/>
      <right/>
      <top style="dashDot">
        <color rgb="FF747F3F"/>
      </top>
      <bottom style="thin">
        <color rgb="FF747F3F"/>
      </bottom>
      <diagonal/>
    </border>
    <border>
      <left style="thin">
        <color rgb="FF747F3F"/>
      </left>
      <right/>
      <top style="dashDot">
        <color rgb="FF747F3F"/>
      </top>
      <bottom style="thin">
        <color rgb="FF747F3F"/>
      </bottom>
      <diagonal/>
    </border>
    <border>
      <left/>
      <right style="dotted">
        <color rgb="FF747F3F"/>
      </right>
      <top style="dashDot">
        <color rgb="FF747F3F"/>
      </top>
      <bottom style="thin">
        <color rgb="FF747F3F"/>
      </bottom>
      <diagonal/>
    </border>
    <border>
      <left style="thin">
        <color auto="1"/>
      </left>
      <right style="thin">
        <color auto="1"/>
      </right>
      <top style="thin">
        <color auto="1"/>
      </top>
      <bottom style="thin">
        <color auto="1"/>
      </bottom>
      <diagonal/>
    </border>
    <border>
      <left/>
      <right/>
      <top/>
      <bottom style="hair">
        <color indexed="61"/>
      </bottom>
      <diagonal/>
    </border>
    <border>
      <left/>
      <right/>
      <top style="dashDot">
        <color rgb="FF00ADEE"/>
      </top>
      <bottom/>
      <diagonal/>
    </border>
    <border>
      <left style="thin">
        <color indexed="40"/>
      </left>
      <right/>
      <top style="dashDot">
        <color rgb="FF00ADEE"/>
      </top>
      <bottom/>
      <diagonal/>
    </border>
    <border>
      <left/>
      <right/>
      <top/>
      <bottom style="dotted">
        <color rgb="FF00ADEE"/>
      </bottom>
      <diagonal/>
    </border>
    <border>
      <left style="thin">
        <color indexed="40"/>
      </left>
      <right/>
      <top/>
      <bottom style="dotted">
        <color rgb="FF00ADEE"/>
      </bottom>
      <diagonal/>
    </border>
    <border>
      <left/>
      <right/>
      <top/>
      <bottom style="thin">
        <color rgb="FF00ADEE"/>
      </bottom>
      <diagonal/>
    </border>
    <border>
      <left style="thin">
        <color indexed="40"/>
      </left>
      <right/>
      <top/>
      <bottom style="thin">
        <color rgb="FF00ADEE"/>
      </bottom>
      <diagonal/>
    </border>
    <border>
      <left style="thin">
        <color indexed="40"/>
      </left>
      <right/>
      <top/>
      <bottom style="thin">
        <color rgb="FF4CBBE2"/>
      </bottom>
      <diagonal/>
    </border>
    <border>
      <left/>
      <right style="hair">
        <color indexed="40"/>
      </right>
      <top/>
      <bottom style="dashed">
        <color theme="4"/>
      </bottom>
      <diagonal/>
    </border>
    <border>
      <left/>
      <right/>
      <top/>
      <bottom style="dashed">
        <color theme="4"/>
      </bottom>
      <diagonal/>
    </border>
    <border>
      <left style="thin">
        <color indexed="40"/>
      </left>
      <right style="hair">
        <color indexed="40"/>
      </right>
      <top/>
      <bottom style="dashed">
        <color theme="4"/>
      </bottom>
      <diagonal/>
    </border>
    <border>
      <left style="hair">
        <color indexed="40"/>
      </left>
      <right/>
      <top/>
      <bottom style="dashed">
        <color theme="4"/>
      </bottom>
      <diagonal/>
    </border>
    <border>
      <left style="thin">
        <color indexed="40"/>
      </left>
      <right style="hair">
        <color indexed="40"/>
      </right>
      <top style="dashed">
        <color indexed="40"/>
      </top>
      <bottom style="dashed">
        <color indexed="40"/>
      </bottom>
      <diagonal/>
    </border>
    <border>
      <left style="hair">
        <color indexed="40"/>
      </left>
      <right/>
      <top style="dashed">
        <color indexed="40"/>
      </top>
      <bottom style="dashed">
        <color indexed="40"/>
      </bottom>
      <diagonal/>
    </border>
    <border>
      <left/>
      <right style="hair">
        <color indexed="40"/>
      </right>
      <top style="dashed">
        <color theme="4" tint="0.39994506668294322"/>
      </top>
      <bottom/>
      <diagonal/>
    </border>
    <border>
      <left/>
      <right/>
      <top style="dashed">
        <color theme="4" tint="0.39994506668294322"/>
      </top>
      <bottom/>
      <diagonal/>
    </border>
    <border>
      <left style="thin">
        <color indexed="40"/>
      </left>
      <right style="hair">
        <color indexed="40"/>
      </right>
      <top style="dashed">
        <color theme="4" tint="0.39994506668294322"/>
      </top>
      <bottom/>
      <diagonal/>
    </border>
    <border>
      <left style="hair">
        <color indexed="40"/>
      </left>
      <right/>
      <top style="dashed">
        <color theme="4" tint="0.39994506668294322"/>
      </top>
      <bottom/>
      <diagonal/>
    </border>
    <border>
      <left/>
      <right style="hair">
        <color indexed="40"/>
      </right>
      <top/>
      <bottom style="dashDot">
        <color theme="4" tint="0.39994506668294322"/>
      </bottom>
      <diagonal/>
    </border>
    <border>
      <left/>
      <right/>
      <top/>
      <bottom style="dashDot">
        <color theme="4" tint="0.39994506668294322"/>
      </bottom>
      <diagonal/>
    </border>
    <border>
      <left style="thin">
        <color indexed="40"/>
      </left>
      <right style="hair">
        <color indexed="40"/>
      </right>
      <top/>
      <bottom style="dashDot">
        <color theme="4" tint="0.39994506668294322"/>
      </bottom>
      <diagonal/>
    </border>
    <border>
      <left style="hair">
        <color indexed="40"/>
      </left>
      <right/>
      <top/>
      <bottom style="dashDot">
        <color theme="4" tint="0.39994506668294322"/>
      </bottom>
      <diagonal/>
    </border>
    <border>
      <left/>
      <right style="thin">
        <color indexed="40"/>
      </right>
      <top/>
      <bottom style="thin">
        <color indexed="40"/>
      </bottom>
      <diagonal/>
    </border>
  </borders>
  <cellStyleXfs count="19">
    <xf numFmtId="0" fontId="0" fillId="0" borderId="0"/>
    <xf numFmtId="0" fontId="8"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0" fontId="7" fillId="0" borderId="0"/>
    <xf numFmtId="0" fontId="7" fillId="0" borderId="0"/>
    <xf numFmtId="0" fontId="7" fillId="0" borderId="0"/>
    <xf numFmtId="0" fontId="9"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0" fontId="3" fillId="0" borderId="0"/>
    <xf numFmtId="0" fontId="2" fillId="0" borderId="0"/>
    <xf numFmtId="164" fontId="5" fillId="0" borderId="0" applyFont="0" applyFill="0" applyBorder="0" applyAlignment="0" applyProtection="0"/>
    <xf numFmtId="9" fontId="1" fillId="0" borderId="0" applyFont="0" applyFill="0" applyBorder="0" applyAlignment="0" applyProtection="0"/>
    <xf numFmtId="0" fontId="1" fillId="0" borderId="0"/>
  </cellStyleXfs>
  <cellXfs count="1727">
    <xf numFmtId="0" fontId="0" fillId="0" borderId="0" xfId="0"/>
    <xf numFmtId="0" fontId="10" fillId="2" borderId="0" xfId="0" applyFont="1" applyFill="1"/>
    <xf numFmtId="0" fontId="11" fillId="2" borderId="0" xfId="0" applyFont="1" applyFill="1" applyBorder="1"/>
    <xf numFmtId="0" fontId="10" fillId="2" borderId="0" xfId="0" applyFont="1" applyFill="1" applyBorder="1"/>
    <xf numFmtId="0" fontId="12" fillId="2" borderId="0" xfId="1" applyFont="1" applyFill="1" applyAlignment="1" applyProtection="1"/>
    <xf numFmtId="0" fontId="12" fillId="2" borderId="0" xfId="1" applyFont="1" applyFill="1" applyBorder="1" applyAlignment="1" applyProtection="1"/>
    <xf numFmtId="0" fontId="13" fillId="12" borderId="0" xfId="0" applyFont="1" applyFill="1"/>
    <xf numFmtId="0" fontId="14" fillId="12" borderId="0" xfId="0" applyFont="1" applyFill="1"/>
    <xf numFmtId="0" fontId="15" fillId="2" borderId="0" xfId="0" applyFont="1" applyFill="1" applyBorder="1" applyAlignment="1">
      <alignment horizontal="left" vertical="center"/>
    </xf>
    <xf numFmtId="0" fontId="16" fillId="2" borderId="0" xfId="0" applyFont="1" applyFill="1" applyBorder="1" applyAlignment="1">
      <alignment horizontal="left" vertical="center" wrapText="1"/>
    </xf>
    <xf numFmtId="0" fontId="10" fillId="2" borderId="0" xfId="0" applyFont="1" applyFill="1" applyBorder="1" applyAlignment="1">
      <alignment vertical="center"/>
    </xf>
    <xf numFmtId="0" fontId="10" fillId="2" borderId="0" xfId="0" applyFont="1" applyFill="1" applyAlignment="1">
      <alignment vertical="center"/>
    </xf>
    <xf numFmtId="0" fontId="15" fillId="2" borderId="0" xfId="0" applyFont="1" applyFill="1" applyBorder="1" applyAlignment="1">
      <alignment horizontal="left"/>
    </xf>
    <xf numFmtId="0" fontId="10" fillId="2" borderId="21" xfId="0" applyFont="1" applyFill="1" applyBorder="1" applyAlignment="1">
      <alignment vertical="center"/>
    </xf>
    <xf numFmtId="0" fontId="17" fillId="2" borderId="13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0"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167" fontId="10" fillId="2" borderId="0" xfId="0" applyNumberFormat="1" applyFont="1" applyFill="1" applyBorder="1" applyAlignment="1">
      <alignment horizontal="right" vertical="center"/>
    </xf>
    <xf numFmtId="0" fontId="10" fillId="2" borderId="0" xfId="0" applyFont="1" applyFill="1" applyBorder="1" applyAlignment="1">
      <alignment vertical="center" wrapText="1"/>
    </xf>
    <xf numFmtId="0" fontId="18" fillId="2" borderId="0" xfId="0" applyFont="1" applyFill="1" applyBorder="1" applyAlignment="1">
      <alignment horizontal="left" vertical="center"/>
    </xf>
    <xf numFmtId="0" fontId="14" fillId="2" borderId="0" xfId="0" applyFont="1" applyFill="1"/>
    <xf numFmtId="0" fontId="17" fillId="2" borderId="155" xfId="0" applyFont="1" applyFill="1" applyBorder="1" applyAlignment="1">
      <alignment horizontal="center" vertical="center" wrapText="1"/>
    </xf>
    <xf numFmtId="0" fontId="17" fillId="2" borderId="92" xfId="0" applyFont="1" applyFill="1" applyBorder="1" applyAlignment="1">
      <alignment horizontal="center" vertical="center" wrapText="1"/>
    </xf>
    <xf numFmtId="0" fontId="22" fillId="2" borderId="323" xfId="0" applyFont="1" applyFill="1" applyBorder="1" applyAlignment="1">
      <alignment horizontal="left" vertical="center"/>
    </xf>
    <xf numFmtId="0" fontId="22" fillId="2" borderId="0" xfId="0" applyFont="1" applyFill="1" applyBorder="1" applyAlignment="1">
      <alignment horizontal="left" vertical="center"/>
    </xf>
    <xf numFmtId="3" fontId="22" fillId="0" borderId="0" xfId="0" applyNumberFormat="1" applyFont="1" applyBorder="1" applyAlignment="1"/>
    <xf numFmtId="3" fontId="10" fillId="2" borderId="0" xfId="0" applyNumberFormat="1" applyFont="1" applyFill="1" applyBorder="1" applyAlignment="1">
      <alignment horizontal="right" vertical="center" indent="1"/>
    </xf>
    <xf numFmtId="0" fontId="17" fillId="2" borderId="152" xfId="0" applyFont="1" applyFill="1" applyBorder="1" applyAlignment="1">
      <alignment horizontal="left" vertical="center"/>
    </xf>
    <xf numFmtId="0" fontId="22" fillId="2" borderId="90"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6" fillId="2" borderId="0" xfId="0" applyFont="1" applyFill="1" applyBorder="1" applyAlignment="1">
      <alignment horizontal="center" vertical="center"/>
    </xf>
    <xf numFmtId="165" fontId="16" fillId="2" borderId="0" xfId="0" applyNumberFormat="1" applyFont="1" applyFill="1" applyBorder="1" applyAlignment="1">
      <alignment horizontal="right" vertical="center" indent="1"/>
    </xf>
    <xf numFmtId="167" fontId="10" fillId="2" borderId="0" xfId="0" applyNumberFormat="1" applyFont="1" applyFill="1" applyBorder="1" applyAlignment="1">
      <alignment horizontal="right" vertical="center" indent="1"/>
    </xf>
    <xf numFmtId="0" fontId="10" fillId="2" borderId="0" xfId="0" applyFont="1" applyFill="1" applyBorder="1" applyAlignment="1">
      <alignment horizontal="center" vertical="center"/>
    </xf>
    <xf numFmtId="165" fontId="10" fillId="2" borderId="0" xfId="0" applyNumberFormat="1" applyFont="1" applyFill="1" applyBorder="1" applyAlignment="1">
      <alignment vertical="center"/>
    </xf>
    <xf numFmtId="0" fontId="13" fillId="11" borderId="0" xfId="0" applyFont="1" applyFill="1" applyAlignment="1">
      <alignment vertical="center"/>
    </xf>
    <xf numFmtId="0" fontId="10" fillId="11" borderId="0" xfId="0" applyFont="1" applyFill="1"/>
    <xf numFmtId="0" fontId="23" fillId="2" borderId="0" xfId="0" applyFont="1" applyFill="1"/>
    <xf numFmtId="3" fontId="16" fillId="2" borderId="136" xfId="0" applyNumberFormat="1" applyFont="1" applyFill="1" applyBorder="1" applyAlignment="1">
      <alignment horizontal="left" vertical="center" wrapText="1"/>
    </xf>
    <xf numFmtId="3" fontId="24" fillId="2" borderId="137" xfId="0" applyNumberFormat="1" applyFont="1" applyFill="1" applyBorder="1" applyAlignment="1">
      <alignment horizontal="center" vertical="center" wrapText="1"/>
    </xf>
    <xf numFmtId="3" fontId="24" fillId="2" borderId="136" xfId="0" applyNumberFormat="1" applyFont="1" applyFill="1" applyBorder="1" applyAlignment="1">
      <alignment horizontal="center" vertical="center" wrapText="1"/>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vertical="center"/>
    </xf>
    <xf numFmtId="168" fontId="10" fillId="2" borderId="0" xfId="0" applyNumberFormat="1" applyFont="1" applyFill="1" applyBorder="1" applyAlignment="1">
      <alignment vertical="center"/>
    </xf>
    <xf numFmtId="3" fontId="25" fillId="2" borderId="45" xfId="0" applyNumberFormat="1" applyFont="1" applyFill="1" applyBorder="1" applyAlignment="1">
      <alignment horizontal="left" vertical="center"/>
    </xf>
    <xf numFmtId="3" fontId="26" fillId="3" borderId="0" xfId="0" applyNumberFormat="1" applyFont="1" applyFill="1" applyBorder="1" applyAlignment="1">
      <alignment horizontal="left" vertical="center"/>
    </xf>
    <xf numFmtId="3" fontId="27" fillId="3" borderId="0" xfId="0" applyNumberFormat="1" applyFont="1" applyFill="1" applyBorder="1" applyAlignment="1">
      <alignment horizontal="left" vertical="center"/>
    </xf>
    <xf numFmtId="3" fontId="16" fillId="3" borderId="0" xfId="0" applyNumberFormat="1" applyFont="1" applyFill="1" applyBorder="1" applyAlignment="1">
      <alignment horizontal="left" vertical="center"/>
    </xf>
    <xf numFmtId="3" fontId="10" fillId="2" borderId="0" xfId="0" applyNumberFormat="1" applyFont="1" applyFill="1"/>
    <xf numFmtId="3" fontId="10" fillId="2" borderId="0" xfId="0" applyNumberFormat="1" applyFont="1" applyFill="1" applyBorder="1" applyAlignment="1">
      <alignment horizontal="center" vertical="center"/>
    </xf>
    <xf numFmtId="3" fontId="10" fillId="2" borderId="0" xfId="0" applyNumberFormat="1" applyFont="1" applyFill="1" applyBorder="1" applyAlignment="1">
      <alignment vertical="center" wrapText="1"/>
    </xf>
    <xf numFmtId="0" fontId="13" fillId="9" borderId="0" xfId="0" applyFont="1" applyFill="1"/>
    <xf numFmtId="0" fontId="14" fillId="9" borderId="0" xfId="0" applyFont="1" applyFill="1"/>
    <xf numFmtId="0" fontId="10" fillId="9" borderId="0" xfId="0" applyFont="1" applyFill="1"/>
    <xf numFmtId="0" fontId="29" fillId="2" borderId="0" xfId="0" applyFont="1" applyFill="1"/>
    <xf numFmtId="0" fontId="30" fillId="2" borderId="0" xfId="0" applyFont="1" applyFill="1" applyBorder="1"/>
    <xf numFmtId="0" fontId="31" fillId="2" borderId="0" xfId="0" applyFont="1" applyFill="1" applyBorder="1"/>
    <xf numFmtId="0" fontId="31" fillId="2" borderId="0" xfId="0" applyFont="1" applyFill="1" applyBorder="1" applyAlignment="1">
      <alignment vertical="center"/>
    </xf>
    <xf numFmtId="0" fontId="16" fillId="2" borderId="0" xfId="0" applyFont="1" applyFill="1" applyBorder="1" applyAlignment="1">
      <alignment vertical="center" wrapText="1"/>
    </xf>
    <xf numFmtId="0" fontId="10" fillId="2" borderId="231" xfId="0" applyFont="1" applyFill="1" applyBorder="1"/>
    <xf numFmtId="0" fontId="32" fillId="2" borderId="0" xfId="0" applyFont="1" applyFill="1" applyBorder="1" applyAlignment="1">
      <alignment horizontal="center" vertical="center" wrapText="1"/>
    </xf>
    <xf numFmtId="0" fontId="10" fillId="2" borderId="41" xfId="0" applyFont="1" applyFill="1" applyBorder="1"/>
    <xf numFmtId="0" fontId="10" fillId="2" borderId="41" xfId="0" applyFont="1" applyFill="1" applyBorder="1" applyAlignment="1">
      <alignment vertical="center"/>
    </xf>
    <xf numFmtId="0" fontId="32" fillId="2" borderId="127" xfId="0" applyFont="1" applyFill="1" applyBorder="1" applyAlignment="1">
      <alignment horizontal="center" vertical="center" wrapText="1"/>
    </xf>
    <xf numFmtId="0" fontId="32" fillId="2" borderId="41" xfId="0" applyFont="1" applyFill="1" applyBorder="1" applyAlignment="1">
      <alignment horizontal="center" vertical="center" wrapText="1"/>
    </xf>
    <xf numFmtId="4" fontId="10" fillId="2" borderId="0" xfId="0" applyNumberFormat="1" applyFont="1" applyFill="1" applyBorder="1" applyAlignment="1">
      <alignment horizontal="right" vertical="center" indent="1"/>
    </xf>
    <xf numFmtId="0" fontId="10" fillId="2" borderId="7" xfId="0" applyFont="1" applyFill="1" applyBorder="1"/>
    <xf numFmtId="0" fontId="10" fillId="2" borderId="317" xfId="0" applyFont="1" applyFill="1" applyBorder="1" applyAlignment="1">
      <alignment vertical="center"/>
    </xf>
    <xf numFmtId="0" fontId="10" fillId="2" borderId="9" xfId="0" applyFont="1" applyFill="1" applyBorder="1" applyAlignment="1">
      <alignment vertical="center"/>
    </xf>
    <xf numFmtId="3" fontId="10" fillId="2" borderId="59" xfId="0" applyNumberFormat="1" applyFont="1" applyFill="1" applyBorder="1" applyAlignment="1">
      <alignment horizontal="right"/>
    </xf>
    <xf numFmtId="3" fontId="10" fillId="2" borderId="0" xfId="0" applyNumberFormat="1" applyFont="1" applyFill="1" applyBorder="1" applyAlignment="1">
      <alignment horizontal="right"/>
    </xf>
    <xf numFmtId="0" fontId="10" fillId="0" borderId="0" xfId="0" applyFont="1"/>
    <xf numFmtId="0" fontId="10" fillId="2" borderId="7" xfId="0" applyFont="1" applyFill="1" applyBorder="1" applyAlignment="1">
      <alignment vertical="center"/>
    </xf>
    <xf numFmtId="0" fontId="34" fillId="2" borderId="9" xfId="0" applyFont="1" applyFill="1" applyBorder="1" applyAlignment="1">
      <alignment vertical="center"/>
    </xf>
    <xf numFmtId="4" fontId="33" fillId="2" borderId="0" xfId="0" applyNumberFormat="1" applyFont="1" applyFill="1" applyBorder="1" applyAlignment="1">
      <alignment horizontal="right" vertical="center" indent="1"/>
    </xf>
    <xf numFmtId="0" fontId="33" fillId="2" borderId="229" xfId="0" applyFont="1" applyFill="1" applyBorder="1" applyAlignment="1">
      <alignment vertical="center"/>
    </xf>
    <xf numFmtId="0" fontId="26" fillId="2" borderId="0" xfId="0" applyFont="1" applyFill="1" applyBorder="1" applyAlignment="1">
      <alignment horizontal="left" vertical="center"/>
    </xf>
    <xf numFmtId="0" fontId="26" fillId="0" borderId="0" xfId="0" applyFont="1" applyBorder="1" applyAlignment="1">
      <alignment vertical="center" wrapText="1"/>
    </xf>
    <xf numFmtId="0" fontId="26" fillId="0" borderId="0" xfId="0" applyFont="1" applyBorder="1" applyAlignment="1">
      <alignment horizontal="left" vertical="center"/>
    </xf>
    <xf numFmtId="0" fontId="26" fillId="0" borderId="0" xfId="0" applyFont="1" applyBorder="1" applyAlignment="1">
      <alignment horizontal="left" vertical="center" wrapText="1"/>
    </xf>
    <xf numFmtId="0" fontId="31" fillId="2" borderId="9" xfId="0" applyFont="1" applyFill="1" applyBorder="1" applyAlignment="1">
      <alignment horizontal="left" vertical="center" wrapText="1"/>
    </xf>
    <xf numFmtId="0" fontId="33" fillId="2" borderId="6" xfId="0" applyFont="1" applyFill="1" applyBorder="1"/>
    <xf numFmtId="0" fontId="33" fillId="2" borderId="0" xfId="0" applyFont="1" applyFill="1" applyBorder="1"/>
    <xf numFmtId="0" fontId="33" fillId="3" borderId="58" xfId="0" applyFont="1" applyFill="1" applyBorder="1" applyAlignment="1">
      <alignment horizontal="center" vertical="center" wrapText="1"/>
    </xf>
    <xf numFmtId="1" fontId="33" fillId="2" borderId="0" xfId="0" applyNumberFormat="1" applyFont="1" applyFill="1" applyBorder="1" applyAlignment="1">
      <alignment horizontal="center" vertical="center" wrapText="1"/>
    </xf>
    <xf numFmtId="0" fontId="10" fillId="2" borderId="311" xfId="0" applyFont="1" applyFill="1" applyBorder="1" applyAlignment="1">
      <alignment vertical="center"/>
    </xf>
    <xf numFmtId="3" fontId="10" fillId="3" borderId="312" xfId="0" applyNumberFormat="1" applyFont="1" applyFill="1" applyBorder="1" applyAlignment="1">
      <alignment horizontal="right"/>
    </xf>
    <xf numFmtId="3" fontId="10" fillId="2" borderId="311" xfId="0" applyNumberFormat="1" applyFont="1" applyFill="1" applyBorder="1" applyAlignment="1">
      <alignment horizontal="right"/>
    </xf>
    <xf numFmtId="3" fontId="10" fillId="3" borderId="58" xfId="0" applyNumberFormat="1" applyFont="1" applyFill="1" applyBorder="1" applyAlignment="1">
      <alignment horizontal="right"/>
    </xf>
    <xf numFmtId="0" fontId="33" fillId="2" borderId="8" xfId="0" applyFont="1" applyFill="1" applyBorder="1" applyAlignment="1">
      <alignment vertical="center"/>
    </xf>
    <xf numFmtId="3" fontId="33" fillId="2" borderId="131" xfId="0" applyNumberFormat="1" applyFont="1" applyFill="1" applyBorder="1" applyAlignment="1">
      <alignment horizontal="right"/>
    </xf>
    <xf numFmtId="3" fontId="33" fillId="2" borderId="8" xfId="0" applyNumberFormat="1" applyFont="1" applyFill="1" applyBorder="1" applyAlignment="1">
      <alignment horizontal="right"/>
    </xf>
    <xf numFmtId="3" fontId="10" fillId="2" borderId="58" xfId="0" applyNumberFormat="1" applyFont="1" applyFill="1" applyBorder="1" applyAlignment="1">
      <alignment horizontal="right"/>
    </xf>
    <xf numFmtId="0" fontId="10" fillId="2" borderId="9" xfId="0" applyFont="1" applyFill="1" applyBorder="1" applyAlignment="1">
      <alignment vertical="center" wrapText="1"/>
    </xf>
    <xf numFmtId="3" fontId="10" fillId="2" borderId="9" xfId="0" applyNumberFormat="1" applyFont="1" applyFill="1" applyBorder="1" applyAlignment="1">
      <alignment horizontal="right"/>
    </xf>
    <xf numFmtId="0" fontId="31" fillId="2" borderId="0" xfId="0" applyFont="1" applyFill="1" applyBorder="1" applyAlignment="1"/>
    <xf numFmtId="0" fontId="33" fillId="2" borderId="41" xfId="0" applyFont="1" applyFill="1" applyBorder="1" applyAlignment="1">
      <alignment horizontal="left" vertical="center" wrapText="1"/>
    </xf>
    <xf numFmtId="0" fontId="33" fillId="2" borderId="127"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54" xfId="0" applyFont="1" applyFill="1" applyBorder="1" applyAlignment="1">
      <alignment horizontal="center" vertical="center" wrapText="1"/>
    </xf>
    <xf numFmtId="0" fontId="10" fillId="2" borderId="75" xfId="0" applyFont="1" applyFill="1" applyBorder="1" applyAlignment="1">
      <alignment vertical="center" wrapText="1"/>
    </xf>
    <xf numFmtId="0" fontId="10" fillId="2" borderId="42" xfId="0" applyFont="1" applyFill="1" applyBorder="1" applyAlignment="1">
      <alignment vertical="center" wrapText="1"/>
    </xf>
    <xf numFmtId="0" fontId="10" fillId="2" borderId="0" xfId="0" applyFont="1" applyFill="1" applyBorder="1" applyAlignment="1">
      <alignment horizontal="left" vertical="center" indent="1"/>
    </xf>
    <xf numFmtId="3" fontId="10" fillId="2" borderId="0" xfId="0" applyNumberFormat="1" applyFont="1" applyFill="1" applyBorder="1"/>
    <xf numFmtId="0" fontId="33" fillId="2" borderId="126"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10" fillId="2" borderId="189" xfId="0" applyFont="1" applyFill="1" applyBorder="1"/>
    <xf numFmtId="0" fontId="10" fillId="2" borderId="129" xfId="0" applyFont="1" applyFill="1" applyBorder="1"/>
    <xf numFmtId="0" fontId="10" fillId="2" borderId="129" xfId="0" applyFont="1" applyFill="1" applyBorder="1" applyAlignment="1">
      <alignment horizontal="left"/>
    </xf>
    <xf numFmtId="0" fontId="33" fillId="2" borderId="130" xfId="0" applyFont="1" applyFill="1" applyBorder="1"/>
    <xf numFmtId="0" fontId="33" fillId="2" borderId="129" xfId="0" applyFont="1" applyFill="1" applyBorder="1"/>
    <xf numFmtId="0" fontId="35" fillId="2" borderId="190" xfId="0" applyFont="1" applyFill="1" applyBorder="1"/>
    <xf numFmtId="167" fontId="33" fillId="2" borderId="41" xfId="0" applyNumberFormat="1" applyFont="1" applyFill="1" applyBorder="1" applyAlignment="1">
      <alignment horizontal="center" vertical="center" wrapText="1"/>
    </xf>
    <xf numFmtId="0" fontId="13" fillId="8" borderId="0" xfId="0" applyFont="1" applyFill="1"/>
    <xf numFmtId="0" fontId="14" fillId="8" borderId="0" xfId="0" applyFont="1" applyFill="1"/>
    <xf numFmtId="0" fontId="14" fillId="8" borderId="0" xfId="0" applyFont="1" applyFill="1" applyBorder="1"/>
    <xf numFmtId="0" fontId="36" fillId="2" borderId="0" xfId="0" applyFont="1" applyFill="1" applyBorder="1"/>
    <xf numFmtId="0" fontId="36" fillId="2" borderId="0" xfId="0" applyFont="1" applyFill="1" applyBorder="1" applyAlignment="1">
      <alignment vertical="center"/>
    </xf>
    <xf numFmtId="0" fontId="20" fillId="2" borderId="72" xfId="0" applyFont="1" applyFill="1" applyBorder="1" applyAlignment="1">
      <alignment vertical="center" wrapText="1"/>
    </xf>
    <xf numFmtId="0" fontId="10" fillId="2" borderId="72" xfId="0" applyFont="1" applyFill="1" applyBorder="1" applyAlignment="1">
      <alignment horizontal="center"/>
    </xf>
    <xf numFmtId="0" fontId="37" fillId="2" borderId="113" xfId="0" applyFont="1" applyFill="1" applyBorder="1" applyAlignment="1">
      <alignment horizontal="center" vertical="center" textRotation="90" wrapText="1"/>
    </xf>
    <xf numFmtId="0" fontId="37" fillId="2" borderId="72" xfId="0" applyFont="1" applyFill="1" applyBorder="1" applyAlignment="1">
      <alignment horizontal="center" vertical="center" textRotation="90" wrapText="1"/>
    </xf>
    <xf numFmtId="0" fontId="37" fillId="2" borderId="113"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7" fillId="2" borderId="306" xfId="0" applyFont="1" applyFill="1" applyBorder="1" applyAlignment="1">
      <alignment horizontal="center" vertical="center" wrapText="1"/>
    </xf>
    <xf numFmtId="0" fontId="39" fillId="2" borderId="5" xfId="0" applyFont="1" applyFill="1" applyBorder="1" applyAlignment="1">
      <alignment vertical="center"/>
    </xf>
    <xf numFmtId="0" fontId="10" fillId="2" borderId="5" xfId="0" applyFont="1" applyFill="1" applyBorder="1"/>
    <xf numFmtId="0" fontId="14" fillId="2" borderId="115" xfId="0" applyFont="1" applyFill="1" applyBorder="1" applyAlignment="1">
      <alignment vertical="center"/>
    </xf>
    <xf numFmtId="0" fontId="14" fillId="2" borderId="5" xfId="0" applyFont="1" applyFill="1" applyBorder="1" applyAlignment="1">
      <alignment vertical="center"/>
    </xf>
    <xf numFmtId="0" fontId="10" fillId="2" borderId="120" xfId="0" applyFont="1" applyFill="1" applyBorder="1"/>
    <xf numFmtId="0" fontId="10" fillId="2" borderId="122" xfId="0" applyFont="1" applyFill="1" applyBorder="1" applyAlignment="1">
      <alignment vertical="center"/>
    </xf>
    <xf numFmtId="0" fontId="10" fillId="2" borderId="121" xfId="0" applyFont="1" applyFill="1" applyBorder="1"/>
    <xf numFmtId="0" fontId="10" fillId="2" borderId="123" xfId="0" applyFont="1" applyFill="1" applyBorder="1" applyAlignment="1">
      <alignment vertical="center"/>
    </xf>
    <xf numFmtId="0" fontId="10" fillId="2" borderId="122" xfId="0" applyFont="1" applyFill="1" applyBorder="1"/>
    <xf numFmtId="0" fontId="10" fillId="2" borderId="123"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vertical="top"/>
    </xf>
    <xf numFmtId="0" fontId="10" fillId="2" borderId="124" xfId="0" applyFont="1" applyFill="1" applyBorder="1"/>
    <xf numFmtId="0" fontId="10" fillId="2" borderId="125" xfId="0" applyFont="1" applyFill="1" applyBorder="1"/>
    <xf numFmtId="0" fontId="10" fillId="2" borderId="0" xfId="0" applyFont="1" applyFill="1" applyBorder="1" applyAlignment="1"/>
    <xf numFmtId="0" fontId="10" fillId="0" borderId="0" xfId="0" applyFont="1" applyFill="1" applyBorder="1"/>
    <xf numFmtId="0" fontId="13" fillId="7" borderId="0" xfId="0" applyFont="1" applyFill="1" applyBorder="1"/>
    <xf numFmtId="0" fontId="41" fillId="7" borderId="0" xfId="0" applyFont="1" applyFill="1" applyBorder="1"/>
    <xf numFmtId="0" fontId="42" fillId="2" borderId="0" xfId="0" applyFont="1" applyFill="1" applyBorder="1"/>
    <xf numFmtId="0" fontId="43" fillId="2" borderId="0" xfId="0" applyFont="1" applyFill="1" applyBorder="1"/>
    <xf numFmtId="0" fontId="44" fillId="2" borderId="0" xfId="0" applyFont="1" applyFill="1" applyBorder="1" applyAlignment="1">
      <alignment vertical="center"/>
    </xf>
    <xf numFmtId="0" fontId="20" fillId="2" borderId="292" xfId="0" applyFont="1" applyFill="1" applyBorder="1" applyAlignment="1">
      <alignment vertical="center" wrapText="1"/>
    </xf>
    <xf numFmtId="0" fontId="10" fillId="2" borderId="292" xfId="0" applyFont="1" applyFill="1" applyBorder="1" applyAlignment="1"/>
    <xf numFmtId="0" fontId="45" fillId="2" borderId="293" xfId="0" applyFont="1" applyFill="1" applyBorder="1" applyAlignment="1">
      <alignment horizontal="center" vertical="center" wrapText="1"/>
    </xf>
    <xf numFmtId="0" fontId="45" fillId="2" borderId="292" xfId="0" applyFont="1" applyFill="1" applyBorder="1" applyAlignment="1">
      <alignment horizontal="center" vertical="center" wrapText="1"/>
    </xf>
    <xf numFmtId="0" fontId="45" fillId="2" borderId="298" xfId="0" applyFont="1" applyFill="1" applyBorder="1" applyAlignment="1">
      <alignment horizontal="center" vertical="center" wrapText="1"/>
    </xf>
    <xf numFmtId="0" fontId="10" fillId="2" borderId="294" xfId="0" applyFont="1" applyFill="1" applyBorder="1"/>
    <xf numFmtId="0" fontId="10" fillId="2" borderId="109" xfId="0" applyFont="1" applyFill="1" applyBorder="1"/>
    <xf numFmtId="168" fontId="10" fillId="2" borderId="0" xfId="0" applyNumberFormat="1" applyFont="1" applyFill="1" applyBorder="1"/>
    <xf numFmtId="0" fontId="10" fillId="2" borderId="201" xfId="0" applyFont="1" applyFill="1" applyBorder="1" applyAlignment="1">
      <alignment vertical="center"/>
    </xf>
    <xf numFmtId="0" fontId="10" fillId="2" borderId="110" xfId="0" applyFont="1" applyFill="1" applyBorder="1"/>
    <xf numFmtId="0" fontId="10" fillId="2" borderId="202" xfId="0" applyFont="1" applyFill="1" applyBorder="1" applyAlignment="1">
      <alignment vertical="center"/>
    </xf>
    <xf numFmtId="0" fontId="10" fillId="2" borderId="111" xfId="0" applyFont="1" applyFill="1" applyBorder="1"/>
    <xf numFmtId="167" fontId="46" fillId="2" borderId="0" xfId="0" applyNumberFormat="1" applyFont="1" applyFill="1" applyBorder="1" applyAlignment="1">
      <alignment horizontal="right" vertical="center"/>
    </xf>
    <xf numFmtId="0" fontId="10" fillId="2" borderId="112" xfId="0" applyFont="1" applyFill="1" applyBorder="1"/>
    <xf numFmtId="0" fontId="45" fillId="2" borderId="293" xfId="0" applyFont="1" applyFill="1" applyBorder="1" applyAlignment="1">
      <alignment horizontal="center" vertical="center" textRotation="90" wrapText="1"/>
    </xf>
    <xf numFmtId="0" fontId="45" fillId="2" borderId="292" xfId="0" applyFont="1" applyFill="1" applyBorder="1" applyAlignment="1">
      <alignment horizontal="center" vertical="center" textRotation="90" wrapText="1"/>
    </xf>
    <xf numFmtId="0" fontId="13" fillId="27" borderId="0" xfId="0" applyFont="1" applyFill="1"/>
    <xf numFmtId="0" fontId="41" fillId="15" borderId="0" xfId="0" applyFont="1" applyFill="1"/>
    <xf numFmtId="0" fontId="42" fillId="2" borderId="0" xfId="0" applyFont="1" applyFill="1"/>
    <xf numFmtId="0" fontId="47" fillId="2" borderId="0" xfId="8" applyFont="1" applyFill="1" applyBorder="1" applyAlignment="1">
      <alignment vertical="center"/>
    </xf>
    <xf numFmtId="0" fontId="10" fillId="2" borderId="0" xfId="0" applyFont="1" applyFill="1" applyAlignment="1"/>
    <xf numFmtId="0" fontId="48" fillId="2" borderId="70" xfId="8" applyFont="1" applyFill="1" applyBorder="1" applyAlignment="1">
      <alignment vertical="center" wrapText="1"/>
    </xf>
    <xf numFmtId="0" fontId="48" fillId="2" borderId="104" xfId="8" applyFont="1" applyFill="1" applyBorder="1" applyAlignment="1">
      <alignment horizontal="center" vertical="center" wrapText="1"/>
    </xf>
    <xf numFmtId="0" fontId="48" fillId="2" borderId="192" xfId="8" applyFont="1" applyFill="1" applyBorder="1" applyAlignment="1">
      <alignment horizontal="center" vertical="center" wrapText="1"/>
    </xf>
    <xf numFmtId="0" fontId="49" fillId="2" borderId="193" xfId="8" applyFont="1" applyFill="1" applyBorder="1" applyAlignment="1">
      <alignment horizontal="center" vertical="center"/>
    </xf>
    <xf numFmtId="0" fontId="49" fillId="2" borderId="70" xfId="8" applyFont="1" applyFill="1" applyBorder="1" applyAlignment="1">
      <alignment horizontal="center" vertical="center" wrapText="1"/>
    </xf>
    <xf numFmtId="0" fontId="10" fillId="2" borderId="0" xfId="8" applyFont="1" applyFill="1" applyAlignment="1"/>
    <xf numFmtId="0" fontId="10" fillId="2" borderId="0" xfId="8" applyFont="1" applyFill="1" applyBorder="1" applyAlignment="1">
      <alignment vertical="center"/>
    </xf>
    <xf numFmtId="0" fontId="47" fillId="0" borderId="0" xfId="0" applyFont="1" applyAlignment="1">
      <alignment horizontal="justify"/>
    </xf>
    <xf numFmtId="0" fontId="16" fillId="2" borderId="0" xfId="0" applyFont="1" applyFill="1"/>
    <xf numFmtId="0" fontId="16" fillId="0" borderId="0" xfId="0" applyFont="1" applyAlignment="1">
      <alignment horizontal="justify"/>
    </xf>
    <xf numFmtId="0" fontId="13" fillId="6" borderId="0" xfId="0" applyFont="1" applyFill="1"/>
    <xf numFmtId="0" fontId="42" fillId="6" borderId="0" xfId="0" applyFont="1" applyFill="1"/>
    <xf numFmtId="0" fontId="51" fillId="2" borderId="0" xfId="0" applyFont="1" applyFill="1" applyBorder="1" applyAlignment="1">
      <alignment horizontal="left" vertical="center"/>
    </xf>
    <xf numFmtId="0" fontId="10" fillId="2" borderId="0" xfId="0" applyFont="1" applyFill="1" applyBorder="1" applyAlignment="1">
      <alignment vertical="justify" wrapText="1"/>
    </xf>
    <xf numFmtId="0" fontId="51" fillId="2" borderId="0" xfId="0" applyFont="1" applyFill="1" applyBorder="1" applyAlignment="1">
      <alignment vertical="center"/>
    </xf>
    <xf numFmtId="0" fontId="10" fillId="2" borderId="2" xfId="0" applyFont="1" applyFill="1" applyBorder="1" applyAlignment="1">
      <alignment vertical="center"/>
    </xf>
    <xf numFmtId="0" fontId="10" fillId="2" borderId="2" xfId="0" applyFont="1" applyFill="1" applyBorder="1"/>
    <xf numFmtId="0" fontId="10" fillId="2" borderId="287" xfId="0" applyFont="1" applyFill="1" applyBorder="1" applyAlignment="1">
      <alignment vertical="center"/>
    </xf>
    <xf numFmtId="0" fontId="10" fillId="2" borderId="4" xfId="0" applyFont="1" applyFill="1" applyBorder="1" applyAlignment="1">
      <alignment vertical="center"/>
    </xf>
    <xf numFmtId="0" fontId="52" fillId="2" borderId="3" xfId="0" applyFont="1" applyFill="1" applyBorder="1" applyAlignment="1">
      <alignment vertical="center"/>
    </xf>
    <xf numFmtId="0" fontId="16" fillId="2" borderId="0" xfId="0" applyFont="1" applyFill="1" applyBorder="1" applyAlignment="1">
      <alignment vertical="center"/>
    </xf>
    <xf numFmtId="0" fontId="12" fillId="2" borderId="0" xfId="1" applyFont="1" applyFill="1" applyAlignment="1" applyProtection="1">
      <alignment horizontal="right"/>
    </xf>
    <xf numFmtId="0" fontId="13" fillId="25" borderId="0" xfId="0" applyFont="1" applyFill="1"/>
    <xf numFmtId="0" fontId="41" fillId="5" borderId="0" xfId="0" applyFont="1" applyFill="1"/>
    <xf numFmtId="0" fontId="42" fillId="5" borderId="0" xfId="0" applyFont="1" applyFill="1"/>
    <xf numFmtId="0" fontId="53" fillId="2" borderId="0" xfId="0" applyFont="1" applyFill="1" applyBorder="1" applyAlignment="1">
      <alignment horizontal="left" vertical="center"/>
    </xf>
    <xf numFmtId="0" fontId="16" fillId="2" borderId="0" xfId="0" applyFont="1" applyFill="1" applyBorder="1" applyAlignment="1">
      <alignment horizontal="left" vertical="center"/>
    </xf>
    <xf numFmtId="0" fontId="10" fillId="2" borderId="281" xfId="0" applyFont="1" applyFill="1" applyBorder="1" applyAlignment="1">
      <alignment horizontal="center" vertical="center"/>
    </xf>
    <xf numFmtId="0" fontId="54" fillId="2" borderId="282" xfId="0" applyFont="1" applyFill="1" applyBorder="1" applyAlignment="1">
      <alignment horizontal="center" vertical="center" wrapText="1"/>
    </xf>
    <xf numFmtId="0" fontId="54" fillId="2" borderId="281" xfId="0" applyFont="1" applyFill="1" applyBorder="1" applyAlignment="1">
      <alignment horizontal="center" vertical="center" wrapText="1"/>
    </xf>
    <xf numFmtId="0" fontId="10" fillId="2" borderId="283" xfId="0" applyFont="1" applyFill="1" applyBorder="1" applyAlignment="1">
      <alignment horizontal="left" vertical="center"/>
    </xf>
    <xf numFmtId="3" fontId="10" fillId="2" borderId="284" xfId="0" applyNumberFormat="1" applyFont="1" applyFill="1" applyBorder="1" applyAlignment="1">
      <alignment vertical="center"/>
    </xf>
    <xf numFmtId="3" fontId="10" fillId="2" borderId="283" xfId="0" applyNumberFormat="1" applyFont="1" applyFill="1" applyBorder="1" applyAlignment="1">
      <alignment vertical="center"/>
    </xf>
    <xf numFmtId="3" fontId="10" fillId="2" borderId="98" xfId="0" applyNumberFormat="1" applyFont="1" applyFill="1" applyBorder="1" applyAlignment="1">
      <alignment vertical="center"/>
    </xf>
    <xf numFmtId="0" fontId="10" fillId="2" borderId="285" xfId="0" applyFont="1" applyFill="1" applyBorder="1" applyAlignment="1">
      <alignment horizontal="left" vertical="center"/>
    </xf>
    <xf numFmtId="3" fontId="10" fillId="2" borderId="286" xfId="0" applyNumberFormat="1" applyFont="1" applyFill="1" applyBorder="1" applyAlignment="1">
      <alignment vertical="center"/>
    </xf>
    <xf numFmtId="3" fontId="10" fillId="2" borderId="285" xfId="0" applyNumberFormat="1" applyFont="1" applyFill="1" applyBorder="1" applyAlignment="1">
      <alignment vertical="center"/>
    </xf>
    <xf numFmtId="0" fontId="10" fillId="20" borderId="0" xfId="0" applyFont="1" applyFill="1"/>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390" xfId="0" applyFont="1" applyFill="1" applyBorder="1" applyAlignment="1">
      <alignment horizontal="left" vertical="center" wrapText="1"/>
    </xf>
    <xf numFmtId="0" fontId="10" fillId="18" borderId="0" xfId="0" applyFont="1" applyFill="1" applyBorder="1" applyAlignment="1">
      <alignment horizontal="center"/>
    </xf>
    <xf numFmtId="0" fontId="10" fillId="18" borderId="76" xfId="0" applyFont="1" applyFill="1" applyBorder="1" applyAlignment="1">
      <alignment horizontal="center" vertical="center"/>
    </xf>
    <xf numFmtId="0" fontId="10" fillId="18" borderId="76" xfId="0" applyFont="1" applyFill="1" applyBorder="1" applyAlignment="1">
      <alignment horizontal="left"/>
    </xf>
    <xf numFmtId="0" fontId="13" fillId="23" borderId="0" xfId="0" applyFont="1" applyFill="1"/>
    <xf numFmtId="0" fontId="13" fillId="22" borderId="0" xfId="0" applyFont="1" applyFill="1"/>
    <xf numFmtId="0" fontId="56" fillId="2" borderId="0" xfId="0" applyFont="1" applyFill="1"/>
    <xf numFmtId="0" fontId="57" fillId="2" borderId="0" xfId="0" applyFont="1" applyFill="1" applyBorder="1" applyAlignment="1">
      <alignment vertical="center"/>
    </xf>
    <xf numFmtId="0" fontId="10" fillId="2" borderId="79" xfId="0" applyFont="1" applyFill="1" applyBorder="1" applyAlignment="1">
      <alignment horizontal="left" vertical="center"/>
    </xf>
    <xf numFmtId="0" fontId="10" fillId="0" borderId="79" xfId="0" applyFont="1" applyBorder="1" applyAlignment="1">
      <alignment horizontal="left" vertical="center"/>
    </xf>
    <xf numFmtId="0" fontId="10" fillId="2" borderId="80" xfId="0" applyFont="1" applyFill="1" applyBorder="1" applyAlignment="1">
      <alignment horizontal="left" vertical="center"/>
    </xf>
    <xf numFmtId="0" fontId="10" fillId="0" borderId="80" xfId="0" applyFont="1" applyBorder="1" applyAlignment="1">
      <alignment horizontal="left" vertical="center" wrapText="1"/>
    </xf>
    <xf numFmtId="166" fontId="10" fillId="2" borderId="0" xfId="0" applyNumberFormat="1" applyFont="1" applyFill="1" applyBorder="1" applyAlignment="1">
      <alignment vertical="center" wrapText="1"/>
    </xf>
    <xf numFmtId="0" fontId="56" fillId="2" borderId="0" xfId="0" applyFont="1" applyFill="1" applyBorder="1" applyAlignment="1">
      <alignment horizontal="left" vertical="center" wrapText="1"/>
    </xf>
    <xf numFmtId="0" fontId="59" fillId="2" borderId="0" xfId="0" applyFont="1" applyFill="1"/>
    <xf numFmtId="0" fontId="10" fillId="21" borderId="0" xfId="0" applyFont="1" applyFill="1"/>
    <xf numFmtId="0" fontId="10" fillId="21" borderId="76" xfId="0" applyFont="1" applyFill="1" applyBorder="1"/>
    <xf numFmtId="0" fontId="13" fillId="4" borderId="0" xfId="0" applyFont="1" applyFill="1"/>
    <xf numFmtId="0" fontId="41" fillId="4" borderId="0" xfId="0" applyFont="1" applyFill="1"/>
    <xf numFmtId="0" fontId="21" fillId="2" borderId="274" xfId="0" applyFont="1" applyFill="1" applyBorder="1" applyAlignment="1">
      <alignment horizontal="left" vertical="center" wrapText="1"/>
    </xf>
    <xf numFmtId="0" fontId="60" fillId="2" borderId="275" xfId="0" applyFont="1" applyFill="1" applyBorder="1" applyAlignment="1">
      <alignment horizontal="center" vertical="center" wrapText="1"/>
    </xf>
    <xf numFmtId="0" fontId="10" fillId="2" borderId="276" xfId="0" applyFont="1" applyFill="1" applyBorder="1" applyAlignment="1">
      <alignment horizontal="left" vertical="center" wrapText="1"/>
    </xf>
    <xf numFmtId="168" fontId="10" fillId="2" borderId="278" xfId="0" applyNumberFormat="1" applyFont="1" applyFill="1" applyBorder="1" applyAlignment="1">
      <alignment vertical="center"/>
    </xf>
    <xf numFmtId="0" fontId="10" fillId="2" borderId="63" xfId="0" applyFont="1" applyFill="1" applyBorder="1" applyAlignment="1">
      <alignment horizontal="left" vertical="center"/>
    </xf>
    <xf numFmtId="0" fontId="10" fillId="2" borderId="67" xfId="0" applyFont="1" applyFill="1" applyBorder="1" applyAlignment="1">
      <alignment horizontal="left" vertical="center"/>
    </xf>
    <xf numFmtId="168" fontId="10" fillId="2" borderId="280" xfId="0" applyNumberFormat="1" applyFont="1" applyFill="1" applyBorder="1" applyAlignment="1">
      <alignment vertical="center"/>
    </xf>
    <xf numFmtId="0" fontId="60" fillId="2" borderId="66" xfId="0" applyFont="1" applyFill="1" applyBorder="1" applyAlignment="1">
      <alignment horizontal="left" vertical="center"/>
    </xf>
    <xf numFmtId="168" fontId="60" fillId="2" borderId="1" xfId="0" applyNumberFormat="1" applyFont="1" applyFill="1" applyBorder="1" applyAlignment="1">
      <alignment vertical="center"/>
    </xf>
    <xf numFmtId="0" fontId="10" fillId="2" borderId="62" xfId="0" applyFont="1" applyFill="1" applyBorder="1" applyAlignment="1">
      <alignment horizontal="left" vertical="center"/>
    </xf>
    <xf numFmtId="168" fontId="10" fillId="2" borderId="68" xfId="0" applyNumberFormat="1" applyFont="1" applyFill="1" applyBorder="1" applyAlignment="1">
      <alignment vertical="center"/>
    </xf>
    <xf numFmtId="0" fontId="61" fillId="2" borderId="0" xfId="0" applyFont="1" applyFill="1" applyBorder="1"/>
    <xf numFmtId="0" fontId="10" fillId="24" borderId="38" xfId="0" applyFont="1" applyFill="1" applyBorder="1"/>
    <xf numFmtId="0" fontId="10" fillId="23" borderId="38" xfId="0" applyFont="1" applyFill="1" applyBorder="1"/>
    <xf numFmtId="0" fontId="10" fillId="25" borderId="38" xfId="0" applyFont="1" applyFill="1" applyBorder="1"/>
    <xf numFmtId="0" fontId="10" fillId="26" borderId="38" xfId="0" applyFont="1" applyFill="1" applyBorder="1"/>
    <xf numFmtId="0" fontId="10" fillId="27" borderId="38" xfId="0" applyFont="1" applyFill="1" applyBorder="1"/>
    <xf numFmtId="0" fontId="10" fillId="28" borderId="38" xfId="0" applyFont="1" applyFill="1" applyBorder="1"/>
    <xf numFmtId="0" fontId="10" fillId="29" borderId="38" xfId="0" applyFont="1" applyFill="1" applyBorder="1"/>
    <xf numFmtId="0" fontId="10" fillId="30" borderId="38" xfId="0" applyFont="1" applyFill="1" applyBorder="1"/>
    <xf numFmtId="0" fontId="10" fillId="31" borderId="38" xfId="0" applyFont="1" applyFill="1" applyBorder="1"/>
    <xf numFmtId="0" fontId="10" fillId="32" borderId="38" xfId="0" applyFont="1" applyFill="1" applyBorder="1"/>
    <xf numFmtId="0" fontId="10" fillId="33" borderId="38" xfId="0" applyFont="1" applyFill="1" applyBorder="1"/>
    <xf numFmtId="0" fontId="10" fillId="34" borderId="38" xfId="0" applyFont="1" applyFill="1" applyBorder="1"/>
    <xf numFmtId="0" fontId="10" fillId="36" borderId="38" xfId="0" applyFont="1" applyFill="1" applyBorder="1"/>
    <xf numFmtId="0" fontId="10" fillId="35" borderId="38" xfId="0" applyFont="1" applyFill="1" applyBorder="1"/>
    <xf numFmtId="0" fontId="10" fillId="37" borderId="38" xfId="0" applyFont="1" applyFill="1" applyBorder="1"/>
    <xf numFmtId="0" fontId="10" fillId="38" borderId="38" xfId="0" applyFont="1" applyFill="1" applyBorder="1"/>
    <xf numFmtId="0" fontId="19" fillId="12" borderId="0" xfId="0" applyFont="1" applyFill="1"/>
    <xf numFmtId="0" fontId="14" fillId="2" borderId="0" xfId="0" applyFont="1" applyFill="1" applyBorder="1"/>
    <xf numFmtId="0" fontId="15" fillId="2" borderId="0" xfId="0" applyFont="1" applyFill="1" applyBorder="1"/>
    <xf numFmtId="0" fontId="62" fillId="2" borderId="0" xfId="0" applyFont="1" applyFill="1" applyBorder="1" applyAlignment="1">
      <alignment vertical="center" wrapText="1"/>
    </xf>
    <xf numFmtId="0" fontId="62" fillId="2" borderId="0" xfId="0" applyFont="1" applyFill="1" applyBorder="1" applyAlignment="1">
      <alignment vertical="center"/>
    </xf>
    <xf numFmtId="0" fontId="62" fillId="2" borderId="19" xfId="0" applyFont="1" applyFill="1" applyBorder="1" applyAlignment="1">
      <alignment vertical="center" wrapText="1"/>
    </xf>
    <xf numFmtId="0" fontId="21" fillId="2" borderId="21" xfId="0" applyFont="1" applyFill="1" applyBorder="1" applyAlignment="1">
      <alignment horizontal="left" vertical="center" wrapText="1"/>
    </xf>
    <xf numFmtId="0" fontId="17" fillId="2" borderId="353" xfId="0" applyFont="1" applyFill="1" applyBorder="1" applyAlignment="1">
      <alignment horizontal="center" vertical="center" wrapText="1"/>
    </xf>
    <xf numFmtId="0" fontId="10" fillId="2" borderId="0" xfId="0" applyFont="1" applyFill="1" applyBorder="1" applyAlignment="1">
      <alignment horizontal="center"/>
    </xf>
    <xf numFmtId="0" fontId="22" fillId="2" borderId="0" xfId="0" applyFont="1" applyFill="1" applyBorder="1" applyAlignment="1">
      <alignment horizontal="left" vertical="center" wrapText="1"/>
    </xf>
    <xf numFmtId="0" fontId="22" fillId="2" borderId="19" xfId="0" applyFont="1" applyFill="1" applyBorder="1" applyAlignment="1">
      <alignment horizontal="left" vertical="center"/>
    </xf>
    <xf numFmtId="0" fontId="59" fillId="0" borderId="0" xfId="0" applyFont="1" applyFill="1" applyBorder="1" applyAlignment="1">
      <alignment vertical="center"/>
    </xf>
    <xf numFmtId="0" fontId="10" fillId="2" borderId="0" xfId="0" applyFont="1" applyFill="1" applyBorder="1" applyAlignment="1">
      <alignment horizontal="right"/>
    </xf>
    <xf numFmtId="0" fontId="59" fillId="2" borderId="0" xfId="0" applyFont="1" applyFill="1" applyBorder="1"/>
    <xf numFmtId="0" fontId="17" fillId="2" borderId="86"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204" xfId="0" applyFont="1" applyFill="1" applyBorder="1" applyAlignment="1">
      <alignment horizontal="center" vertical="center" wrapText="1"/>
    </xf>
    <xf numFmtId="3" fontId="22" fillId="0" borderId="354" xfId="0" applyNumberFormat="1" applyFont="1" applyBorder="1" applyAlignment="1"/>
    <xf numFmtId="3" fontId="22" fillId="0" borderId="206" xfId="0" applyNumberFormat="1" applyFont="1" applyBorder="1" applyAlignment="1"/>
    <xf numFmtId="3" fontId="22" fillId="0" borderId="210" xfId="0" applyNumberFormat="1" applyFont="1" applyBorder="1" applyAlignment="1"/>
    <xf numFmtId="168" fontId="22" fillId="0" borderId="0" xfId="0" applyNumberFormat="1" applyFont="1" applyBorder="1" applyAlignment="1"/>
    <xf numFmtId="0" fontId="22" fillId="2" borderId="214" xfId="0" applyFont="1" applyFill="1" applyBorder="1" applyAlignment="1">
      <alignment horizontal="left" vertical="center"/>
    </xf>
    <xf numFmtId="3" fontId="22" fillId="0" borderId="215" xfId="0" applyNumberFormat="1" applyFont="1" applyBorder="1" applyAlignment="1"/>
    <xf numFmtId="0" fontId="19" fillId="2" borderId="0" xfId="0" applyFont="1" applyFill="1" applyBorder="1" applyAlignment="1">
      <alignment vertical="center" wrapText="1"/>
    </xf>
    <xf numFmtId="0" fontId="22" fillId="0" borderId="0" xfId="0" applyFont="1"/>
    <xf numFmtId="1" fontId="10" fillId="2" borderId="0" xfId="0" applyNumberFormat="1" applyFont="1" applyFill="1"/>
    <xf numFmtId="0" fontId="10" fillId="18" borderId="0" xfId="0" applyFont="1" applyFill="1" applyBorder="1"/>
    <xf numFmtId="0" fontId="13" fillId="13" borderId="0" xfId="0" applyFont="1" applyFill="1"/>
    <xf numFmtId="0" fontId="14" fillId="13" borderId="0" xfId="0" applyFont="1" applyFill="1"/>
    <xf numFmtId="0" fontId="10" fillId="13" borderId="0" xfId="0" applyFont="1" applyFill="1"/>
    <xf numFmtId="0" fontId="63" fillId="2" borderId="0" xfId="0" applyFont="1" applyFill="1" applyBorder="1"/>
    <xf numFmtId="0" fontId="65" fillId="2" borderId="142"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23" xfId="0" applyFont="1" applyFill="1" applyBorder="1" applyAlignment="1">
      <alignment horizontal="center" vertical="center" wrapText="1"/>
    </xf>
    <xf numFmtId="0" fontId="65" fillId="2" borderId="24" xfId="0" applyFont="1" applyFill="1" applyBorder="1" applyAlignment="1">
      <alignment horizontal="center" vertical="center" wrapText="1"/>
    </xf>
    <xf numFmtId="0" fontId="10" fillId="2" borderId="356" xfId="0" applyFont="1" applyFill="1" applyBorder="1" applyAlignment="1">
      <alignment horizontal="left" vertical="center"/>
    </xf>
    <xf numFmtId="0" fontId="10" fillId="2" borderId="367" xfId="0" applyFont="1" applyFill="1" applyBorder="1" applyAlignment="1">
      <alignment vertical="center"/>
    </xf>
    <xf numFmtId="0" fontId="10" fillId="2" borderId="31" xfId="0" applyFont="1" applyFill="1" applyBorder="1" applyAlignment="1">
      <alignment vertical="center"/>
    </xf>
    <xf numFmtId="0" fontId="10" fillId="2" borderId="32" xfId="0" applyFont="1" applyFill="1" applyBorder="1" applyAlignment="1">
      <alignment horizontal="left" vertical="center"/>
    </xf>
    <xf numFmtId="0" fontId="10" fillId="2" borderId="32" xfId="0" applyFont="1" applyFill="1" applyBorder="1" applyAlignment="1">
      <alignment horizontal="right" vertical="center"/>
    </xf>
    <xf numFmtId="0" fontId="10" fillId="2" borderId="27" xfId="0" applyFont="1" applyFill="1" applyBorder="1" applyAlignment="1">
      <alignment vertical="center"/>
    </xf>
    <xf numFmtId="0" fontId="65" fillId="20" borderId="151" xfId="0" applyFont="1" applyFill="1" applyBorder="1" applyAlignment="1">
      <alignment horizontal="center" vertical="center"/>
    </xf>
    <xf numFmtId="0" fontId="65" fillId="20" borderId="30" xfId="0" applyFont="1" applyFill="1" applyBorder="1" applyAlignment="1">
      <alignment horizontal="center" vertical="center"/>
    </xf>
    <xf numFmtId="0" fontId="10" fillId="2" borderId="356" xfId="0" applyFont="1" applyFill="1" applyBorder="1" applyAlignment="1">
      <alignment vertical="center"/>
    </xf>
    <xf numFmtId="0" fontId="65" fillId="2" borderId="25" xfId="0" applyFont="1" applyFill="1" applyBorder="1" applyAlignment="1">
      <alignment horizontal="left" vertical="center"/>
    </xf>
    <xf numFmtId="167" fontId="16" fillId="2" borderId="0" xfId="0" applyNumberFormat="1" applyFont="1" applyFill="1" applyBorder="1" applyAlignment="1">
      <alignment horizontal="right" vertical="center" indent="1"/>
    </xf>
    <xf numFmtId="0" fontId="10" fillId="2" borderId="27" xfId="0" applyFont="1" applyFill="1" applyBorder="1" applyAlignment="1">
      <alignment horizontal="left" vertical="center"/>
    </xf>
    <xf numFmtId="0" fontId="65" fillId="2" borderId="217" xfId="0" applyFont="1" applyFill="1" applyBorder="1" applyAlignment="1">
      <alignment horizontal="center" vertical="center" wrapText="1"/>
    </xf>
    <xf numFmtId="0" fontId="65" fillId="2" borderId="218" xfId="0" applyFont="1" applyFill="1" applyBorder="1" applyAlignment="1">
      <alignment horizontal="center" vertical="center" wrapText="1"/>
    </xf>
    <xf numFmtId="0" fontId="65" fillId="2" borderId="219" xfId="0" applyFont="1" applyFill="1" applyBorder="1" applyAlignment="1">
      <alignment horizontal="center" vertical="center" wrapText="1"/>
    </xf>
    <xf numFmtId="3" fontId="10" fillId="2" borderId="360" xfId="0" applyNumberFormat="1" applyFont="1" applyFill="1" applyBorder="1" applyAlignment="1" applyProtection="1">
      <alignment vertical="center"/>
      <protection locked="0"/>
    </xf>
    <xf numFmtId="3" fontId="10" fillId="2" borderId="221" xfId="0" applyNumberFormat="1" applyFont="1" applyFill="1" applyBorder="1" applyAlignment="1" applyProtection="1">
      <alignment vertical="center"/>
      <protection locked="0"/>
    </xf>
    <xf numFmtId="3" fontId="10" fillId="2" borderId="225" xfId="0" applyNumberFormat="1" applyFont="1" applyFill="1" applyBorder="1" applyAlignment="1" applyProtection="1">
      <alignment vertical="center"/>
      <protection locked="0"/>
    </xf>
    <xf numFmtId="0" fontId="10" fillId="2" borderId="226" xfId="0" applyFont="1" applyFill="1" applyBorder="1" applyAlignment="1">
      <alignment horizontal="left" vertical="center"/>
    </xf>
    <xf numFmtId="3" fontId="10" fillId="2" borderId="227" xfId="0" applyNumberFormat="1" applyFont="1" applyFill="1" applyBorder="1" applyAlignment="1" applyProtection="1">
      <alignment horizontal="right" vertical="center"/>
      <protection locked="0"/>
    </xf>
    <xf numFmtId="0" fontId="13" fillId="10" borderId="0" xfId="0" applyFont="1" applyFill="1"/>
    <xf numFmtId="0" fontId="14" fillId="10" borderId="0" xfId="0" applyFont="1" applyFill="1"/>
    <xf numFmtId="0" fontId="10" fillId="10" borderId="0" xfId="0" applyFont="1" applyFill="1"/>
    <xf numFmtId="0" fontId="66" fillId="2" borderId="0" xfId="0" applyFont="1" applyFill="1"/>
    <xf numFmtId="0" fontId="10" fillId="2" borderId="43" xfId="0" applyFont="1" applyFill="1" applyBorder="1" applyAlignment="1">
      <alignment horizontal="center"/>
    </xf>
    <xf numFmtId="0" fontId="13" fillId="14" borderId="0" xfId="0" applyFont="1" applyFill="1"/>
    <xf numFmtId="0" fontId="14" fillId="14" borderId="0" xfId="0" applyFont="1" applyFill="1"/>
    <xf numFmtId="3" fontId="10" fillId="2" borderId="0" xfId="5" applyNumberFormat="1" applyFont="1" applyFill="1" applyBorder="1" applyAlignment="1">
      <alignment vertical="center" wrapText="1"/>
    </xf>
    <xf numFmtId="3" fontId="10" fillId="2" borderId="0" xfId="5" applyNumberFormat="1" applyFont="1" applyFill="1" applyBorder="1" applyAlignment="1">
      <alignment horizontal="center" vertical="center" wrapText="1"/>
    </xf>
    <xf numFmtId="3" fontId="10" fillId="2" borderId="0" xfId="6" applyNumberFormat="1" applyFont="1" applyFill="1" applyBorder="1" applyAlignment="1">
      <alignment vertical="center"/>
    </xf>
    <xf numFmtId="0" fontId="67" fillId="2" borderId="0" xfId="6" applyFont="1" applyFill="1" applyBorder="1" applyAlignment="1">
      <alignment vertical="center"/>
    </xf>
    <xf numFmtId="0" fontId="16" fillId="2" borderId="0" xfId="6" applyFont="1" applyFill="1" applyBorder="1" applyAlignment="1">
      <alignment vertical="center" wrapText="1"/>
    </xf>
    <xf numFmtId="0" fontId="10" fillId="2" borderId="0" xfId="4" applyFont="1" applyFill="1" applyBorder="1" applyAlignment="1">
      <alignment vertical="center"/>
    </xf>
    <xf numFmtId="0" fontId="67" fillId="2" borderId="0" xfId="6" applyFont="1" applyFill="1" applyBorder="1" applyAlignment="1" applyProtection="1">
      <alignment horizontal="left" vertical="center"/>
    </xf>
    <xf numFmtId="0" fontId="20" fillId="2" borderId="47" xfId="6" applyFont="1" applyFill="1" applyBorder="1" applyAlignment="1">
      <alignment vertical="center"/>
    </xf>
    <xf numFmtId="0" fontId="16" fillId="2" borderId="47" xfId="6" applyFont="1" applyFill="1" applyBorder="1" applyAlignment="1">
      <alignment vertical="center" wrapText="1"/>
    </xf>
    <xf numFmtId="1" fontId="10" fillId="2" borderId="156" xfId="5" applyNumberFormat="1" applyFont="1" applyFill="1" applyBorder="1" applyAlignment="1">
      <alignment horizontal="center" vertical="center" wrapText="1"/>
    </xf>
    <xf numFmtId="1" fontId="10" fillId="2" borderId="47" xfId="5" applyNumberFormat="1" applyFont="1" applyFill="1" applyBorder="1" applyAlignment="1">
      <alignment horizontal="center" vertical="center" wrapText="1"/>
    </xf>
    <xf numFmtId="0" fontId="10" fillId="2" borderId="47" xfId="4" applyFont="1" applyFill="1" applyBorder="1" applyAlignment="1">
      <alignment horizontal="center" vertical="center" wrapText="1"/>
    </xf>
    <xf numFmtId="3" fontId="10" fillId="2" borderId="47" xfId="5" applyNumberFormat="1" applyFont="1" applyFill="1" applyBorder="1" applyAlignment="1">
      <alignment vertical="center" wrapText="1"/>
    </xf>
    <xf numFmtId="0" fontId="10" fillId="2" borderId="156" xfId="0" applyFont="1" applyFill="1" applyBorder="1" applyAlignment="1">
      <alignment horizontal="center" vertical="center" textRotation="90" wrapText="1"/>
    </xf>
    <xf numFmtId="0" fontId="10" fillId="2" borderId="47" xfId="0" applyFont="1" applyFill="1" applyBorder="1" applyAlignment="1">
      <alignment horizontal="center" vertical="center" textRotation="90" wrapText="1"/>
    </xf>
    <xf numFmtId="0" fontId="40" fillId="2" borderId="0" xfId="6" applyFont="1" applyFill="1" applyBorder="1" applyAlignment="1" applyProtection="1">
      <alignment horizontal="left" vertical="center"/>
    </xf>
    <xf numFmtId="0" fontId="68" fillId="2" borderId="187" xfId="0" quotePrefix="1" applyFont="1" applyFill="1" applyBorder="1"/>
    <xf numFmtId="0" fontId="10" fillId="2" borderId="187" xfId="6" applyFont="1" applyFill="1" applyBorder="1" applyAlignment="1" applyProtection="1">
      <alignment horizontal="left" vertical="center"/>
    </xf>
    <xf numFmtId="3" fontId="10" fillId="2" borderId="0" xfId="6" applyNumberFormat="1" applyFont="1" applyFill="1" applyBorder="1" applyAlignment="1">
      <alignment horizontal="right" vertical="center" indent="1"/>
    </xf>
    <xf numFmtId="168" fontId="10" fillId="2" borderId="0" xfId="6" quotePrefix="1" applyNumberFormat="1" applyFont="1" applyFill="1" applyBorder="1" applyAlignment="1">
      <alignment vertical="center"/>
    </xf>
    <xf numFmtId="3" fontId="10" fillId="2" borderId="0" xfId="6" quotePrefix="1" applyNumberFormat="1" applyFont="1" applyFill="1" applyBorder="1" applyAlignment="1">
      <alignment vertical="center"/>
    </xf>
    <xf numFmtId="0" fontId="16" fillId="2" borderId="0" xfId="0" applyFont="1" applyFill="1" applyAlignment="1">
      <alignment wrapText="1"/>
    </xf>
    <xf numFmtId="169" fontId="10" fillId="2" borderId="0" xfId="2" applyNumberFormat="1" applyFont="1" applyFill="1"/>
    <xf numFmtId="0" fontId="10" fillId="2" borderId="0" xfId="6" applyFont="1" applyFill="1" applyBorder="1" applyAlignment="1" applyProtection="1">
      <alignment horizontal="left" vertical="center"/>
    </xf>
    <xf numFmtId="0" fontId="10" fillId="2" borderId="0" xfId="0" applyFont="1" applyFill="1" applyAlignment="1">
      <alignment wrapText="1"/>
    </xf>
    <xf numFmtId="169" fontId="10" fillId="2" borderId="0" xfId="2" applyNumberFormat="1" applyFont="1" applyFill="1" applyAlignment="1">
      <alignment horizontal="center"/>
    </xf>
    <xf numFmtId="166" fontId="10" fillId="2" borderId="0" xfId="0" applyNumberFormat="1" applyFont="1" applyFill="1"/>
    <xf numFmtId="0" fontId="29" fillId="14" borderId="0" xfId="0" applyFont="1" applyFill="1"/>
    <xf numFmtId="0" fontId="10" fillId="14" borderId="0" xfId="0" applyFont="1" applyFill="1"/>
    <xf numFmtId="0" fontId="67" fillId="2" borderId="0" xfId="0" applyFont="1" applyFill="1" applyBorder="1" applyAlignment="1">
      <alignment vertical="center"/>
    </xf>
    <xf numFmtId="0" fontId="26" fillId="2" borderId="157" xfId="0" applyFont="1" applyFill="1" applyBorder="1" applyAlignment="1">
      <alignment horizontal="left" vertical="center"/>
    </xf>
    <xf numFmtId="0" fontId="10" fillId="2" borderId="249" xfId="0" applyFont="1" applyFill="1" applyBorder="1"/>
    <xf numFmtId="0" fontId="10" fillId="2" borderId="265" xfId="0" applyFont="1" applyFill="1" applyBorder="1"/>
    <xf numFmtId="0" fontId="28" fillId="2" borderId="0" xfId="0" applyFont="1" applyFill="1" applyBorder="1"/>
    <xf numFmtId="0" fontId="66" fillId="2" borderId="0" xfId="0" applyFont="1" applyFill="1" applyBorder="1" applyAlignment="1">
      <alignment vertical="center" wrapText="1"/>
    </xf>
    <xf numFmtId="0" fontId="46" fillId="2" borderId="0" xfId="0" applyFont="1" applyFill="1" applyBorder="1" applyAlignment="1">
      <alignment horizontal="center"/>
    </xf>
    <xf numFmtId="0" fontId="20" fillId="2" borderId="47" xfId="0" applyFont="1" applyFill="1" applyBorder="1" applyAlignment="1">
      <alignment vertical="center"/>
    </xf>
    <xf numFmtId="0" fontId="13" fillId="17" borderId="0" xfId="0" applyFont="1" applyFill="1"/>
    <xf numFmtId="0" fontId="14" fillId="17" borderId="0" xfId="0" applyFont="1" applyFill="1"/>
    <xf numFmtId="0" fontId="10" fillId="17" borderId="0" xfId="0" applyFont="1" applyFill="1"/>
    <xf numFmtId="0" fontId="71" fillId="2" borderId="0" xfId="0" applyFont="1" applyFill="1" applyBorder="1"/>
    <xf numFmtId="0" fontId="10" fillId="2" borderId="164" xfId="0" applyFont="1" applyFill="1" applyBorder="1" applyAlignment="1">
      <alignment horizontal="left" vertical="center" wrapText="1"/>
    </xf>
    <xf numFmtId="0" fontId="70" fillId="2" borderId="383" xfId="0" applyFont="1" applyFill="1" applyBorder="1" applyAlignment="1">
      <alignment horizontal="left" vertical="center" wrapText="1"/>
    </xf>
    <xf numFmtId="0" fontId="10" fillId="2" borderId="166" xfId="0" applyFont="1" applyFill="1" applyBorder="1" applyAlignment="1">
      <alignment horizontal="left" vertical="center" wrapText="1"/>
    </xf>
    <xf numFmtId="0" fontId="10" fillId="2" borderId="168" xfId="0" applyFont="1" applyFill="1" applyBorder="1" applyAlignment="1">
      <alignment horizontal="left" vertical="center" wrapText="1"/>
    </xf>
    <xf numFmtId="0" fontId="73" fillId="2" borderId="0" xfId="0" applyFont="1" applyFill="1" applyBorder="1" applyAlignment="1">
      <alignment horizontal="right" vertical="center" indent="1"/>
    </xf>
    <xf numFmtId="0" fontId="10" fillId="2" borderId="169" xfId="0" applyFont="1" applyFill="1" applyBorder="1" applyAlignment="1">
      <alignment vertical="center"/>
    </xf>
    <xf numFmtId="0" fontId="10" fillId="0" borderId="0" xfId="0" applyFont="1" applyBorder="1"/>
    <xf numFmtId="0" fontId="69" fillId="2" borderId="0" xfId="0" applyFont="1" applyFill="1" applyBorder="1" applyAlignment="1">
      <alignment horizontal="right" vertical="center" indent="1"/>
    </xf>
    <xf numFmtId="0" fontId="10" fillId="0" borderId="44" xfId="0" applyFont="1" applyBorder="1" applyAlignment="1"/>
    <xf numFmtId="0" fontId="73" fillId="2" borderId="0" xfId="0" applyFont="1" applyFill="1" applyBorder="1" applyAlignment="1"/>
    <xf numFmtId="0" fontId="74" fillId="2" borderId="0" xfId="0" applyFont="1" applyFill="1" applyBorder="1" applyAlignment="1"/>
    <xf numFmtId="0" fontId="13" fillId="16" borderId="0" xfId="0" applyFont="1" applyFill="1"/>
    <xf numFmtId="0" fontId="41" fillId="16" borderId="0" xfId="0" applyFont="1" applyFill="1"/>
    <xf numFmtId="0" fontId="42" fillId="16" borderId="0" xfId="0" applyFont="1" applyFill="1"/>
    <xf numFmtId="0" fontId="75" fillId="39" borderId="0" xfId="0" applyFont="1" applyFill="1" applyBorder="1"/>
    <xf numFmtId="0" fontId="10" fillId="39" borderId="0" xfId="0" applyFont="1" applyFill="1" applyBorder="1"/>
    <xf numFmtId="0" fontId="76" fillId="39" borderId="0" xfId="0" applyFont="1" applyFill="1" applyBorder="1"/>
    <xf numFmtId="0" fontId="76" fillId="39" borderId="233" xfId="0" applyFont="1" applyFill="1" applyBorder="1" applyAlignment="1">
      <alignment horizontal="center" vertical="center"/>
    </xf>
    <xf numFmtId="0" fontId="76" fillId="39" borderId="234" xfId="0" applyFont="1" applyFill="1" applyBorder="1" applyAlignment="1">
      <alignment horizontal="center" vertical="center" wrapText="1"/>
    </xf>
    <xf numFmtId="0" fontId="76" fillId="39" borderId="233" xfId="0" applyFont="1" applyFill="1" applyBorder="1" applyAlignment="1">
      <alignment horizontal="center" vertical="center" wrapText="1"/>
    </xf>
    <xf numFmtId="0" fontId="75" fillId="39" borderId="235" xfId="0" applyFont="1" applyFill="1" applyBorder="1" applyAlignment="1">
      <alignment horizontal="center" vertical="center" wrapText="1"/>
    </xf>
    <xf numFmtId="0" fontId="77" fillId="39" borderId="0" xfId="0" applyFont="1" applyFill="1" applyBorder="1" applyAlignment="1">
      <alignment horizontal="left" vertical="center"/>
    </xf>
    <xf numFmtId="0" fontId="10" fillId="2" borderId="0" xfId="0" quotePrefix="1" applyFont="1" applyFill="1" applyAlignment="1">
      <alignment vertical="center" wrapText="1"/>
    </xf>
    <xf numFmtId="0" fontId="77" fillId="39" borderId="241" xfId="0" applyFont="1" applyFill="1" applyBorder="1" applyAlignment="1">
      <alignment horizontal="left" vertical="center"/>
    </xf>
    <xf numFmtId="3" fontId="78" fillId="39" borderId="0" xfId="0" applyNumberFormat="1" applyFont="1" applyFill="1" applyBorder="1" applyAlignment="1">
      <alignment horizontal="right" vertical="center"/>
    </xf>
    <xf numFmtId="3" fontId="76" fillId="39" borderId="234" xfId="0" applyNumberFormat="1" applyFont="1" applyFill="1" applyBorder="1" applyAlignment="1">
      <alignment horizontal="center" vertical="center" wrapText="1"/>
    </xf>
    <xf numFmtId="3" fontId="76" fillId="39" borderId="233" xfId="0" applyNumberFormat="1" applyFont="1" applyFill="1" applyBorder="1" applyAlignment="1">
      <alignment horizontal="center" vertical="center" wrapText="1"/>
    </xf>
    <xf numFmtId="3" fontId="75" fillId="39" borderId="235" xfId="0" applyNumberFormat="1" applyFont="1" applyFill="1" applyBorder="1" applyAlignment="1">
      <alignment horizontal="center" vertical="center" wrapText="1"/>
    </xf>
    <xf numFmtId="0" fontId="77" fillId="39" borderId="245" xfId="0" applyFont="1" applyFill="1" applyBorder="1" applyAlignment="1">
      <alignment horizontal="left" vertical="center"/>
    </xf>
    <xf numFmtId="0" fontId="10" fillId="39" borderId="0" xfId="0" applyFont="1" applyFill="1"/>
    <xf numFmtId="0" fontId="76" fillId="39" borderId="235" xfId="0" applyFont="1" applyFill="1" applyBorder="1" applyAlignment="1">
      <alignment horizontal="center" vertical="center" wrapText="1"/>
    </xf>
    <xf numFmtId="0" fontId="77" fillId="39" borderId="387" xfId="0" applyFont="1" applyFill="1" applyBorder="1" applyAlignment="1">
      <alignment horizontal="left" vertical="center" wrapText="1"/>
    </xf>
    <xf numFmtId="0" fontId="10" fillId="39" borderId="246" xfId="0" applyFont="1" applyFill="1" applyBorder="1" applyAlignment="1">
      <alignment horizontal="left" vertical="center" wrapText="1"/>
    </xf>
    <xf numFmtId="0" fontId="10" fillId="2" borderId="37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3" xfId="0" applyFont="1" applyFill="1" applyBorder="1" applyAlignment="1">
      <alignment horizontal="center" vertical="center" wrapText="1"/>
    </xf>
    <xf numFmtId="0" fontId="10" fillId="2" borderId="392" xfId="0" applyFont="1" applyFill="1" applyBorder="1"/>
    <xf numFmtId="0" fontId="10" fillId="2" borderId="371" xfId="0" applyFont="1" applyFill="1" applyBorder="1"/>
    <xf numFmtId="3" fontId="10" fillId="2" borderId="372" xfId="0" applyNumberFormat="1" applyFont="1" applyFill="1" applyBorder="1"/>
    <xf numFmtId="0" fontId="10" fillId="2" borderId="395" xfId="11" applyFont="1" applyFill="1" applyBorder="1" applyAlignment="1">
      <alignment horizontal="centerContinuous"/>
    </xf>
    <xf numFmtId="0" fontId="10" fillId="3" borderId="397" xfId="11" applyNumberFormat="1" applyFont="1" applyFill="1" applyBorder="1" applyAlignment="1">
      <alignment horizontal="center" vertical="center" wrapText="1"/>
    </xf>
    <xf numFmtId="0" fontId="10" fillId="3" borderId="396" xfId="11" applyNumberFormat="1" applyFont="1" applyFill="1" applyBorder="1" applyAlignment="1">
      <alignment horizontal="center" vertical="center" wrapText="1"/>
    </xf>
    <xf numFmtId="0" fontId="10" fillId="3" borderId="396" xfId="11" applyFont="1" applyFill="1" applyBorder="1" applyAlignment="1">
      <alignment horizontal="center" vertical="center" wrapText="1"/>
    </xf>
    <xf numFmtId="3" fontId="10" fillId="2" borderId="398" xfId="11" applyNumberFormat="1" applyFont="1" applyFill="1" applyBorder="1" applyAlignment="1">
      <alignment vertical="center"/>
    </xf>
    <xf numFmtId="3" fontId="10" fillId="2" borderId="0" xfId="11" applyNumberFormat="1" applyFont="1" applyFill="1" applyBorder="1" applyAlignment="1">
      <alignment vertical="center"/>
    </xf>
    <xf numFmtId="3" fontId="10" fillId="2" borderId="400" xfId="11" applyNumberFormat="1" applyFont="1" applyFill="1" applyBorder="1" applyAlignment="1">
      <alignment vertical="center"/>
    </xf>
    <xf numFmtId="3" fontId="10" fillId="2" borderId="399" xfId="11" applyNumberFormat="1" applyFont="1" applyFill="1" applyBorder="1" applyAlignment="1">
      <alignment vertical="center"/>
    </xf>
    <xf numFmtId="3" fontId="16" fillId="2" borderId="402" xfId="11" applyNumberFormat="1" applyFont="1" applyFill="1" applyBorder="1" applyAlignment="1">
      <alignment vertical="center"/>
    </xf>
    <xf numFmtId="3" fontId="16" fillId="2" borderId="401" xfId="11" applyNumberFormat="1" applyFont="1" applyFill="1" applyBorder="1" applyAlignment="1">
      <alignment vertical="center"/>
    </xf>
    <xf numFmtId="0" fontId="20" fillId="18" borderId="0" xfId="0" applyFont="1" applyFill="1" applyBorder="1"/>
    <xf numFmtId="0" fontId="20" fillId="19" borderId="0" xfId="0" applyNumberFormat="1" applyFont="1" applyFill="1" applyBorder="1" applyAlignment="1">
      <alignment horizontal="center" wrapText="1"/>
    </xf>
    <xf numFmtId="0" fontId="20" fillId="2" borderId="0" xfId="0" applyFont="1" applyFill="1"/>
    <xf numFmtId="0" fontId="20" fillId="18" borderId="0" xfId="0" applyFont="1" applyFill="1" applyBorder="1" applyAlignment="1">
      <alignment vertical="center" wrapText="1"/>
    </xf>
    <xf numFmtId="0" fontId="20" fillId="18" borderId="0" xfId="0" applyFont="1" applyFill="1" applyBorder="1" applyAlignment="1">
      <alignment horizontal="left" vertical="center" wrapText="1"/>
    </xf>
    <xf numFmtId="0" fontId="20" fillId="19" borderId="0" xfId="0" applyFont="1" applyFill="1" applyBorder="1" applyAlignment="1">
      <alignment horizontal="left" vertical="top"/>
    </xf>
    <xf numFmtId="0" fontId="20" fillId="18" borderId="0" xfId="0" applyFont="1" applyFill="1" applyBorder="1" applyAlignment="1">
      <alignment vertical="center"/>
    </xf>
    <xf numFmtId="0" fontId="20" fillId="2" borderId="0" xfId="0" applyFont="1" applyFill="1" applyBorder="1"/>
    <xf numFmtId="0" fontId="79" fillId="2" borderId="0" xfId="11" applyFont="1" applyFill="1" applyBorder="1"/>
    <xf numFmtId="0" fontId="10" fillId="2" borderId="0" xfId="11" applyFont="1" applyFill="1" applyBorder="1" applyAlignment="1">
      <alignment horizontal="left" vertical="center"/>
    </xf>
    <xf numFmtId="3" fontId="10" fillId="2" borderId="0" xfId="11" applyNumberFormat="1" applyFont="1" applyFill="1" applyBorder="1"/>
    <xf numFmtId="0" fontId="10" fillId="2" borderId="0" xfId="0" applyFont="1" applyFill="1" applyBorder="1" applyAlignment="1">
      <alignment horizontal="right" vertical="center"/>
    </xf>
    <xf numFmtId="0" fontId="17" fillId="2" borderId="86"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22" fillId="2" borderId="323" xfId="0" applyFont="1" applyFill="1" applyBorder="1" applyAlignment="1">
      <alignment horizontal="left" vertical="center"/>
    </xf>
    <xf numFmtId="0" fontId="10" fillId="2" borderId="85" xfId="0" applyFont="1" applyFill="1" applyBorder="1" applyAlignment="1">
      <alignment vertical="center" wrapText="1"/>
    </xf>
    <xf numFmtId="0" fontId="10" fillId="0" borderId="0" xfId="0" applyFont="1" applyBorder="1" applyAlignment="1">
      <alignment vertical="center"/>
    </xf>
    <xf numFmtId="3" fontId="17" fillId="2" borderId="0" xfId="0" applyNumberFormat="1" applyFont="1" applyFill="1" applyBorder="1" applyAlignment="1">
      <alignment vertical="center"/>
    </xf>
    <xf numFmtId="167" fontId="22" fillId="0" borderId="0" xfId="0" applyNumberFormat="1" applyFont="1" applyBorder="1" applyAlignment="1"/>
    <xf numFmtId="0" fontId="17" fillId="2" borderId="405" xfId="0" applyFont="1" applyFill="1" applyBorder="1" applyAlignment="1">
      <alignment horizontal="center" vertical="center" wrapText="1"/>
    </xf>
    <xf numFmtId="21" fontId="10" fillId="2" borderId="0" xfId="0" applyNumberFormat="1" applyFont="1" applyFill="1"/>
    <xf numFmtId="0" fontId="10" fillId="2" borderId="0" xfId="0" applyFont="1" applyFill="1" applyBorder="1" applyAlignment="1">
      <alignment horizontal="left" vertical="center" wrapText="1"/>
    </xf>
    <xf numFmtId="0" fontId="0" fillId="40" borderId="76" xfId="0" applyFill="1" applyBorder="1" applyAlignment="1">
      <alignment horizontal="center"/>
    </xf>
    <xf numFmtId="0" fontId="0" fillId="40" borderId="76" xfId="0" applyFill="1" applyBorder="1"/>
    <xf numFmtId="0" fontId="22" fillId="2" borderId="407" xfId="0" applyFont="1" applyFill="1" applyBorder="1" applyAlignment="1">
      <alignment horizontal="left" vertical="center"/>
    </xf>
    <xf numFmtId="3" fontId="22" fillId="0" borderId="408" xfId="0" applyNumberFormat="1" applyFont="1" applyBorder="1" applyAlignment="1">
      <alignment horizontal="left" vertical="center"/>
    </xf>
    <xf numFmtId="3" fontId="22" fillId="0" borderId="409" xfId="0" applyNumberFormat="1" applyFont="1" applyBorder="1" applyAlignment="1">
      <alignment horizontal="left" vertical="center"/>
    </xf>
    <xf numFmtId="3" fontId="22" fillId="0" borderId="410" xfId="0" applyNumberFormat="1" applyFont="1" applyBorder="1" applyAlignment="1">
      <alignment horizontal="left" vertical="center"/>
    </xf>
    <xf numFmtId="0" fontId="80" fillId="2" borderId="321" xfId="0" applyFont="1" applyFill="1" applyBorder="1" applyAlignment="1">
      <alignment vertical="center"/>
    </xf>
    <xf numFmtId="0" fontId="80" fillId="2" borderId="20" xfId="0" applyFont="1" applyFill="1" applyBorder="1"/>
    <xf numFmtId="3" fontId="50" fillId="3" borderId="0" xfId="0" applyNumberFormat="1" applyFont="1" applyFill="1" applyBorder="1" applyAlignment="1">
      <alignment horizontal="left" vertical="center" wrapText="1"/>
    </xf>
    <xf numFmtId="0" fontId="84" fillId="2" borderId="0" xfId="0" applyFont="1" applyFill="1" applyBorder="1" applyAlignment="1">
      <alignment vertical="top"/>
    </xf>
    <xf numFmtId="0" fontId="84" fillId="2" borderId="0" xfId="0" applyFont="1" applyFill="1"/>
    <xf numFmtId="0" fontId="84" fillId="2" borderId="0" xfId="0" applyFont="1" applyFill="1" applyBorder="1"/>
    <xf numFmtId="0" fontId="84" fillId="3" borderId="0" xfId="0" applyFont="1" applyFill="1" applyBorder="1" applyAlignment="1">
      <alignment horizontal="left" vertical="top"/>
    </xf>
    <xf numFmtId="0" fontId="78" fillId="39" borderId="244" xfId="0" applyFont="1" applyFill="1" applyBorder="1" applyAlignment="1">
      <alignment horizontal="left" vertical="center" wrapText="1"/>
    </xf>
    <xf numFmtId="0" fontId="78" fillId="39" borderId="0" xfId="0" applyFont="1" applyFill="1" applyBorder="1" applyAlignment="1">
      <alignment horizontal="left" vertical="center"/>
    </xf>
    <xf numFmtId="0" fontId="78" fillId="39" borderId="384" xfId="0" applyFont="1" applyFill="1" applyBorder="1" applyAlignment="1">
      <alignment horizontal="left" vertical="center"/>
    </xf>
    <xf numFmtId="3" fontId="78" fillId="39" borderId="385" xfId="0" applyNumberFormat="1" applyFont="1" applyFill="1" applyBorder="1" applyAlignment="1">
      <alignment horizontal="right" vertical="center"/>
    </xf>
    <xf numFmtId="3" fontId="78" fillId="39" borderId="384" xfId="0" applyNumberFormat="1" applyFont="1" applyFill="1" applyBorder="1" applyAlignment="1">
      <alignment horizontal="right" vertical="center"/>
    </xf>
    <xf numFmtId="3" fontId="78" fillId="39" borderId="386" xfId="0" applyNumberFormat="1" applyFont="1" applyFill="1" applyBorder="1" applyAlignment="1">
      <alignment horizontal="right" vertical="center"/>
    </xf>
    <xf numFmtId="0" fontId="78" fillId="39" borderId="384" xfId="0" applyFont="1" applyFill="1" applyBorder="1" applyAlignment="1">
      <alignment horizontal="left" vertical="center" wrapText="1"/>
    </xf>
    <xf numFmtId="0" fontId="78" fillId="39" borderId="238" xfId="0" applyFont="1" applyFill="1" applyBorder="1" applyAlignment="1">
      <alignment horizontal="left" vertical="center"/>
    </xf>
    <xf numFmtId="0" fontId="86" fillId="2" borderId="0" xfId="8" applyFont="1" applyFill="1" applyBorder="1" applyAlignment="1">
      <alignment vertical="center"/>
    </xf>
    <xf numFmtId="0" fontId="47" fillId="2" borderId="415" xfId="8" applyFont="1" applyFill="1" applyBorder="1" applyAlignment="1">
      <alignment vertical="center"/>
    </xf>
    <xf numFmtId="0" fontId="10" fillId="2" borderId="51" xfId="8" applyFont="1" applyFill="1" applyBorder="1" applyAlignment="1">
      <alignment horizontal="left" vertical="center"/>
    </xf>
    <xf numFmtId="0" fontId="10" fillId="2" borderId="0" xfId="8" applyFont="1" applyFill="1" applyBorder="1" applyAlignment="1">
      <alignment horizontal="left" vertical="center"/>
    </xf>
    <xf numFmtId="0" fontId="47" fillId="2" borderId="416" xfId="8" applyFont="1" applyFill="1" applyBorder="1" applyAlignment="1">
      <alignment vertical="center"/>
    </xf>
    <xf numFmtId="0" fontId="10" fillId="2" borderId="0" xfId="8" applyFont="1" applyFill="1" applyAlignment="1">
      <alignment vertical="center" wrapText="1"/>
    </xf>
    <xf numFmtId="0" fontId="87" fillId="0" borderId="0" xfId="0" applyFont="1"/>
    <xf numFmtId="0" fontId="88" fillId="40" borderId="76" xfId="0" applyFont="1" applyFill="1" applyBorder="1" applyAlignment="1">
      <alignment horizontal="center" vertical="center"/>
    </xf>
    <xf numFmtId="0" fontId="88" fillId="40" borderId="417" xfId="0" applyFont="1" applyFill="1" applyBorder="1" applyAlignment="1">
      <alignment horizontal="center" vertical="center"/>
    </xf>
    <xf numFmtId="0" fontId="89" fillId="40" borderId="76" xfId="0" applyFont="1" applyFill="1" applyBorder="1"/>
    <xf numFmtId="0" fontId="10" fillId="2" borderId="0" xfId="0" applyFont="1" applyFill="1" applyAlignment="1">
      <alignment horizontal="left" wrapText="1"/>
    </xf>
    <xf numFmtId="0" fontId="90" fillId="2" borderId="0" xfId="0" applyFont="1" applyFill="1" applyBorder="1" applyAlignment="1"/>
    <xf numFmtId="0" fontId="20" fillId="21" borderId="76" xfId="0" applyFont="1" applyFill="1" applyBorder="1"/>
    <xf numFmtId="0" fontId="33" fillId="2" borderId="418" xfId="0" applyFont="1" applyFill="1" applyBorder="1" applyAlignment="1">
      <alignment horizontal="center" vertical="center" wrapText="1"/>
    </xf>
    <xf numFmtId="0" fontId="84" fillId="2" borderId="0" xfId="8" applyFont="1" applyFill="1" applyAlignment="1">
      <alignment vertical="center" wrapText="1"/>
    </xf>
    <xf numFmtId="0" fontId="91" fillId="39" borderId="233" xfId="0" applyFont="1" applyFill="1" applyBorder="1" applyAlignment="1">
      <alignment vertical="center"/>
    </xf>
    <xf numFmtId="0" fontId="52" fillId="2" borderId="0" xfId="0" applyFont="1" applyFill="1" applyBorder="1" applyAlignment="1">
      <alignment horizontal="center" vertical="center" wrapText="1"/>
    </xf>
    <xf numFmtId="0" fontId="12" fillId="2" borderId="0" xfId="1" applyFont="1" applyFill="1" applyBorder="1" applyAlignment="1" applyProtection="1">
      <alignment horizontal="right"/>
    </xf>
    <xf numFmtId="0" fontId="10" fillId="2" borderId="289" xfId="8" applyFont="1" applyFill="1" applyBorder="1" applyAlignment="1">
      <alignment vertical="center"/>
    </xf>
    <xf numFmtId="0" fontId="20" fillId="2" borderId="421" xfId="0" applyFont="1" applyFill="1" applyBorder="1" applyAlignment="1">
      <alignment vertical="center"/>
    </xf>
    <xf numFmtId="0" fontId="10" fillId="2" borderId="78" xfId="0" applyFont="1" applyFill="1" applyBorder="1" applyAlignment="1">
      <alignment vertical="center"/>
    </xf>
    <xf numFmtId="0" fontId="58" fillId="2" borderId="102" xfId="0" applyFont="1" applyFill="1" applyBorder="1" applyAlignment="1">
      <alignment horizontal="center" vertical="center" wrapText="1"/>
    </xf>
    <xf numFmtId="0" fontId="58" fillId="2" borderId="78" xfId="0" applyFont="1" applyFill="1" applyBorder="1" applyAlignment="1">
      <alignment horizontal="center" vertical="center" wrapText="1"/>
    </xf>
    <xf numFmtId="0" fontId="52" fillId="2" borderId="424" xfId="0" applyFont="1" applyFill="1" applyBorder="1" applyAlignment="1">
      <alignment horizontal="center" vertical="center" wrapText="1"/>
    </xf>
    <xf numFmtId="0" fontId="52" fillId="2" borderId="425" xfId="0" applyFont="1" applyFill="1" applyBorder="1" applyAlignment="1">
      <alignment horizontal="center" vertical="center" wrapText="1"/>
    </xf>
    <xf numFmtId="0" fontId="52" fillId="2" borderId="432" xfId="0" applyFont="1" applyFill="1" applyBorder="1" applyAlignment="1">
      <alignment horizontal="center" vertical="center" wrapText="1"/>
    </xf>
    <xf numFmtId="0" fontId="43" fillId="2" borderId="298" xfId="0" applyFont="1" applyFill="1" applyBorder="1" applyAlignment="1">
      <alignment horizontal="center" vertical="center" textRotation="90" wrapText="1"/>
    </xf>
    <xf numFmtId="0" fontId="55" fillId="2" borderId="439" xfId="0" applyFont="1" applyFill="1" applyBorder="1" applyAlignment="1">
      <alignment horizontal="center" vertical="center" wrapText="1"/>
    </xf>
    <xf numFmtId="3" fontId="55" fillId="2" borderId="440" xfId="0" applyNumberFormat="1" applyFont="1" applyFill="1" applyBorder="1" applyAlignment="1">
      <alignment vertical="center"/>
    </xf>
    <xf numFmtId="3" fontId="55" fillId="2" borderId="441" xfId="0" applyNumberFormat="1" applyFont="1" applyFill="1" applyBorder="1" applyAlignment="1">
      <alignment vertical="center"/>
    </xf>
    <xf numFmtId="3" fontId="55" fillId="2" borderId="442" xfId="0" applyNumberFormat="1" applyFont="1" applyFill="1" applyBorder="1" applyAlignment="1">
      <alignment vertical="center"/>
    </xf>
    <xf numFmtId="0" fontId="58" fillId="2" borderId="445" xfId="0" applyFont="1" applyFill="1" applyBorder="1" applyAlignment="1">
      <alignment horizontal="center" vertical="center" wrapText="1"/>
    </xf>
    <xf numFmtId="0" fontId="38" fillId="2" borderId="306" xfId="0" applyFont="1" applyFill="1" applyBorder="1" applyAlignment="1">
      <alignment horizontal="center" vertical="center" textRotation="90" wrapText="1"/>
    </xf>
    <xf numFmtId="0" fontId="37" fillId="2" borderId="446" xfId="0" applyFont="1" applyFill="1" applyBorder="1" applyAlignment="1">
      <alignment vertical="center"/>
    </xf>
    <xf numFmtId="0" fontId="33" fillId="2" borderId="449" xfId="0" applyFont="1" applyFill="1" applyBorder="1" applyAlignment="1">
      <alignment horizontal="center" vertical="center" wrapText="1"/>
    </xf>
    <xf numFmtId="0" fontId="33" fillId="2" borderId="457" xfId="0" applyFont="1" applyFill="1" applyBorder="1" applyAlignment="1">
      <alignment horizontal="center" vertical="center" wrapText="1"/>
    </xf>
    <xf numFmtId="3" fontId="24" fillId="2" borderId="460" xfId="0" applyNumberFormat="1" applyFont="1" applyFill="1" applyBorder="1" applyAlignment="1">
      <alignment horizontal="center" vertical="center" wrapText="1"/>
    </xf>
    <xf numFmtId="0" fontId="33" fillId="3" borderId="458" xfId="0" applyFont="1" applyFill="1" applyBorder="1" applyAlignment="1">
      <alignment horizontal="center" vertical="center" wrapText="1"/>
    </xf>
    <xf numFmtId="1" fontId="33" fillId="2" borderId="465" xfId="0" applyNumberFormat="1" applyFont="1" applyFill="1" applyBorder="1" applyAlignment="1">
      <alignment horizontal="center" vertical="center" wrapText="1"/>
    </xf>
    <xf numFmtId="3" fontId="10" fillId="3" borderId="466" xfId="0" applyNumberFormat="1" applyFont="1" applyFill="1" applyBorder="1" applyAlignment="1">
      <alignment horizontal="right"/>
    </xf>
    <xf numFmtId="3" fontId="10" fillId="3" borderId="458" xfId="0" applyNumberFormat="1" applyFont="1" applyFill="1" applyBorder="1" applyAlignment="1">
      <alignment horizontal="right"/>
    </xf>
    <xf numFmtId="3" fontId="33" fillId="2" borderId="468" xfId="0" applyNumberFormat="1" applyFont="1" applyFill="1" applyBorder="1" applyAlignment="1">
      <alignment horizontal="right"/>
    </xf>
    <xf numFmtId="3" fontId="10" fillId="2" borderId="458" xfId="0" applyNumberFormat="1" applyFont="1" applyFill="1" applyBorder="1" applyAlignment="1">
      <alignment horizontal="right"/>
    </xf>
    <xf numFmtId="3" fontId="10" fillId="2" borderId="470" xfId="0" applyNumberFormat="1" applyFont="1" applyFill="1" applyBorder="1" applyAlignment="1">
      <alignment horizontal="right"/>
    </xf>
    <xf numFmtId="0" fontId="33" fillId="2" borderId="473" xfId="0" applyFont="1" applyFill="1" applyBorder="1" applyAlignment="1">
      <alignment horizontal="center" vertical="center" wrapText="1"/>
    </xf>
    <xf numFmtId="0" fontId="33" fillId="2" borderId="475" xfId="0" applyFont="1" applyFill="1" applyBorder="1" applyAlignment="1">
      <alignment horizontal="center" vertical="center" wrapText="1"/>
    </xf>
    <xf numFmtId="0" fontId="33" fillId="2" borderId="477" xfId="0" applyFont="1" applyFill="1" applyBorder="1" applyAlignment="1">
      <alignment horizontal="center" vertical="center" wrapText="1"/>
    </xf>
    <xf numFmtId="0" fontId="32" fillId="2" borderId="449" xfId="0" applyFont="1" applyFill="1" applyBorder="1" applyAlignment="1">
      <alignment horizontal="center" vertical="center" wrapText="1"/>
    </xf>
    <xf numFmtId="0" fontId="18" fillId="2" borderId="479" xfId="0" applyFont="1" applyFill="1" applyBorder="1" applyAlignment="1">
      <alignment horizontal="center" vertical="center" wrapText="1"/>
    </xf>
    <xf numFmtId="0" fontId="72" fillId="2" borderId="488" xfId="0" applyFont="1" applyFill="1" applyBorder="1" applyAlignment="1">
      <alignment horizontal="center" vertical="center" wrapText="1"/>
    </xf>
    <xf numFmtId="0" fontId="72" fillId="2" borderId="492" xfId="0" applyFont="1" applyFill="1" applyBorder="1" applyAlignment="1">
      <alignment horizontal="center" vertical="center" wrapText="1"/>
    </xf>
    <xf numFmtId="0" fontId="10" fillId="2" borderId="0" xfId="0" applyFont="1" applyFill="1" applyAlignment="1">
      <alignment vertical="top"/>
    </xf>
    <xf numFmtId="168" fontId="60" fillId="20" borderId="1" xfId="0" applyNumberFormat="1" applyFont="1" applyFill="1" applyBorder="1" applyAlignment="1">
      <alignment vertical="center"/>
    </xf>
    <xf numFmtId="168" fontId="10" fillId="20" borderId="278" xfId="0" applyNumberFormat="1" applyFont="1" applyFill="1" applyBorder="1" applyAlignment="1">
      <alignment vertical="center"/>
    </xf>
    <xf numFmtId="168" fontId="10" fillId="20" borderId="0" xfId="0" applyNumberFormat="1" applyFont="1" applyFill="1" applyBorder="1" applyAlignment="1">
      <alignment vertical="center"/>
    </xf>
    <xf numFmtId="168" fontId="10" fillId="20" borderId="280" xfId="0" applyNumberFormat="1" applyFont="1" applyFill="1" applyBorder="1" applyAlignment="1">
      <alignment vertical="center"/>
    </xf>
    <xf numFmtId="168" fontId="10" fillId="20" borderId="277" xfId="0" applyNumberFormat="1" applyFont="1" applyFill="1" applyBorder="1" applyAlignment="1">
      <alignment vertical="center"/>
    </xf>
    <xf numFmtId="168" fontId="10" fillId="20" borderId="64" xfId="0" applyNumberFormat="1" applyFont="1" applyFill="1" applyBorder="1" applyAlignment="1">
      <alignment vertical="center"/>
    </xf>
    <xf numFmtId="168" fontId="10" fillId="20" borderId="279" xfId="0" applyNumberFormat="1" applyFont="1" applyFill="1" applyBorder="1" applyAlignment="1">
      <alignment vertical="center"/>
    </xf>
    <xf numFmtId="168" fontId="60" fillId="20" borderId="65" xfId="0" applyNumberFormat="1" applyFont="1" applyFill="1" applyBorder="1" applyAlignment="1">
      <alignment vertical="center"/>
    </xf>
    <xf numFmtId="168" fontId="10" fillId="20" borderId="77" xfId="0" applyNumberFormat="1" applyFont="1" applyFill="1" applyBorder="1" applyAlignment="1">
      <alignment vertical="center"/>
    </xf>
    <xf numFmtId="168" fontId="10" fillId="2" borderId="142" xfId="9" applyNumberFormat="1" applyFont="1" applyFill="1" applyBorder="1" applyAlignment="1">
      <alignment horizontal="right" vertical="center" indent="1"/>
    </xf>
    <xf numFmtId="168" fontId="10" fillId="2" borderId="357" xfId="9" applyNumberFormat="1" applyFont="1" applyFill="1" applyBorder="1" applyAlignment="1">
      <alignment horizontal="right" vertical="center" indent="1"/>
    </xf>
    <xf numFmtId="168" fontId="10" fillId="2" borderId="144" xfId="9" applyNumberFormat="1" applyFont="1" applyFill="1" applyBorder="1" applyAlignment="1">
      <alignment horizontal="right" vertical="center" indent="1"/>
    </xf>
    <xf numFmtId="0" fontId="10" fillId="2" borderId="0" xfId="8" applyNumberFormat="1" applyFont="1" applyFill="1" applyAlignment="1">
      <alignment vertical="center" wrapText="1"/>
    </xf>
    <xf numFmtId="0" fontId="10" fillId="2" borderId="0" xfId="0" applyNumberFormat="1" applyFont="1" applyFill="1" applyAlignment="1"/>
    <xf numFmtId="3" fontId="10" fillId="2" borderId="0" xfId="0" applyNumberFormat="1" applyFont="1" applyFill="1" applyAlignment="1"/>
    <xf numFmtId="0" fontId="10" fillId="2" borderId="0" xfId="0" applyNumberFormat="1" applyFont="1" applyFill="1"/>
    <xf numFmtId="0" fontId="84" fillId="2" borderId="0" xfId="0" applyFont="1" applyFill="1" applyBorder="1" applyAlignment="1">
      <alignment vertical="center"/>
    </xf>
    <xf numFmtId="0" fontId="17" fillId="2" borderId="496" xfId="0" applyFont="1" applyFill="1" applyBorder="1" applyAlignment="1">
      <alignment horizontal="center" vertical="center" wrapText="1"/>
    </xf>
    <xf numFmtId="3" fontId="10" fillId="0" borderId="0" xfId="0" applyNumberFormat="1" applyFont="1"/>
    <xf numFmtId="0" fontId="10" fillId="2" borderId="0" xfId="0" applyFont="1" applyFill="1" applyBorder="1" applyAlignment="1">
      <alignment horizontal="left" vertical="center" wrapText="1"/>
    </xf>
    <xf numFmtId="0" fontId="10" fillId="2" borderId="0" xfId="0" applyFont="1" applyFill="1" applyBorder="1" applyAlignment="1">
      <alignment vertical="center" wrapText="1"/>
    </xf>
    <xf numFmtId="0" fontId="84" fillId="3" borderId="0" xfId="11" applyFont="1" applyFill="1" applyBorder="1" applyAlignment="1">
      <alignment horizontal="left" vertical="center" wrapText="1"/>
    </xf>
    <xf numFmtId="172" fontId="20" fillId="19" borderId="0" xfId="2" applyNumberFormat="1" applyFont="1" applyFill="1" applyBorder="1" applyAlignment="1">
      <alignment horizontal="center" vertical="top" wrapText="1"/>
    </xf>
    <xf numFmtId="0" fontId="10" fillId="2" borderId="0" xfId="0" applyFont="1" applyFill="1" applyBorder="1" applyAlignment="1">
      <alignment vertical="center" wrapText="1"/>
    </xf>
    <xf numFmtId="0" fontId="79" fillId="2" borderId="394" xfId="11" applyFont="1" applyFill="1" applyBorder="1" applyAlignment="1">
      <alignment horizontal="centerContinuous" vertical="center"/>
    </xf>
    <xf numFmtId="0" fontId="84" fillId="3" borderId="0" xfId="11" applyFont="1" applyFill="1" applyBorder="1" applyAlignment="1">
      <alignment vertical="center"/>
    </xf>
    <xf numFmtId="0" fontId="84" fillId="3" borderId="0" xfId="11" applyFont="1" applyFill="1" applyBorder="1" applyAlignment="1">
      <alignment vertical="center" wrapText="1"/>
    </xf>
    <xf numFmtId="0" fontId="10" fillId="0" borderId="0" xfId="0" applyFont="1" applyBorder="1" applyAlignment="1"/>
    <xf numFmtId="0" fontId="49" fillId="2" borderId="195" xfId="8" applyFont="1" applyFill="1" applyBorder="1" applyAlignment="1">
      <alignment horizontal="center" vertical="center"/>
    </xf>
    <xf numFmtId="0" fontId="16" fillId="2" borderId="311" xfId="0" applyFont="1" applyFill="1" applyBorder="1" applyAlignment="1">
      <alignment vertical="center" wrapText="1"/>
    </xf>
    <xf numFmtId="3" fontId="20" fillId="18" borderId="0" xfId="0" applyNumberFormat="1" applyFont="1" applyFill="1"/>
    <xf numFmtId="0" fontId="20" fillId="18" borderId="0" xfId="0" applyFont="1" applyFill="1"/>
    <xf numFmtId="0" fontId="20" fillId="0" borderId="0" xfId="0" applyFont="1"/>
    <xf numFmtId="0" fontId="10" fillId="2" borderId="0" xfId="0" applyFont="1" applyFill="1" applyBorder="1" applyAlignment="1">
      <alignment horizontal="left" vertical="center" wrapText="1"/>
    </xf>
    <xf numFmtId="3" fontId="16" fillId="2" borderId="0" xfId="11" applyNumberFormat="1" applyFont="1" applyFill="1" applyBorder="1" applyAlignment="1">
      <alignment horizontal="right" vertical="center"/>
    </xf>
    <xf numFmtId="0" fontId="20" fillId="2" borderId="0" xfId="11" applyFont="1" applyFill="1" applyBorder="1" applyAlignment="1">
      <alignment horizontal="left" vertical="center"/>
    </xf>
    <xf numFmtId="0" fontId="20" fillId="3" borderId="0" xfId="11" applyFont="1" applyFill="1" applyBorder="1" applyAlignment="1">
      <alignment horizontal="left" vertical="center"/>
    </xf>
    <xf numFmtId="0" fontId="20" fillId="2" borderId="0" xfId="11" applyFont="1" applyFill="1" applyBorder="1"/>
    <xf numFmtId="0" fontId="21" fillId="0" borderId="0" xfId="13" applyFont="1" applyBorder="1"/>
    <xf numFmtId="0" fontId="20" fillId="2" borderId="403" xfId="11" applyFont="1" applyFill="1" applyBorder="1" applyAlignment="1">
      <alignment vertical="center"/>
    </xf>
    <xf numFmtId="0" fontId="96" fillId="2" borderId="511" xfId="11" applyFont="1" applyFill="1" applyBorder="1" applyAlignment="1">
      <alignment horizontal="centerContinuous"/>
    </xf>
    <xf numFmtId="0" fontId="96" fillId="2" borderId="403" xfId="11" applyFont="1" applyFill="1" applyBorder="1" applyAlignment="1">
      <alignment horizontal="centerContinuous"/>
    </xf>
    <xf numFmtId="0" fontId="96" fillId="2" borderId="512" xfId="11" applyFont="1" applyFill="1" applyBorder="1" applyAlignment="1">
      <alignment horizontal="centerContinuous"/>
    </xf>
    <xf numFmtId="0" fontId="95" fillId="2" borderId="0" xfId="11" applyFont="1" applyFill="1" applyBorder="1" applyAlignment="1">
      <alignment horizontal="left" vertical="center"/>
    </xf>
    <xf numFmtId="0" fontId="20" fillId="2" borderId="401" xfId="11" applyFont="1" applyFill="1" applyBorder="1" applyAlignment="1">
      <alignment horizontal="left" vertical="center"/>
    </xf>
    <xf numFmtId="0" fontId="97" fillId="2" borderId="0" xfId="11" applyFont="1" applyFill="1" applyBorder="1" applyAlignment="1">
      <alignment horizontal="left" vertical="center"/>
    </xf>
    <xf numFmtId="0" fontId="20" fillId="2" borderId="0" xfId="13" applyFont="1" applyFill="1" applyBorder="1" applyAlignment="1">
      <alignment vertical="center"/>
    </xf>
    <xf numFmtId="3" fontId="10" fillId="2" borderId="0" xfId="11" applyNumberFormat="1" applyFont="1" applyFill="1" applyBorder="1" applyAlignment="1">
      <alignment horizontal="right" vertical="center"/>
    </xf>
    <xf numFmtId="3" fontId="20" fillId="2" borderId="0" xfId="11" applyNumberFormat="1" applyFont="1" applyFill="1" applyBorder="1" applyAlignment="1">
      <alignment horizontal="right" vertical="center"/>
    </xf>
    <xf numFmtId="0" fontId="20" fillId="2" borderId="0" xfId="11" applyFont="1" applyFill="1" applyBorder="1" applyAlignment="1">
      <alignment horizontal="left" vertical="center"/>
    </xf>
    <xf numFmtId="0" fontId="20" fillId="2" borderId="403" xfId="11" applyFont="1" applyFill="1" applyBorder="1" applyAlignment="1">
      <alignment vertical="center"/>
    </xf>
    <xf numFmtId="0" fontId="95" fillId="2" borderId="404" xfId="11" applyFont="1" applyFill="1" applyBorder="1" applyAlignment="1">
      <alignment horizontal="left" vertical="center"/>
    </xf>
    <xf numFmtId="0" fontId="20" fillId="2" borderId="401" xfId="11" applyFont="1" applyFill="1" applyBorder="1" applyAlignment="1">
      <alignment vertical="center"/>
    </xf>
    <xf numFmtId="0" fontId="96" fillId="2" borderId="484" xfId="11" applyFont="1" applyFill="1" applyBorder="1" applyAlignment="1">
      <alignment horizontal="centerContinuous"/>
    </xf>
    <xf numFmtId="0" fontId="97" fillId="2" borderId="0" xfId="11" applyFont="1" applyFill="1" applyBorder="1" applyAlignment="1">
      <alignment horizontal="left" vertical="center"/>
    </xf>
    <xf numFmtId="0" fontId="97" fillId="2" borderId="0" xfId="13" applyFont="1" applyFill="1"/>
    <xf numFmtId="0" fontId="20" fillId="2" borderId="0" xfId="13" applyFont="1" applyFill="1"/>
    <xf numFmtId="0" fontId="20" fillId="3" borderId="0" xfId="11" applyFont="1" applyFill="1" applyBorder="1" applyAlignment="1">
      <alignment vertical="center"/>
    </xf>
    <xf numFmtId="0" fontId="20" fillId="2" borderId="0" xfId="13" applyFont="1" applyFill="1" applyBorder="1" applyAlignment="1">
      <alignment vertical="center"/>
    </xf>
    <xf numFmtId="0" fontId="94" fillId="2" borderId="0" xfId="11" applyFont="1" applyFill="1" applyBorder="1"/>
    <xf numFmtId="0" fontId="20" fillId="2" borderId="0" xfId="13" applyFont="1" applyFill="1" applyBorder="1" applyAlignment="1">
      <alignment vertical="center"/>
    </xf>
    <xf numFmtId="0" fontId="10" fillId="2" borderId="111" xfId="0" applyFont="1" applyFill="1" applyBorder="1" applyAlignment="1">
      <alignment vertical="center"/>
    </xf>
    <xf numFmtId="0" fontId="10" fillId="2" borderId="0" xfId="0" applyFont="1" applyFill="1" applyBorder="1" applyAlignment="1">
      <alignment horizontal="left" vertical="center"/>
    </xf>
    <xf numFmtId="3" fontId="10" fillId="0" borderId="288" xfId="0" applyNumberFormat="1" applyFont="1" applyFill="1" applyBorder="1" applyAlignment="1">
      <alignment horizontal="right" vertical="center" indent="1"/>
    </xf>
    <xf numFmtId="3" fontId="10" fillId="0" borderId="287" xfId="0" applyNumberFormat="1" applyFont="1" applyFill="1" applyBorder="1" applyAlignment="1">
      <alignment horizontal="right" vertical="center" indent="1"/>
    </xf>
    <xf numFmtId="168" fontId="10" fillId="0" borderId="426" xfId="0" applyNumberFormat="1" applyFont="1" applyFill="1" applyBorder="1" applyAlignment="1">
      <alignment horizontal="right" vertical="center" indent="1"/>
    </xf>
    <xf numFmtId="168" fontId="10" fillId="0" borderId="287" xfId="0" applyNumberFormat="1" applyFont="1" applyFill="1" applyBorder="1" applyAlignment="1">
      <alignment horizontal="right" vertical="center" indent="1"/>
    </xf>
    <xf numFmtId="168" fontId="10" fillId="0" borderId="427" xfId="0" applyNumberFormat="1" applyFont="1" applyFill="1" applyBorder="1" applyAlignment="1">
      <alignment horizontal="right" vertical="center" indent="1"/>
    </xf>
    <xf numFmtId="3" fontId="10" fillId="0" borderId="83" xfId="0" applyNumberFormat="1" applyFont="1" applyFill="1" applyBorder="1" applyAlignment="1">
      <alignment horizontal="right" vertical="center" indent="1"/>
    </xf>
    <xf numFmtId="3" fontId="10" fillId="0" borderId="0" xfId="0" applyNumberFormat="1" applyFont="1" applyFill="1" applyBorder="1" applyAlignment="1">
      <alignment horizontal="right" vertical="center" indent="1"/>
    </xf>
    <xf numFmtId="168" fontId="10" fillId="0" borderId="424" xfId="0" applyNumberFormat="1" applyFont="1" applyFill="1" applyBorder="1" applyAlignment="1">
      <alignment horizontal="right" vertical="center" indent="1"/>
    </xf>
    <xf numFmtId="168" fontId="10" fillId="0" borderId="0" xfId="0" applyNumberFormat="1" applyFont="1" applyFill="1" applyBorder="1" applyAlignment="1">
      <alignment horizontal="right" vertical="center" indent="1"/>
    </xf>
    <xf numFmtId="168" fontId="10" fillId="0" borderId="425" xfId="0" applyNumberFormat="1" applyFont="1" applyFill="1" applyBorder="1" applyAlignment="1">
      <alignment horizontal="right" vertical="center" indent="1"/>
    </xf>
    <xf numFmtId="3" fontId="10" fillId="0" borderId="84" xfId="0" applyNumberFormat="1" applyFont="1" applyFill="1" applyBorder="1" applyAlignment="1">
      <alignment horizontal="right" vertical="center" indent="1"/>
    </xf>
    <xf numFmtId="3" fontId="10" fillId="0" borderId="4" xfId="0" applyNumberFormat="1" applyFont="1" applyFill="1" applyBorder="1" applyAlignment="1">
      <alignment horizontal="right" vertical="center" indent="1"/>
    </xf>
    <xf numFmtId="168" fontId="10" fillId="0" borderId="428" xfId="0" applyNumberFormat="1" applyFont="1" applyFill="1" applyBorder="1" applyAlignment="1">
      <alignment horizontal="right" vertical="center" indent="1"/>
    </xf>
    <xf numFmtId="168" fontId="10" fillId="0" borderId="4" xfId="0" applyNumberFormat="1" applyFont="1" applyFill="1" applyBorder="1" applyAlignment="1">
      <alignment horizontal="right" vertical="center" indent="1"/>
    </xf>
    <xf numFmtId="168" fontId="10" fillId="0" borderId="429" xfId="0" applyNumberFormat="1" applyFont="1" applyFill="1" applyBorder="1" applyAlignment="1">
      <alignment horizontal="right" vertical="center" indent="1"/>
    </xf>
    <xf numFmtId="3" fontId="52" fillId="0" borderId="101" xfId="0" applyNumberFormat="1" applyFont="1" applyFill="1" applyBorder="1" applyAlignment="1">
      <alignment horizontal="right" vertical="center" indent="1"/>
    </xf>
    <xf numFmtId="3" fontId="52" fillId="0" borderId="3" xfId="0" applyNumberFormat="1" applyFont="1" applyFill="1" applyBorder="1" applyAlignment="1">
      <alignment horizontal="right" vertical="center" indent="1"/>
    </xf>
    <xf numFmtId="168" fontId="52" fillId="0" borderId="430" xfId="0" applyNumberFormat="1" applyFont="1" applyFill="1" applyBorder="1" applyAlignment="1">
      <alignment horizontal="right" vertical="center" indent="1"/>
    </xf>
    <xf numFmtId="168" fontId="52" fillId="0" borderId="3" xfId="0" applyNumberFormat="1" applyFont="1" applyFill="1" applyBorder="1" applyAlignment="1">
      <alignment horizontal="right" vertical="center" indent="1"/>
    </xf>
    <xf numFmtId="168" fontId="52" fillId="0" borderId="431" xfId="0" applyNumberFormat="1" applyFont="1" applyFill="1" applyBorder="1" applyAlignment="1">
      <alignment horizontal="right" vertical="center" indent="1"/>
    </xf>
    <xf numFmtId="3" fontId="10" fillId="0" borderId="287" xfId="0" applyNumberFormat="1" applyFont="1" applyFill="1" applyBorder="1" applyAlignment="1" applyProtection="1">
      <alignment horizontal="right" vertical="center" indent="1"/>
    </xf>
    <xf numFmtId="3" fontId="10" fillId="0" borderId="0" xfId="0" applyNumberFormat="1" applyFont="1" applyFill="1" applyBorder="1" applyAlignment="1" applyProtection="1">
      <alignment horizontal="right" vertical="center" indent="1"/>
    </xf>
    <xf numFmtId="3" fontId="26" fillId="0" borderId="288" xfId="0" applyNumberFormat="1" applyFont="1" applyFill="1" applyBorder="1" applyAlignment="1">
      <alignment horizontal="right" vertical="center" indent="1"/>
    </xf>
    <xf numFmtId="3" fontId="26" fillId="0" borderId="83" xfId="0" applyNumberFormat="1" applyFont="1" applyFill="1" applyBorder="1" applyAlignment="1">
      <alignment horizontal="right" vertical="center" indent="1"/>
    </xf>
    <xf numFmtId="168" fontId="10" fillId="0" borderId="0" xfId="0" applyNumberFormat="1" applyFont="1" applyFill="1" applyBorder="1" applyAlignment="1" applyProtection="1">
      <alignment horizontal="right" vertical="center" indent="1"/>
      <protection locked="0"/>
    </xf>
    <xf numFmtId="3" fontId="26" fillId="0" borderId="84" xfId="0" applyNumberFormat="1" applyFont="1" applyFill="1" applyBorder="1" applyAlignment="1">
      <alignment horizontal="right" vertical="center" indent="1"/>
    </xf>
    <xf numFmtId="167" fontId="52" fillId="0" borderId="430" xfId="0" applyNumberFormat="1" applyFont="1" applyFill="1" applyBorder="1" applyAlignment="1">
      <alignment horizontal="right" vertical="center" indent="1"/>
    </xf>
    <xf numFmtId="167" fontId="52" fillId="0" borderId="3" xfId="0" applyNumberFormat="1" applyFont="1" applyFill="1" applyBorder="1" applyAlignment="1">
      <alignment horizontal="right" vertical="center" indent="1"/>
    </xf>
    <xf numFmtId="3" fontId="26" fillId="0" borderId="288" xfId="0" applyNumberFormat="1" applyFont="1" applyFill="1" applyBorder="1" applyAlignment="1">
      <alignment vertical="center"/>
    </xf>
    <xf numFmtId="167" fontId="10" fillId="0" borderId="426" xfId="0" applyNumberFormat="1" applyFont="1" applyFill="1" applyBorder="1" applyAlignment="1">
      <alignment vertical="center"/>
    </xf>
    <xf numFmtId="167" fontId="10" fillId="0" borderId="427" xfId="0" applyNumberFormat="1" applyFont="1" applyFill="1" applyBorder="1" applyAlignment="1">
      <alignment vertical="center"/>
    </xf>
    <xf numFmtId="3" fontId="10" fillId="0" borderId="287" xfId="0" applyNumberFormat="1" applyFont="1" applyFill="1" applyBorder="1" applyAlignment="1">
      <alignment vertical="center"/>
    </xf>
    <xf numFmtId="168" fontId="10" fillId="0" borderId="287" xfId="0" applyNumberFormat="1" applyFont="1" applyFill="1" applyBorder="1" applyAlignment="1">
      <alignment vertical="center"/>
    </xf>
    <xf numFmtId="3" fontId="26" fillId="0" borderId="83" xfId="0" applyNumberFormat="1" applyFont="1" applyFill="1" applyBorder="1" applyAlignment="1">
      <alignment vertical="center"/>
    </xf>
    <xf numFmtId="167" fontId="10" fillId="0" borderId="424" xfId="0" applyNumberFormat="1" applyFont="1" applyFill="1" applyBorder="1" applyAlignment="1">
      <alignment vertical="center"/>
    </xf>
    <xf numFmtId="167" fontId="10" fillId="0" borderId="425" xfId="0" applyNumberFormat="1" applyFont="1" applyFill="1" applyBorder="1" applyAlignment="1">
      <alignment vertical="center"/>
    </xf>
    <xf numFmtId="3" fontId="10" fillId="0" borderId="0" xfId="0" applyNumberFormat="1" applyFont="1" applyFill="1" applyBorder="1" applyAlignment="1">
      <alignment vertical="center"/>
    </xf>
    <xf numFmtId="168" fontId="10" fillId="0" borderId="0" xfId="0" applyNumberFormat="1" applyFont="1" applyFill="1" applyBorder="1" applyAlignment="1">
      <alignment vertical="center"/>
    </xf>
    <xf numFmtId="3" fontId="26" fillId="0" borderId="84" xfId="0" applyNumberFormat="1" applyFont="1" applyFill="1" applyBorder="1" applyAlignment="1">
      <alignment vertical="center"/>
    </xf>
    <xf numFmtId="167" fontId="10" fillId="0" borderId="428" xfId="0" applyNumberFormat="1" applyFont="1" applyFill="1" applyBorder="1" applyAlignment="1">
      <alignment vertical="center"/>
    </xf>
    <xf numFmtId="167" fontId="10" fillId="0" borderId="429" xfId="0" applyNumberFormat="1" applyFont="1" applyFill="1" applyBorder="1" applyAlignment="1">
      <alignment vertical="center"/>
    </xf>
    <xf numFmtId="3" fontId="10" fillId="0" borderId="4" xfId="0" applyNumberFormat="1" applyFont="1" applyFill="1" applyBorder="1" applyAlignment="1">
      <alignment vertical="center"/>
    </xf>
    <xf numFmtId="168" fontId="10" fillId="0" borderId="4" xfId="0" applyNumberFormat="1" applyFont="1" applyFill="1" applyBorder="1" applyAlignment="1">
      <alignment vertical="center"/>
    </xf>
    <xf numFmtId="3" fontId="52" fillId="0" borderId="101" xfId="0" applyNumberFormat="1" applyFont="1" applyFill="1" applyBorder="1" applyAlignment="1">
      <alignment vertical="center"/>
    </xf>
    <xf numFmtId="167" fontId="52" fillId="0" borderId="430" xfId="0" applyNumberFormat="1" applyFont="1" applyFill="1" applyBorder="1" applyAlignment="1">
      <alignment vertical="center"/>
    </xf>
    <xf numFmtId="167" fontId="52" fillId="0" borderId="431" xfId="0" applyNumberFormat="1" applyFont="1" applyFill="1" applyBorder="1" applyAlignment="1">
      <alignment vertical="center"/>
    </xf>
    <xf numFmtId="3" fontId="52" fillId="0" borderId="3" xfId="0" applyNumberFormat="1" applyFont="1" applyFill="1" applyBorder="1" applyAlignment="1">
      <alignment vertical="center"/>
    </xf>
    <xf numFmtId="168" fontId="52" fillId="0" borderId="3" xfId="0" applyNumberFormat="1" applyFont="1" applyFill="1" applyBorder="1" applyAlignment="1">
      <alignment vertical="center"/>
    </xf>
    <xf numFmtId="3" fontId="10" fillId="0" borderId="58" xfId="0" applyNumberFormat="1" applyFont="1" applyFill="1" applyBorder="1" applyAlignment="1">
      <alignment vertical="center"/>
    </xf>
    <xf numFmtId="3" fontId="33" fillId="0" borderId="230" xfId="0" applyNumberFormat="1" applyFont="1" applyFill="1" applyBorder="1" applyAlignment="1">
      <alignment vertical="center"/>
    </xf>
    <xf numFmtId="3" fontId="10" fillId="0" borderId="97" xfId="0" applyNumberFormat="1" applyFont="1" applyFill="1" applyBorder="1" applyAlignment="1">
      <alignment vertical="center"/>
    </xf>
    <xf numFmtId="3" fontId="10" fillId="0" borderId="7" xfId="0" applyNumberFormat="1" applyFont="1" applyFill="1" applyBorder="1" applyAlignment="1">
      <alignment vertical="center"/>
    </xf>
    <xf numFmtId="3" fontId="34" fillId="0" borderId="59" xfId="0" applyNumberFormat="1" applyFont="1" applyFill="1" applyBorder="1" applyAlignment="1">
      <alignment vertical="center"/>
    </xf>
    <xf numFmtId="3" fontId="34" fillId="0" borderId="9" xfId="0" applyNumberFormat="1" applyFont="1" applyFill="1" applyBorder="1" applyAlignment="1">
      <alignment vertical="center"/>
    </xf>
    <xf numFmtId="3" fontId="10" fillId="0" borderId="458"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10" fillId="0" borderId="465" xfId="0" applyNumberFormat="1" applyFont="1" applyFill="1" applyBorder="1" applyAlignment="1">
      <alignment horizontal="right" vertical="center"/>
    </xf>
    <xf numFmtId="3" fontId="33" fillId="0" borderId="229" xfId="0" applyNumberFormat="1" applyFont="1" applyFill="1" applyBorder="1" applyAlignment="1">
      <alignment vertical="center"/>
    </xf>
    <xf numFmtId="3" fontId="33" fillId="0" borderId="474" xfId="0" applyNumberFormat="1" applyFont="1" applyFill="1" applyBorder="1" applyAlignment="1">
      <alignment vertical="center"/>
    </xf>
    <xf numFmtId="3" fontId="33" fillId="0" borderId="476" xfId="0" applyNumberFormat="1" applyFont="1" applyFill="1" applyBorder="1" applyAlignment="1">
      <alignment vertical="center"/>
    </xf>
    <xf numFmtId="9" fontId="98" fillId="18" borderId="0" xfId="12" applyFont="1" applyFill="1" applyBorder="1" applyAlignment="1">
      <alignment horizontal="center" vertical="center"/>
    </xf>
    <xf numFmtId="9" fontId="98" fillId="18" borderId="0" xfId="12" applyFont="1" applyFill="1" applyBorder="1" applyAlignment="1">
      <alignment horizontal="left" vertical="center"/>
    </xf>
    <xf numFmtId="170" fontId="10" fillId="0" borderId="165" xfId="0" applyNumberFormat="1" applyFont="1" applyFill="1" applyBorder="1" applyAlignment="1">
      <alignment horizontal="center" vertical="center"/>
    </xf>
    <xf numFmtId="9" fontId="10" fillId="0" borderId="167" xfId="0" applyNumberFormat="1" applyFont="1" applyFill="1" applyBorder="1" applyAlignment="1">
      <alignment horizontal="center" vertical="center"/>
    </xf>
    <xf numFmtId="170" fontId="10" fillId="0" borderId="167" xfId="0" applyNumberFormat="1" applyFont="1" applyFill="1" applyBorder="1" applyAlignment="1">
      <alignment horizontal="center" vertical="center"/>
    </xf>
    <xf numFmtId="9" fontId="10" fillId="0" borderId="167" xfId="9" applyFont="1" applyFill="1" applyBorder="1" applyAlignment="1">
      <alignment horizontal="center" vertical="center"/>
    </xf>
    <xf numFmtId="0" fontId="10" fillId="0" borderId="170" xfId="0" applyFont="1" applyFill="1" applyBorder="1" applyAlignment="1">
      <alignment horizontal="center" vertical="center"/>
    </xf>
    <xf numFmtId="0" fontId="22" fillId="0" borderId="382" xfId="0" applyFont="1" applyFill="1" applyBorder="1" applyAlignment="1">
      <alignment horizontal="left" vertical="center"/>
    </xf>
    <xf numFmtId="0" fontId="22" fillId="0" borderId="489" xfId="0" applyFont="1" applyFill="1" applyBorder="1" applyAlignment="1">
      <alignment horizontal="right" vertical="center"/>
    </xf>
    <xf numFmtId="0" fontId="22" fillId="0" borderId="493" xfId="0" applyFont="1" applyFill="1" applyBorder="1" applyAlignment="1">
      <alignment horizontal="right" vertical="center"/>
    </xf>
    <xf numFmtId="0" fontId="22" fillId="0" borderId="0" xfId="0" applyFont="1" applyFill="1" applyBorder="1" applyAlignment="1">
      <alignment horizontal="left" vertical="center"/>
    </xf>
    <xf numFmtId="0" fontId="22" fillId="0" borderId="490" xfId="0" applyFont="1" applyFill="1" applyBorder="1" applyAlignment="1">
      <alignment horizontal="right" vertical="center"/>
    </xf>
    <xf numFmtId="0" fontId="22" fillId="0" borderId="494" xfId="0" applyFont="1" applyFill="1" applyBorder="1" applyAlignment="1">
      <alignment horizontal="right" vertical="center"/>
    </xf>
    <xf numFmtId="0" fontId="22" fillId="0" borderId="163" xfId="0" applyFont="1" applyFill="1" applyBorder="1" applyAlignment="1">
      <alignment horizontal="left" vertical="center"/>
    </xf>
    <xf numFmtId="0" fontId="22" fillId="0" borderId="491" xfId="0" applyFont="1" applyFill="1" applyBorder="1" applyAlignment="1">
      <alignment horizontal="right" vertical="center"/>
    </xf>
    <xf numFmtId="0" fontId="22" fillId="0" borderId="495" xfId="0" applyFont="1" applyFill="1" applyBorder="1" applyAlignment="1">
      <alignment horizontal="right" vertical="center"/>
    </xf>
    <xf numFmtId="0" fontId="32" fillId="0" borderId="232" xfId="0" applyFont="1" applyFill="1" applyBorder="1" applyAlignment="1">
      <alignment horizontal="center" vertical="center"/>
    </xf>
    <xf numFmtId="0" fontId="32" fillId="0" borderId="231" xfId="0" applyFont="1" applyFill="1" applyBorder="1" applyAlignment="1">
      <alignment horizontal="center" vertical="center"/>
    </xf>
    <xf numFmtId="0" fontId="32" fillId="0" borderId="472" xfId="0" applyFont="1" applyFill="1" applyBorder="1" applyAlignment="1">
      <alignment horizontal="center" vertical="center" wrapText="1"/>
    </xf>
    <xf numFmtId="168" fontId="10" fillId="0" borderId="458" xfId="0" applyNumberFormat="1" applyFont="1" applyFill="1" applyBorder="1" applyAlignment="1">
      <alignment horizontal="center" vertical="center"/>
    </xf>
    <xf numFmtId="168" fontId="10" fillId="0" borderId="473" xfId="0" applyNumberFormat="1" applyFont="1" applyFill="1" applyBorder="1" applyAlignment="1">
      <alignment horizontal="center" vertical="center"/>
    </xf>
    <xf numFmtId="168" fontId="34" fillId="0" borderId="470" xfId="0" applyNumberFormat="1" applyFont="1" applyFill="1" applyBorder="1" applyAlignment="1">
      <alignment horizontal="center" vertical="center"/>
    </xf>
    <xf numFmtId="3" fontId="16" fillId="0" borderId="98" xfId="0" applyNumberFormat="1" applyFont="1" applyFill="1" applyBorder="1" applyAlignment="1">
      <alignment vertical="center"/>
    </xf>
    <xf numFmtId="3" fontId="16" fillId="0" borderId="0" xfId="0" applyNumberFormat="1" applyFont="1" applyFill="1" applyBorder="1" applyAlignment="1">
      <alignment vertical="center"/>
    </xf>
    <xf numFmtId="3" fontId="55" fillId="0" borderId="441" xfId="0" applyNumberFormat="1" applyFont="1" applyFill="1" applyBorder="1" applyAlignment="1">
      <alignment vertical="center"/>
    </xf>
    <xf numFmtId="3" fontId="10" fillId="0" borderId="99" xfId="0" applyNumberFormat="1" applyFont="1" applyFill="1" applyBorder="1" applyAlignment="1">
      <alignment vertical="center"/>
    </xf>
    <xf numFmtId="3" fontId="10" fillId="0" borderId="10" xfId="0" applyNumberFormat="1" applyFont="1" applyFill="1" applyBorder="1" applyAlignment="1">
      <alignment vertical="center"/>
    </xf>
    <xf numFmtId="3" fontId="55" fillId="0" borderId="443" xfId="0" applyNumberFormat="1" applyFont="1" applyFill="1" applyBorder="1" applyAlignment="1">
      <alignment vertical="center"/>
    </xf>
    <xf numFmtId="3" fontId="10" fillId="0" borderId="100" xfId="0" applyNumberFormat="1" applyFont="1" applyFill="1" applyBorder="1" applyAlignment="1">
      <alignment vertical="center"/>
    </xf>
    <xf numFmtId="3" fontId="10" fillId="0" borderId="11" xfId="0" applyNumberFormat="1" applyFont="1" applyFill="1" applyBorder="1" applyAlignment="1">
      <alignment vertical="center"/>
    </xf>
    <xf numFmtId="3" fontId="55" fillId="0" borderId="444" xfId="0" applyNumberFormat="1" applyFont="1" applyFill="1" applyBorder="1" applyAlignment="1">
      <alignment vertical="center"/>
    </xf>
    <xf numFmtId="171" fontId="10" fillId="0" borderId="391" xfId="9" applyNumberFormat="1" applyFont="1" applyFill="1" applyBorder="1" applyAlignment="1">
      <alignment vertical="center"/>
    </xf>
    <xf numFmtId="171" fontId="10" fillId="0" borderId="390" xfId="9" applyNumberFormat="1" applyFont="1" applyFill="1" applyBorder="1" applyAlignment="1">
      <alignment vertical="center"/>
    </xf>
    <xf numFmtId="171" fontId="55" fillId="0" borderId="438" xfId="9" applyNumberFormat="1" applyFont="1" applyFill="1" applyBorder="1" applyAlignment="1">
      <alignment vertical="center"/>
    </xf>
    <xf numFmtId="1" fontId="10" fillId="41" borderId="76" xfId="0" applyNumberFormat="1" applyFont="1" applyFill="1" applyBorder="1" applyAlignment="1">
      <alignment horizontal="center"/>
    </xf>
    <xf numFmtId="3" fontId="10" fillId="0" borderId="311" xfId="0" applyNumberFormat="1" applyFont="1" applyFill="1" applyBorder="1" applyAlignment="1">
      <alignment horizontal="right"/>
    </xf>
    <xf numFmtId="3" fontId="10" fillId="0" borderId="0" xfId="0" applyNumberFormat="1" applyFont="1" applyFill="1" applyBorder="1" applyAlignment="1">
      <alignment horizontal="right"/>
    </xf>
    <xf numFmtId="3" fontId="33" fillId="0" borderId="8" xfId="0" applyNumberFormat="1" applyFont="1" applyFill="1" applyBorder="1" applyAlignment="1">
      <alignment horizontal="right"/>
    </xf>
    <xf numFmtId="3" fontId="10" fillId="0" borderId="9" xfId="0" applyNumberFormat="1" applyFont="1" applyFill="1" applyBorder="1" applyAlignment="1">
      <alignment horizontal="right"/>
    </xf>
    <xf numFmtId="3" fontId="10" fillId="0" borderId="467" xfId="0" applyNumberFormat="1" applyFont="1" applyFill="1" applyBorder="1" applyAlignment="1">
      <alignment horizontal="right"/>
    </xf>
    <xf numFmtId="3" fontId="10" fillId="0" borderId="465" xfId="0" applyNumberFormat="1" applyFont="1" applyFill="1" applyBorder="1" applyAlignment="1">
      <alignment horizontal="right"/>
    </xf>
    <xf numFmtId="3" fontId="33" fillId="0" borderId="469" xfId="0" applyNumberFormat="1" applyFont="1" applyFill="1" applyBorder="1" applyAlignment="1">
      <alignment horizontal="right"/>
    </xf>
    <xf numFmtId="3" fontId="10" fillId="0" borderId="471" xfId="0" applyNumberFormat="1" applyFont="1" applyFill="1" applyBorder="1" applyAlignment="1">
      <alignment horizontal="right"/>
    </xf>
    <xf numFmtId="168" fontId="10" fillId="0" borderId="0" xfId="0" applyNumberFormat="1" applyFont="1" applyFill="1" applyBorder="1" applyAlignment="1">
      <alignment horizontal="center"/>
    </xf>
    <xf numFmtId="168" fontId="33" fillId="0" borderId="8" xfId="0" applyNumberFormat="1" applyFont="1" applyFill="1" applyBorder="1" applyAlignment="1">
      <alignment horizontal="center"/>
    </xf>
    <xf numFmtId="168" fontId="10" fillId="0" borderId="9" xfId="0" applyNumberFormat="1" applyFont="1" applyFill="1" applyBorder="1" applyAlignment="1">
      <alignment horizontal="center"/>
    </xf>
    <xf numFmtId="168" fontId="10" fillId="0" borderId="311" xfId="0" applyNumberFormat="1" applyFont="1" applyFill="1" applyBorder="1" applyAlignment="1">
      <alignment horizontal="center"/>
    </xf>
    <xf numFmtId="3" fontId="22" fillId="0" borderId="324" xfId="0" applyNumberFormat="1" applyFont="1" applyFill="1" applyBorder="1" applyAlignment="1"/>
    <xf numFmtId="3" fontId="22" fillId="0" borderId="87" xfId="0" applyNumberFormat="1" applyFont="1" applyFill="1" applyBorder="1" applyAlignment="1"/>
    <xf numFmtId="3" fontId="17" fillId="0" borderId="153" xfId="0" applyNumberFormat="1" applyFont="1" applyFill="1" applyBorder="1" applyAlignment="1">
      <alignment vertical="center"/>
    </xf>
    <xf numFmtId="167" fontId="22" fillId="0" borderId="91" xfId="0" applyNumberFormat="1" applyFont="1" applyFill="1" applyBorder="1" applyAlignment="1"/>
    <xf numFmtId="3" fontId="22" fillId="0" borderId="93" xfId="0" applyNumberFormat="1" applyFont="1" applyFill="1" applyBorder="1" applyAlignment="1"/>
    <xf numFmtId="3" fontId="17" fillId="0" borderId="154" xfId="0" applyNumberFormat="1" applyFont="1" applyFill="1" applyBorder="1" applyAlignment="1">
      <alignment vertical="center"/>
    </xf>
    <xf numFmtId="167" fontId="22" fillId="0" borderId="94" xfId="0" applyNumberFormat="1" applyFont="1" applyFill="1" applyBorder="1" applyAlignment="1"/>
    <xf numFmtId="3" fontId="10" fillId="0" borderId="324" xfId="0" applyNumberFormat="1" applyFont="1" applyFill="1" applyBorder="1" applyAlignment="1">
      <alignment vertical="center"/>
    </xf>
    <xf numFmtId="3" fontId="10" fillId="0" borderId="327" xfId="0" applyNumberFormat="1" applyFont="1" applyFill="1" applyBorder="1" applyAlignment="1">
      <alignment vertical="center"/>
    </xf>
    <xf numFmtId="3" fontId="22" fillId="0" borderId="323" xfId="0" applyNumberFormat="1" applyFont="1" applyFill="1" applyBorder="1" applyAlignment="1"/>
    <xf numFmtId="3" fontId="22" fillId="0" borderId="339" xfId="0" applyNumberFormat="1" applyFont="1" applyFill="1" applyBorder="1" applyAlignment="1"/>
    <xf numFmtId="3" fontId="22" fillId="0" borderId="328" xfId="0" applyNumberFormat="1" applyFont="1" applyFill="1" applyBorder="1" applyAlignment="1"/>
    <xf numFmtId="3" fontId="10" fillId="0" borderId="323" xfId="0" applyNumberFormat="1" applyFont="1" applyFill="1" applyBorder="1" applyAlignment="1">
      <alignment horizontal="right" vertical="center"/>
    </xf>
    <xf numFmtId="3" fontId="10" fillId="0" borderId="87" xfId="0" applyNumberFormat="1" applyFont="1" applyFill="1" applyBorder="1" applyAlignment="1">
      <alignment vertical="center"/>
    </xf>
    <xf numFmtId="3" fontId="10" fillId="0" borderId="325" xfId="0" applyNumberFormat="1" applyFont="1" applyFill="1" applyBorder="1" applyAlignment="1">
      <alignment vertical="center"/>
    </xf>
    <xf numFmtId="3" fontId="22" fillId="0" borderId="0" xfId="0" applyNumberFormat="1" applyFont="1" applyFill="1" applyBorder="1" applyAlignment="1"/>
    <xf numFmtId="3" fontId="22" fillId="0" borderId="338" xfId="0" applyNumberFormat="1" applyFont="1" applyFill="1" applyBorder="1" applyAlignment="1"/>
    <xf numFmtId="3" fontId="22" fillId="0" borderId="326" xfId="0" applyNumberFormat="1" applyFont="1" applyFill="1" applyBorder="1" applyAlignment="1"/>
    <xf numFmtId="3" fontId="22" fillId="0" borderId="338" xfId="0" applyNumberFormat="1" applyFont="1" applyFill="1" applyBorder="1" applyAlignment="1">
      <alignment horizontal="right"/>
    </xf>
    <xf numFmtId="3" fontId="22" fillId="0" borderId="326" xfId="0" applyNumberFormat="1" applyFont="1" applyFill="1" applyBorder="1" applyAlignment="1">
      <alignment horizontal="right"/>
    </xf>
    <xf numFmtId="3" fontId="22" fillId="0" borderId="0" xfId="0" applyNumberFormat="1" applyFont="1" applyFill="1" applyBorder="1" applyAlignment="1">
      <alignment horizontal="right"/>
    </xf>
    <xf numFmtId="3" fontId="17" fillId="0" borderId="329" xfId="0" applyNumberFormat="1" applyFont="1" applyFill="1" applyBorder="1" applyAlignment="1">
      <alignment vertical="center"/>
    </xf>
    <xf numFmtId="3" fontId="17" fillId="0" borderId="152" xfId="0" applyNumberFormat="1" applyFont="1" applyFill="1" applyBorder="1" applyAlignment="1">
      <alignment vertical="center"/>
    </xf>
    <xf numFmtId="3" fontId="17" fillId="0" borderId="340" xfId="0" applyNumberFormat="1" applyFont="1" applyFill="1" applyBorder="1" applyAlignment="1">
      <alignment vertical="center"/>
    </xf>
    <xf numFmtId="3" fontId="17" fillId="0" borderId="330" xfId="0" applyNumberFormat="1" applyFont="1" applyFill="1" applyBorder="1" applyAlignment="1">
      <alignment vertical="center"/>
    </xf>
    <xf numFmtId="3" fontId="17" fillId="0" borderId="152" xfId="0" applyNumberFormat="1" applyFont="1" applyFill="1" applyBorder="1" applyAlignment="1">
      <alignment horizontal="right" vertical="center"/>
    </xf>
    <xf numFmtId="168" fontId="10" fillId="0" borderId="91" xfId="0" applyNumberFormat="1" applyFont="1" applyFill="1" applyBorder="1" applyAlignment="1">
      <alignment vertical="center"/>
    </xf>
    <xf numFmtId="167" fontId="10" fillId="0" borderId="331" xfId="0" applyNumberFormat="1" applyFont="1" applyFill="1" applyBorder="1" applyAlignment="1">
      <alignment vertical="center"/>
    </xf>
    <xf numFmtId="167" fontId="22" fillId="0" borderId="90" xfId="0" applyNumberFormat="1" applyFont="1" applyFill="1" applyBorder="1" applyAlignment="1">
      <alignment vertical="center"/>
    </xf>
    <xf numFmtId="167" fontId="22" fillId="0" borderId="341" xfId="0" applyNumberFormat="1" applyFont="1" applyFill="1" applyBorder="1" applyAlignment="1">
      <alignment vertical="center"/>
    </xf>
    <xf numFmtId="167" fontId="22" fillId="0" borderId="332" xfId="0" applyNumberFormat="1" applyFont="1" applyFill="1" applyBorder="1" applyAlignment="1">
      <alignment vertical="center"/>
    </xf>
    <xf numFmtId="168" fontId="10" fillId="0" borderId="90" xfId="0" applyNumberFormat="1" applyFont="1" applyFill="1" applyBorder="1" applyAlignment="1">
      <alignment horizontal="right" vertical="center"/>
    </xf>
    <xf numFmtId="1" fontId="10" fillId="41" borderId="0" xfId="0" applyNumberFormat="1" applyFont="1" applyFill="1" applyBorder="1"/>
    <xf numFmtId="3" fontId="10" fillId="0" borderId="357" xfId="0" applyNumberFormat="1" applyFont="1" applyFill="1" applyBorder="1" applyAlignment="1" applyProtection="1">
      <alignment horizontal="right" vertical="center"/>
      <protection locked="0"/>
    </xf>
    <xf numFmtId="168" fontId="10" fillId="0" borderId="356" xfId="0" applyNumberFormat="1" applyFont="1" applyFill="1" applyBorder="1" applyAlignment="1" applyProtection="1">
      <alignment horizontal="right" vertical="center"/>
      <protection locked="0"/>
    </xf>
    <xf numFmtId="3" fontId="10" fillId="0" borderId="358" xfId="0" applyNumberFormat="1" applyFont="1" applyFill="1" applyBorder="1" applyAlignment="1" applyProtection="1">
      <alignment horizontal="right" vertical="center"/>
      <protection locked="0"/>
    </xf>
    <xf numFmtId="3" fontId="10" fillId="0" borderId="142" xfId="0" applyNumberFormat="1" applyFont="1" applyFill="1" applyBorder="1" applyAlignment="1" applyProtection="1">
      <alignment horizontal="right" vertical="center"/>
      <protection locked="0"/>
    </xf>
    <xf numFmtId="168" fontId="10" fillId="0" borderId="0" xfId="0" applyNumberFormat="1" applyFont="1" applyFill="1" applyBorder="1" applyAlignment="1" applyProtection="1">
      <alignment horizontal="right" vertical="center"/>
      <protection locked="0"/>
    </xf>
    <xf numFmtId="1" fontId="10" fillId="0" borderId="23" xfId="0" applyNumberFormat="1" applyFont="1" applyFill="1" applyBorder="1" applyAlignment="1" applyProtection="1">
      <alignment horizontal="right" vertical="center"/>
      <protection locked="0"/>
    </xf>
    <xf numFmtId="3" fontId="10" fillId="0" borderId="23" xfId="0" applyNumberFormat="1" applyFont="1" applyFill="1" applyBorder="1" applyAlignment="1" applyProtection="1">
      <alignment horizontal="right" vertical="center"/>
      <protection locked="0"/>
    </xf>
    <xf numFmtId="3" fontId="65" fillId="0" borderId="143" xfId="0" applyNumberFormat="1" applyFont="1" applyFill="1" applyBorder="1" applyAlignment="1" applyProtection="1">
      <alignment horizontal="right" vertical="center"/>
      <protection locked="0"/>
    </xf>
    <xf numFmtId="168" fontId="65" fillId="0" borderId="25" xfId="0" applyNumberFormat="1" applyFont="1" applyFill="1" applyBorder="1" applyAlignment="1" applyProtection="1">
      <alignment horizontal="right" vertical="center"/>
      <protection locked="0"/>
    </xf>
    <xf numFmtId="3" fontId="65" fillId="0" borderId="26" xfId="0" applyNumberFormat="1" applyFont="1" applyFill="1" applyBorder="1" applyAlignment="1" applyProtection="1">
      <alignment horizontal="right" vertical="center"/>
      <protection locked="0"/>
    </xf>
    <xf numFmtId="168" fontId="65" fillId="0" borderId="143" xfId="0" applyNumberFormat="1" applyFont="1" applyFill="1" applyBorder="1" applyAlignment="1" applyProtection="1">
      <alignment horizontal="right" vertical="center"/>
      <protection locked="0"/>
    </xf>
    <xf numFmtId="168" fontId="65" fillId="0" borderId="26" xfId="0" applyNumberFormat="1" applyFont="1" applyFill="1" applyBorder="1" applyAlignment="1" applyProtection="1">
      <alignment horizontal="right" vertical="center"/>
      <protection locked="0"/>
    </xf>
    <xf numFmtId="167" fontId="10" fillId="0" borderId="144" xfId="0" applyNumberFormat="1" applyFont="1" applyFill="1" applyBorder="1" applyAlignment="1" applyProtection="1">
      <alignment horizontal="right" vertical="center"/>
      <protection locked="0"/>
    </xf>
    <xf numFmtId="167" fontId="10" fillId="0" borderId="27" xfId="0" applyNumberFormat="1" applyFont="1" applyFill="1" applyBorder="1" applyAlignment="1" applyProtection="1">
      <alignment horizontal="right" vertical="center"/>
      <protection locked="0"/>
    </xf>
    <xf numFmtId="167" fontId="10" fillId="0" borderId="28" xfId="0" applyNumberFormat="1" applyFont="1" applyFill="1" applyBorder="1" applyAlignment="1" applyProtection="1">
      <alignment horizontal="right" vertical="center"/>
      <protection locked="0"/>
    </xf>
    <xf numFmtId="1" fontId="10" fillId="0" borderId="393" xfId="0" applyNumberFormat="1" applyFont="1" applyFill="1" applyBorder="1" applyAlignment="1">
      <alignment horizontal="right"/>
    </xf>
    <xf numFmtId="1" fontId="10" fillId="0" borderId="392" xfId="0" applyNumberFormat="1" applyFont="1" applyFill="1" applyBorder="1" applyAlignment="1">
      <alignment horizontal="right"/>
    </xf>
    <xf numFmtId="1" fontId="10" fillId="0" borderId="374" xfId="0" applyNumberFormat="1" applyFont="1" applyFill="1" applyBorder="1" applyAlignment="1">
      <alignment horizontal="right"/>
    </xf>
    <xf numFmtId="1" fontId="10" fillId="0" borderId="0" xfId="0" applyNumberFormat="1" applyFont="1" applyFill="1" applyBorder="1" applyAlignment="1">
      <alignment horizontal="right"/>
    </xf>
    <xf numFmtId="1" fontId="10" fillId="0" borderId="375" xfId="0" applyNumberFormat="1" applyFont="1" applyFill="1" applyBorder="1" applyAlignment="1">
      <alignment horizontal="right"/>
    </xf>
    <xf numFmtId="1" fontId="10" fillId="0" borderId="371" xfId="0" applyNumberFormat="1" applyFont="1" applyFill="1" applyBorder="1" applyAlignment="1">
      <alignment horizontal="right"/>
    </xf>
    <xf numFmtId="1" fontId="10" fillId="0" borderId="376" xfId="0" applyNumberFormat="1" applyFont="1" applyFill="1" applyBorder="1" applyAlignment="1">
      <alignment horizontal="right"/>
    </xf>
    <xf numFmtId="1" fontId="10" fillId="0" borderId="372" xfId="0" applyNumberFormat="1" applyFont="1" applyFill="1" applyBorder="1" applyAlignment="1">
      <alignment horizontal="right"/>
    </xf>
    <xf numFmtId="3" fontId="26" fillId="0" borderId="0" xfId="0" applyNumberFormat="1" applyFont="1" applyFill="1" applyBorder="1" applyAlignment="1">
      <alignment vertical="center"/>
    </xf>
    <xf numFmtId="3" fontId="27" fillId="0" borderId="0" xfId="0" applyNumberFormat="1" applyFont="1" applyFill="1" applyBorder="1" applyAlignment="1">
      <alignment vertical="center"/>
    </xf>
    <xf numFmtId="0" fontId="16" fillId="2" borderId="0" xfId="0" applyFont="1" applyFill="1" applyBorder="1" applyAlignment="1">
      <alignment horizontal="left" vertical="center" wrapText="1"/>
    </xf>
    <xf numFmtId="3" fontId="16" fillId="2" borderId="0" xfId="0" applyNumberFormat="1" applyFont="1" applyFill="1" applyBorder="1" applyAlignment="1">
      <alignment vertical="center"/>
    </xf>
    <xf numFmtId="3" fontId="40" fillId="2" borderId="0" xfId="0" applyNumberFormat="1" applyFont="1" applyFill="1" applyBorder="1" applyAlignment="1">
      <alignment vertical="center"/>
    </xf>
    <xf numFmtId="0" fontId="10" fillId="2" borderId="526" xfId="0" applyFont="1" applyFill="1" applyBorder="1" applyAlignment="1">
      <alignment vertical="center" wrapText="1"/>
    </xf>
    <xf numFmtId="0" fontId="10" fillId="2" borderId="0" xfId="0" applyFont="1" applyFill="1" applyAlignment="1">
      <alignment horizontal="left" vertical="top" wrapText="1"/>
    </xf>
    <xf numFmtId="3" fontId="10" fillId="0" borderId="498" xfId="0" applyNumberFormat="1" applyFont="1" applyFill="1" applyBorder="1" applyAlignment="1">
      <alignment horizontal="right" vertical="center" indent="1"/>
    </xf>
    <xf numFmtId="3" fontId="10" fillId="0" borderId="347" xfId="0" applyNumberFormat="1" applyFont="1" applyFill="1" applyBorder="1" applyAlignment="1">
      <alignment horizontal="right" vertical="center" indent="1"/>
    </xf>
    <xf numFmtId="3" fontId="10" fillId="0" borderId="348" xfId="0" applyNumberFormat="1" applyFont="1" applyFill="1" applyBorder="1" applyAlignment="1">
      <alignment horizontal="right" vertical="center" indent="1"/>
    </xf>
    <xf numFmtId="3" fontId="10" fillId="0" borderId="321" xfId="0" applyNumberFormat="1" applyFont="1" applyFill="1" applyBorder="1" applyAlignment="1">
      <alignment horizontal="right" vertical="center" indent="1"/>
    </xf>
    <xf numFmtId="3" fontId="10" fillId="0" borderId="497" xfId="0" applyNumberFormat="1" applyFont="1" applyFill="1" applyBorder="1" applyAlignment="1">
      <alignment horizontal="right" vertical="center" indent="1"/>
    </xf>
    <xf numFmtId="3" fontId="10" fillId="0" borderId="345" xfId="0" applyNumberFormat="1" applyFont="1" applyFill="1" applyBorder="1" applyAlignment="1">
      <alignment horizontal="right" vertical="center" indent="1"/>
    </xf>
    <xf numFmtId="3" fontId="10" fillId="0" borderId="346" xfId="0" applyNumberFormat="1" applyFont="1" applyFill="1" applyBorder="1" applyAlignment="1">
      <alignment horizontal="right" vertical="center" indent="1"/>
    </xf>
    <xf numFmtId="3" fontId="10" fillId="0" borderId="497" xfId="0" quotePrefix="1" applyNumberFormat="1" applyFont="1" applyFill="1" applyBorder="1" applyAlignment="1">
      <alignment horizontal="right" vertical="center" indent="1"/>
    </xf>
    <xf numFmtId="3" fontId="17" fillId="0" borderId="499" xfId="0" applyNumberFormat="1" applyFont="1" applyFill="1" applyBorder="1" applyAlignment="1">
      <alignment horizontal="right" vertical="center" indent="1"/>
    </xf>
    <xf numFmtId="3" fontId="17" fillId="0" borderId="349" xfId="0" applyNumberFormat="1" applyFont="1" applyFill="1" applyBorder="1" applyAlignment="1">
      <alignment horizontal="right" vertical="center" indent="1"/>
    </xf>
    <xf numFmtId="3" fontId="17" fillId="0" borderId="350" xfId="0" applyNumberFormat="1" applyFont="1" applyFill="1" applyBorder="1" applyAlignment="1">
      <alignment horizontal="right" vertical="center" indent="1"/>
    </xf>
    <xf numFmtId="3" fontId="17" fillId="0" borderId="22" xfId="0" applyNumberFormat="1" applyFont="1" applyFill="1" applyBorder="1" applyAlignment="1">
      <alignment horizontal="right" vertical="center" indent="1"/>
    </xf>
    <xf numFmtId="167" fontId="10" fillId="0" borderId="500" xfId="0" applyNumberFormat="1" applyFont="1" applyFill="1" applyBorder="1" applyAlignment="1">
      <alignment horizontal="right" vertical="center" indent="1"/>
    </xf>
    <xf numFmtId="167" fontId="10" fillId="0" borderId="351" xfId="0" applyNumberFormat="1" applyFont="1" applyFill="1" applyBorder="1" applyAlignment="1">
      <alignment horizontal="right" vertical="center" indent="1"/>
    </xf>
    <xf numFmtId="167" fontId="10" fillId="0" borderId="352" xfId="0" applyNumberFormat="1" applyFont="1" applyFill="1" applyBorder="1" applyAlignment="1">
      <alignment horizontal="right" vertical="center" indent="1"/>
    </xf>
    <xf numFmtId="167" fontId="10" fillId="0" borderId="19" xfId="0" applyNumberFormat="1" applyFont="1" applyFill="1" applyBorder="1" applyAlignment="1">
      <alignment horizontal="right" vertical="center" indent="1"/>
    </xf>
    <xf numFmtId="0" fontId="10" fillId="0" borderId="419" xfId="8" applyNumberFormat="1" applyFont="1" applyFill="1" applyBorder="1" applyAlignment="1">
      <alignment vertical="center"/>
    </xf>
    <xf numFmtId="3" fontId="10" fillId="0" borderId="290" xfId="8" applyNumberFormat="1" applyFont="1" applyFill="1" applyBorder="1" applyAlignment="1">
      <alignment horizontal="right" vertical="center" wrapText="1"/>
    </xf>
    <xf numFmtId="0" fontId="10" fillId="0" borderId="103" xfId="8" applyNumberFormat="1" applyFont="1" applyFill="1" applyBorder="1" applyAlignment="1">
      <alignment vertical="center"/>
    </xf>
    <xf numFmtId="3" fontId="10" fillId="0" borderId="197" xfId="8" applyNumberFormat="1" applyFont="1" applyFill="1" applyBorder="1" applyAlignment="1">
      <alignment horizontal="right" vertical="center" wrapText="1"/>
    </xf>
    <xf numFmtId="3" fontId="10" fillId="0" borderId="0" xfId="10" applyNumberFormat="1" applyFont="1" applyFill="1" applyBorder="1" applyAlignment="1">
      <alignment horizontal="right" vertical="center" wrapText="1"/>
    </xf>
    <xf numFmtId="3" fontId="16" fillId="0" borderId="103" xfId="8" applyNumberFormat="1" applyFont="1" applyFill="1" applyBorder="1" applyAlignment="1">
      <alignment vertical="center"/>
    </xf>
    <xf numFmtId="3" fontId="16" fillId="0" borderId="197" xfId="8" applyNumberFormat="1" applyFont="1" applyFill="1" applyBorder="1" applyAlignment="1">
      <alignment horizontal="right" vertical="center" wrapText="1"/>
    </xf>
    <xf numFmtId="3" fontId="16" fillId="0" borderId="0" xfId="10" applyNumberFormat="1" applyFont="1" applyFill="1" applyBorder="1" applyAlignment="1">
      <alignment horizontal="right" vertical="center" wrapText="1"/>
    </xf>
    <xf numFmtId="0" fontId="10" fillId="0" borderId="105" xfId="8" applyNumberFormat="1" applyFont="1" applyFill="1" applyBorder="1" applyAlignment="1">
      <alignment horizontal="right" vertical="center"/>
    </xf>
    <xf numFmtId="3" fontId="10" fillId="0" borderId="198" xfId="8" applyNumberFormat="1" applyFont="1" applyFill="1" applyBorder="1" applyAlignment="1">
      <alignment horizontal="right" vertical="center" wrapText="1"/>
    </xf>
    <xf numFmtId="3" fontId="10" fillId="0" borderId="103" xfId="8" applyNumberFormat="1" applyFont="1" applyFill="1" applyBorder="1" applyAlignment="1">
      <alignment horizontal="right" vertical="center"/>
    </xf>
    <xf numFmtId="3" fontId="16" fillId="0" borderId="106" xfId="8" applyNumberFormat="1" applyFont="1" applyFill="1" applyBorder="1" applyAlignment="1">
      <alignment vertical="center"/>
    </xf>
    <xf numFmtId="3" fontId="16" fillId="0" borderId="199" xfId="8" applyNumberFormat="1" applyFont="1" applyFill="1" applyBorder="1" applyAlignment="1">
      <alignment horizontal="right" vertical="center" wrapText="1"/>
    </xf>
    <xf numFmtId="0" fontId="10" fillId="0" borderId="0" xfId="10" applyNumberFormat="1" applyFont="1" applyFill="1" applyBorder="1" applyAlignment="1">
      <alignment horizontal="right" vertical="center" wrapText="1"/>
    </xf>
    <xf numFmtId="3" fontId="10" fillId="0" borderId="103" xfId="8" applyNumberFormat="1" applyFont="1" applyFill="1" applyBorder="1" applyAlignment="1">
      <alignment vertical="center"/>
    </xf>
    <xf numFmtId="3" fontId="16" fillId="0" borderId="107" xfId="8" applyNumberFormat="1" applyFont="1" applyFill="1" applyBorder="1" applyAlignment="1">
      <alignment vertical="center"/>
    </xf>
    <xf numFmtId="3" fontId="16" fillId="0" borderId="194" xfId="8" applyNumberFormat="1" applyFont="1" applyFill="1" applyBorder="1" applyAlignment="1">
      <alignment horizontal="right" vertical="center" wrapText="1"/>
    </xf>
    <xf numFmtId="3" fontId="10" fillId="0" borderId="297" xfId="0" applyNumberFormat="1" applyFont="1" applyFill="1" applyBorder="1" applyAlignment="1">
      <alignment vertical="center"/>
    </xf>
    <xf numFmtId="3" fontId="10" fillId="0" borderId="299" xfId="0" applyNumberFormat="1" applyFont="1" applyFill="1" applyBorder="1" applyAlignment="1">
      <alignment vertical="center"/>
    </xf>
    <xf numFmtId="3" fontId="10" fillId="0" borderId="296" xfId="0" applyNumberFormat="1" applyFont="1" applyFill="1" applyBorder="1" applyAlignment="1">
      <alignment vertical="center"/>
    </xf>
    <xf numFmtId="3" fontId="10" fillId="0" borderId="203" xfId="0" applyNumberFormat="1" applyFont="1" applyFill="1" applyBorder="1" applyAlignment="1">
      <alignment vertical="center"/>
    </xf>
    <xf numFmtId="3" fontId="10" fillId="0" borderId="300" xfId="0" applyNumberFormat="1" applyFont="1" applyFill="1" applyBorder="1" applyAlignment="1">
      <alignment vertical="center"/>
    </xf>
    <xf numFmtId="3" fontId="10" fillId="0" borderId="12" xfId="0" applyNumberFormat="1" applyFont="1" applyFill="1" applyBorder="1" applyAlignment="1">
      <alignment vertical="center"/>
    </xf>
    <xf numFmtId="3" fontId="10" fillId="0" borderId="108" xfId="0" applyNumberFormat="1" applyFont="1" applyFill="1" applyBorder="1" applyAlignment="1">
      <alignment vertical="center"/>
    </xf>
    <xf numFmtId="3" fontId="10" fillId="0" borderId="301" xfId="0" applyNumberFormat="1" applyFont="1" applyFill="1" applyBorder="1" applyAlignment="1">
      <alignment vertical="center"/>
    </xf>
    <xf numFmtId="3" fontId="10" fillId="0" borderId="13" xfId="0" applyNumberFormat="1" applyFont="1" applyFill="1" applyBorder="1" applyAlignment="1">
      <alignment vertical="center"/>
    </xf>
    <xf numFmtId="3" fontId="10" fillId="0" borderId="305" xfId="0" applyNumberFormat="1" applyFont="1" applyFill="1" applyBorder="1" applyAlignment="1">
      <alignment horizontal="right" vertical="center"/>
    </xf>
    <xf numFmtId="3" fontId="10" fillId="0" borderId="307" xfId="0" applyNumberFormat="1" applyFont="1" applyFill="1" applyBorder="1" applyAlignment="1">
      <alignment horizontal="right" vertical="center"/>
    </xf>
    <xf numFmtId="3" fontId="10" fillId="0" borderId="302" xfId="0" applyNumberFormat="1" applyFont="1" applyFill="1" applyBorder="1" applyAlignment="1">
      <alignment horizontal="right" vertical="center"/>
    </xf>
    <xf numFmtId="3" fontId="10" fillId="0" borderId="116" xfId="0" applyNumberFormat="1" applyFont="1" applyFill="1" applyBorder="1" applyAlignment="1">
      <alignment horizontal="right" vertical="center"/>
    </xf>
    <xf numFmtId="3" fontId="10" fillId="0" borderId="308" xfId="0" applyNumberFormat="1" applyFont="1" applyFill="1" applyBorder="1" applyAlignment="1">
      <alignment horizontal="right" vertical="center"/>
    </xf>
    <xf numFmtId="3" fontId="10" fillId="0" borderId="14" xfId="0" applyNumberFormat="1" applyFont="1" applyFill="1" applyBorder="1" applyAlignment="1">
      <alignment horizontal="right" vertical="center"/>
    </xf>
    <xf numFmtId="3" fontId="10" fillId="0" borderId="117" xfId="0" applyNumberFormat="1" applyFont="1" applyFill="1" applyBorder="1" applyAlignment="1">
      <alignment horizontal="right" vertical="center"/>
    </xf>
    <xf numFmtId="3" fontId="10" fillId="0" borderId="309" xfId="0" applyNumberFormat="1" applyFont="1" applyFill="1" applyBorder="1" applyAlignment="1">
      <alignment horizontal="right" vertical="center"/>
    </xf>
    <xf numFmtId="3" fontId="10" fillId="0" borderId="15" xfId="0" applyNumberFormat="1" applyFont="1" applyFill="1" applyBorder="1" applyAlignment="1">
      <alignment horizontal="right" vertical="center"/>
    </xf>
    <xf numFmtId="3" fontId="10" fillId="0" borderId="119" xfId="0" applyNumberFormat="1" applyFont="1" applyFill="1" applyBorder="1" applyAlignment="1">
      <alignment horizontal="right" vertical="center"/>
    </xf>
    <xf numFmtId="3" fontId="10" fillId="0" borderId="310" xfId="0" applyNumberFormat="1" applyFont="1" applyFill="1" applyBorder="1" applyAlignment="1">
      <alignment horizontal="right" vertical="center"/>
    </xf>
    <xf numFmtId="3" fontId="10" fillId="0" borderId="16" xfId="0" applyNumberFormat="1" applyFont="1" applyFill="1" applyBorder="1" applyAlignment="1">
      <alignment horizontal="right" vertical="center"/>
    </xf>
    <xf numFmtId="1" fontId="10" fillId="0" borderId="318" xfId="0" applyNumberFormat="1" applyFont="1" applyFill="1" applyBorder="1" applyAlignment="1">
      <alignment horizontal="right" vertical="center" wrapText="1"/>
    </xf>
    <xf numFmtId="3" fontId="10" fillId="0" borderId="478" xfId="0" applyNumberFormat="1" applyFont="1" applyFill="1" applyBorder="1" applyAlignment="1">
      <alignment horizontal="right" vertical="center" wrapText="1"/>
    </xf>
    <xf numFmtId="3" fontId="10" fillId="0" borderId="317" xfId="0" applyNumberFormat="1" applyFont="1" applyFill="1" applyBorder="1" applyAlignment="1">
      <alignment horizontal="right" vertical="center" wrapText="1"/>
    </xf>
    <xf numFmtId="3" fontId="10" fillId="0" borderId="59" xfId="0" applyNumberFormat="1" applyFont="1" applyFill="1" applyBorder="1" applyAlignment="1">
      <alignment horizontal="right"/>
    </xf>
    <xf numFmtId="3" fontId="10" fillId="0" borderId="454" xfId="0" applyNumberFormat="1" applyFont="1" applyFill="1" applyBorder="1" applyAlignment="1">
      <alignment horizontal="right"/>
    </xf>
    <xf numFmtId="3" fontId="10" fillId="0" borderId="361" xfId="0" applyNumberFormat="1" applyFont="1" applyFill="1" applyBorder="1" applyAlignment="1" applyProtection="1">
      <alignment vertical="center"/>
      <protection locked="0"/>
    </xf>
    <xf numFmtId="3" fontId="10" fillId="0" borderId="362" xfId="0" applyNumberFormat="1" applyFont="1" applyFill="1" applyBorder="1" applyAlignment="1" applyProtection="1">
      <alignment horizontal="right" vertical="center"/>
      <protection locked="0"/>
    </xf>
    <xf numFmtId="3" fontId="10" fillId="0" borderId="363" xfId="0" applyNumberFormat="1" applyFont="1" applyFill="1" applyBorder="1" applyAlignment="1" applyProtection="1">
      <alignment horizontal="right" vertical="center"/>
      <protection locked="0"/>
    </xf>
    <xf numFmtId="3" fontId="10" fillId="0" borderId="222" xfId="0" applyNumberFormat="1" applyFont="1" applyFill="1" applyBorder="1" applyAlignment="1" applyProtection="1">
      <alignment vertical="center"/>
      <protection locked="0"/>
    </xf>
    <xf numFmtId="3" fontId="10" fillId="0" borderId="0" xfId="0" applyNumberFormat="1" applyFont="1" applyFill="1" applyBorder="1" applyAlignment="1" applyProtection="1">
      <alignment horizontal="right" vertical="center"/>
      <protection locked="0"/>
    </xf>
    <xf numFmtId="3" fontId="10" fillId="0" borderId="223" xfId="0" applyNumberFormat="1" applyFont="1" applyFill="1" applyBorder="1" applyAlignment="1" applyProtection="1">
      <alignment horizontal="right" vertical="center"/>
      <protection locked="0"/>
    </xf>
    <xf numFmtId="3" fontId="10" fillId="0" borderId="364" xfId="0" applyNumberFormat="1" applyFont="1" applyFill="1" applyBorder="1" applyAlignment="1" applyProtection="1">
      <alignment vertical="center"/>
      <protection locked="0"/>
    </xf>
    <xf numFmtId="3" fontId="10" fillId="0" borderId="365" xfId="0" applyNumberFormat="1" applyFont="1" applyFill="1" applyBorder="1" applyAlignment="1" applyProtection="1">
      <alignment horizontal="right" vertical="center"/>
      <protection locked="0"/>
    </xf>
    <xf numFmtId="3" fontId="10" fillId="0" borderId="366" xfId="0" applyNumberFormat="1" applyFont="1" applyFill="1" applyBorder="1" applyAlignment="1" applyProtection="1">
      <alignment horizontal="right" vertical="center"/>
      <protection locked="0"/>
    </xf>
    <xf numFmtId="3" fontId="10" fillId="0" borderId="227" xfId="0" applyNumberFormat="1" applyFont="1" applyFill="1" applyBorder="1" applyAlignment="1" applyProtection="1">
      <alignment horizontal="right" vertical="center"/>
      <protection locked="0"/>
    </xf>
    <xf numFmtId="3" fontId="10" fillId="0" borderId="226" xfId="0" applyNumberFormat="1" applyFont="1" applyFill="1" applyBorder="1" applyAlignment="1" applyProtection="1">
      <alignment horizontal="right" vertical="center"/>
      <protection locked="0"/>
    </xf>
    <xf numFmtId="3" fontId="10" fillId="0" borderId="228" xfId="0" applyNumberFormat="1" applyFont="1" applyFill="1" applyBorder="1" applyAlignment="1" applyProtection="1">
      <alignment horizontal="right" vertical="center"/>
      <protection locked="0"/>
    </xf>
    <xf numFmtId="3" fontId="22" fillId="0" borderId="355" xfId="0" applyNumberFormat="1" applyFont="1" applyFill="1" applyBorder="1" applyAlignment="1"/>
    <xf numFmtId="3" fontId="22" fillId="0" borderId="207" xfId="0" applyNumberFormat="1" applyFont="1" applyFill="1" applyBorder="1" applyAlignment="1"/>
    <xf numFmtId="3" fontId="22" fillId="0" borderId="208" xfId="0" applyNumberFormat="1" applyFont="1" applyFill="1" applyBorder="1" applyAlignment="1"/>
    <xf numFmtId="3" fontId="22" fillId="0" borderId="205" xfId="0" applyNumberFormat="1" applyFont="1" applyFill="1" applyBorder="1" applyAlignment="1"/>
    <xf numFmtId="3" fontId="22" fillId="0" borderId="211" xfId="0" applyNumberFormat="1" applyFont="1" applyFill="1" applyBorder="1" applyAlignment="1"/>
    <xf numFmtId="3" fontId="22" fillId="0" borderId="215" xfId="0" applyNumberFormat="1" applyFont="1" applyFill="1" applyBorder="1" applyAlignment="1"/>
    <xf numFmtId="3" fontId="22" fillId="0" borderId="216" xfId="0" applyNumberFormat="1" applyFont="1" applyFill="1" applyBorder="1" applyAlignment="1"/>
    <xf numFmtId="3" fontId="22" fillId="0" borderId="214" xfId="0" applyNumberFormat="1" applyFont="1" applyFill="1" applyBorder="1" applyAlignment="1"/>
    <xf numFmtId="1" fontId="88" fillId="40" borderId="76" xfId="0" applyNumberFormat="1" applyFont="1" applyFill="1" applyBorder="1" applyAlignment="1">
      <alignment horizontal="center" vertical="center"/>
    </xf>
    <xf numFmtId="3" fontId="10" fillId="0" borderId="0" xfId="11" applyNumberFormat="1" applyFont="1" applyFill="1" applyBorder="1" applyAlignment="1">
      <alignment vertical="center"/>
    </xf>
    <xf numFmtId="3" fontId="10" fillId="0" borderId="399" xfId="11" applyNumberFormat="1" applyFont="1" applyFill="1" applyBorder="1" applyAlignment="1">
      <alignment vertical="center"/>
    </xf>
    <xf numFmtId="3" fontId="16" fillId="0" borderId="401" xfId="11" applyNumberFormat="1" applyFont="1" applyFill="1" applyBorder="1" applyAlignment="1">
      <alignment vertical="center"/>
    </xf>
    <xf numFmtId="3" fontId="95" fillId="0" borderId="486" xfId="11" applyNumberFormat="1" applyFont="1" applyFill="1" applyBorder="1" applyAlignment="1">
      <alignment horizontal="right" vertical="center"/>
    </xf>
    <xf numFmtId="3" fontId="20" fillId="0" borderId="485" xfId="11" applyNumberFormat="1" applyFont="1" applyFill="1" applyBorder="1" applyAlignment="1">
      <alignment horizontal="right" vertical="center"/>
    </xf>
    <xf numFmtId="3" fontId="97" fillId="0" borderId="485" xfId="11" applyNumberFormat="1" applyFont="1" applyFill="1" applyBorder="1" applyAlignment="1">
      <alignment horizontal="right" vertical="center"/>
    </xf>
    <xf numFmtId="3" fontId="20" fillId="0" borderId="487" xfId="11" applyNumberFormat="1" applyFont="1" applyFill="1" applyBorder="1" applyAlignment="1">
      <alignment horizontal="right" vertical="center"/>
    </xf>
    <xf numFmtId="3" fontId="20" fillId="0" borderId="513" xfId="11" applyNumberFormat="1" applyFont="1" applyFill="1" applyBorder="1" applyAlignment="1">
      <alignment horizontal="right" vertical="center"/>
    </xf>
    <xf numFmtId="3" fontId="97" fillId="0" borderId="513" xfId="11" applyNumberFormat="1" applyFont="1" applyFill="1" applyBorder="1" applyAlignment="1">
      <alignment horizontal="right" vertical="center"/>
    </xf>
    <xf numFmtId="3" fontId="95" fillId="0" borderId="513" xfId="11" applyNumberFormat="1" applyFont="1" applyFill="1" applyBorder="1" applyAlignment="1">
      <alignment horizontal="right" vertical="center"/>
    </xf>
    <xf numFmtId="3" fontId="20" fillId="0" borderId="514" xfId="11" applyNumberFormat="1" applyFont="1" applyFill="1" applyBorder="1" applyAlignment="1">
      <alignment horizontal="right" vertical="center"/>
    </xf>
    <xf numFmtId="3" fontId="22" fillId="0" borderId="86" xfId="0" applyNumberFormat="1" applyFont="1" applyFill="1" applyBorder="1" applyAlignment="1">
      <alignment horizontal="right" vertical="center"/>
    </xf>
    <xf numFmtId="168" fontId="22" fillId="0" borderId="87" xfId="0" applyNumberFormat="1" applyFont="1" applyFill="1" applyBorder="1" applyAlignment="1">
      <alignment horizontal="right" vertical="center"/>
    </xf>
    <xf numFmtId="3" fontId="22" fillId="0" borderId="406" xfId="0" applyNumberFormat="1" applyFont="1" applyFill="1" applyBorder="1" applyAlignment="1">
      <alignment horizontal="right" vertical="center"/>
    </xf>
    <xf numFmtId="166" fontId="18" fillId="0" borderId="322" xfId="0" applyNumberFormat="1" applyFont="1" applyFill="1" applyBorder="1" applyAlignment="1">
      <alignment horizontal="right" vertical="center"/>
    </xf>
    <xf numFmtId="166" fontId="18" fillId="0" borderId="139" xfId="0" applyNumberFormat="1" applyFont="1" applyFill="1" applyBorder="1" applyAlignment="1">
      <alignment horizontal="right" vertical="center"/>
    </xf>
    <xf numFmtId="166" fontId="18" fillId="0" borderId="140" xfId="0" applyNumberFormat="1" applyFont="1" applyFill="1" applyBorder="1" applyAlignment="1">
      <alignment horizontal="right" vertical="center"/>
    </xf>
    <xf numFmtId="166" fontId="18" fillId="0" borderId="141" xfId="0" applyNumberFormat="1" applyFont="1" applyFill="1" applyBorder="1" applyAlignment="1">
      <alignment horizontal="right" vertical="center"/>
    </xf>
    <xf numFmtId="168" fontId="10" fillId="0" borderId="322" xfId="0" applyNumberFormat="1" applyFont="1" applyFill="1" applyBorder="1" applyAlignment="1">
      <alignment horizontal="right" vertical="center"/>
    </xf>
    <xf numFmtId="168" fontId="10" fillId="0" borderId="321" xfId="0" applyNumberFormat="1" applyFont="1" applyFill="1" applyBorder="1" applyAlignment="1">
      <alignment horizontal="right" vertical="center"/>
    </xf>
    <xf numFmtId="3" fontId="18" fillId="0" borderId="480" xfId="0" applyNumberFormat="1" applyFont="1" applyFill="1" applyBorder="1" applyAlignment="1">
      <alignment horizontal="right" vertical="center"/>
    </xf>
    <xf numFmtId="167" fontId="10" fillId="0" borderId="321" xfId="0" applyNumberFormat="1" applyFont="1" applyFill="1" applyBorder="1" applyAlignment="1">
      <alignment horizontal="right" vertical="center"/>
    </xf>
    <xf numFmtId="168" fontId="10" fillId="0" borderId="139" xfId="0" applyNumberFormat="1" applyFont="1" applyFill="1" applyBorder="1" applyAlignment="1">
      <alignment horizontal="right" vertical="center"/>
    </xf>
    <xf numFmtId="168" fontId="10" fillId="0" borderId="0" xfId="0" applyNumberFormat="1" applyFont="1" applyFill="1" applyBorder="1" applyAlignment="1">
      <alignment horizontal="right" vertical="center"/>
    </xf>
    <xf numFmtId="3" fontId="18" fillId="0" borderId="481" xfId="0" applyNumberFormat="1" applyFont="1" applyFill="1" applyBorder="1" applyAlignment="1">
      <alignment horizontal="right" vertical="center"/>
    </xf>
    <xf numFmtId="167" fontId="10" fillId="0" borderId="0" xfId="0" applyNumberFormat="1" applyFont="1" applyFill="1" applyBorder="1" applyAlignment="1">
      <alignment horizontal="right" vertical="center"/>
    </xf>
    <xf numFmtId="3" fontId="10" fillId="0" borderId="139" xfId="0" applyNumberFormat="1" applyFont="1" applyFill="1" applyBorder="1" applyAlignment="1">
      <alignment horizontal="right" vertical="center"/>
    </xf>
    <xf numFmtId="168" fontId="10" fillId="0" borderId="140" xfId="0" applyNumberFormat="1" applyFont="1" applyFill="1" applyBorder="1" applyAlignment="1">
      <alignment horizontal="right" vertical="center"/>
    </xf>
    <xf numFmtId="168" fontId="10" fillId="0" borderId="20" xfId="0" applyNumberFormat="1" applyFont="1" applyFill="1" applyBorder="1" applyAlignment="1">
      <alignment horizontal="right" vertical="center"/>
    </xf>
    <xf numFmtId="3" fontId="18" fillId="0" borderId="482" xfId="0" applyNumberFormat="1" applyFont="1" applyFill="1" applyBorder="1" applyAlignment="1">
      <alignment horizontal="right" vertical="center"/>
    </xf>
    <xf numFmtId="167" fontId="10" fillId="0" borderId="20" xfId="0" applyNumberFormat="1" applyFont="1" applyFill="1" applyBorder="1" applyAlignment="1">
      <alignment horizontal="right" vertical="center"/>
    </xf>
    <xf numFmtId="3" fontId="10" fillId="0" borderId="141" xfId="0" applyNumberFormat="1" applyFont="1" applyFill="1" applyBorder="1" applyAlignment="1">
      <alignment horizontal="right" vertical="center"/>
    </xf>
    <xf numFmtId="3" fontId="10" fillId="0" borderId="19" xfId="0" applyNumberFormat="1" applyFont="1" applyFill="1" applyBorder="1" applyAlignment="1">
      <alignment horizontal="right" vertical="center"/>
    </xf>
    <xf numFmtId="3" fontId="18" fillId="0" borderId="483" xfId="0" applyNumberFormat="1" applyFont="1" applyFill="1" applyBorder="1" applyAlignment="1">
      <alignment horizontal="right" vertical="center"/>
    </xf>
    <xf numFmtId="167" fontId="10" fillId="0" borderId="19" xfId="0" applyNumberFormat="1" applyFont="1" applyFill="1" applyBorder="1" applyAlignment="1">
      <alignment horizontal="right" vertical="center"/>
    </xf>
    <xf numFmtId="168" fontId="10" fillId="0" borderId="295" xfId="0" applyNumberFormat="1" applyFont="1" applyFill="1" applyBorder="1" applyAlignment="1">
      <alignment horizontal="right" vertical="center"/>
    </xf>
    <xf numFmtId="168" fontId="10" fillId="0" borderId="291" xfId="0" applyNumberFormat="1" applyFont="1" applyFill="1" applyBorder="1" applyAlignment="1">
      <alignment horizontal="right" vertical="center"/>
    </xf>
    <xf numFmtId="3" fontId="43" fillId="0" borderId="433" xfId="0" applyNumberFormat="1" applyFont="1" applyFill="1" applyBorder="1" applyAlignment="1">
      <alignment horizontal="right" vertical="center"/>
    </xf>
    <xf numFmtId="167" fontId="10" fillId="0" borderId="291" xfId="0" applyNumberFormat="1" applyFont="1" applyFill="1" applyBorder="1" applyAlignment="1">
      <alignment horizontal="right" vertical="center"/>
    </xf>
    <xf numFmtId="3" fontId="10" fillId="0" borderId="171" xfId="0" applyNumberFormat="1" applyFont="1" applyFill="1" applyBorder="1" applyAlignment="1">
      <alignment horizontal="right" vertical="center"/>
    </xf>
    <xf numFmtId="3" fontId="43" fillId="0" borderId="434" xfId="0" applyNumberFormat="1" applyFont="1" applyFill="1" applyBorder="1" applyAlignment="1">
      <alignment horizontal="right" vertical="center"/>
    </xf>
    <xf numFmtId="168" fontId="10" fillId="0" borderId="172" xfId="0" applyNumberFormat="1" applyFont="1" applyFill="1" applyBorder="1" applyAlignment="1">
      <alignment horizontal="right" vertical="center"/>
    </xf>
    <xf numFmtId="168" fontId="10" fillId="0" borderId="173" xfId="0" applyNumberFormat="1" applyFont="1" applyFill="1" applyBorder="1" applyAlignment="1">
      <alignment horizontal="right" vertical="center"/>
    </xf>
    <xf numFmtId="4" fontId="10" fillId="0" borderId="173" xfId="0" applyNumberFormat="1" applyFont="1" applyFill="1" applyBorder="1" applyAlignment="1">
      <alignment horizontal="right" vertical="center"/>
    </xf>
    <xf numFmtId="3" fontId="43" fillId="0" borderId="435" xfId="0" applyNumberFormat="1" applyFont="1" applyFill="1" applyBorder="1" applyAlignment="1">
      <alignment horizontal="right" vertical="center"/>
    </xf>
    <xf numFmtId="167" fontId="10" fillId="0" borderId="173" xfId="0" applyNumberFormat="1" applyFont="1" applyFill="1" applyBorder="1" applyAlignment="1">
      <alignment horizontal="right" vertical="center"/>
    </xf>
    <xf numFmtId="3" fontId="10" fillId="0" borderId="174" xfId="0" applyNumberFormat="1" applyFont="1" applyFill="1" applyBorder="1" applyAlignment="1">
      <alignment horizontal="right" vertical="center"/>
    </xf>
    <xf numFmtId="3" fontId="10" fillId="0" borderId="175" xfId="0" applyNumberFormat="1" applyFont="1" applyFill="1" applyBorder="1" applyAlignment="1">
      <alignment horizontal="right" vertical="center"/>
    </xf>
    <xf numFmtId="3" fontId="43" fillId="0" borderId="436" xfId="0" applyNumberFormat="1" applyFont="1" applyFill="1" applyBorder="1" applyAlignment="1">
      <alignment horizontal="right" vertical="center"/>
    </xf>
    <xf numFmtId="167" fontId="10" fillId="0" borderId="175" xfId="0" applyNumberFormat="1" applyFont="1" applyFill="1" applyBorder="1" applyAlignment="1">
      <alignment horizontal="right" vertical="center"/>
    </xf>
    <xf numFmtId="4" fontId="10" fillId="0" borderId="171" xfId="0" applyNumberFormat="1" applyFont="1" applyFill="1" applyBorder="1" applyAlignment="1">
      <alignment horizontal="right" vertical="center"/>
    </xf>
    <xf numFmtId="4" fontId="10" fillId="0" borderId="0" xfId="0" applyNumberFormat="1" applyFont="1" applyFill="1" applyBorder="1" applyAlignment="1">
      <alignment horizontal="right" vertical="center"/>
    </xf>
    <xf numFmtId="168" fontId="10" fillId="0" borderId="171" xfId="0" applyNumberFormat="1" applyFont="1" applyFill="1" applyBorder="1" applyAlignment="1">
      <alignment horizontal="right" vertical="center"/>
    </xf>
    <xf numFmtId="167" fontId="10" fillId="0" borderId="0" xfId="2" applyNumberFormat="1" applyFont="1" applyFill="1" applyBorder="1" applyAlignment="1">
      <alignment horizontal="right" vertical="center"/>
    </xf>
    <xf numFmtId="0" fontId="10" fillId="0" borderId="0" xfId="9" applyNumberFormat="1" applyFont="1" applyFill="1" applyBorder="1" applyAlignment="1">
      <alignment horizontal="right" vertical="center"/>
    </xf>
    <xf numFmtId="173" fontId="10" fillId="0" borderId="173" xfId="0" applyNumberFormat="1" applyFont="1" applyFill="1" applyBorder="1" applyAlignment="1">
      <alignment horizontal="right" vertical="center"/>
    </xf>
    <xf numFmtId="3" fontId="43" fillId="0" borderId="0" xfId="0" applyNumberFormat="1" applyFont="1" applyFill="1" applyBorder="1" applyAlignment="1">
      <alignment horizontal="right" vertical="center"/>
    </xf>
    <xf numFmtId="167" fontId="10" fillId="0" borderId="532" xfId="0" applyNumberFormat="1" applyFont="1" applyFill="1" applyBorder="1" applyAlignment="1">
      <alignment horizontal="right" vertical="center"/>
    </xf>
    <xf numFmtId="3" fontId="10" fillId="0" borderId="176" xfId="0" applyNumberFormat="1" applyFont="1" applyFill="1" applyBorder="1" applyAlignment="1">
      <alignment horizontal="right" vertical="center"/>
    </xf>
    <xf numFmtId="3" fontId="43" fillId="0" borderId="437" xfId="0" applyNumberFormat="1" applyFont="1" applyFill="1" applyBorder="1" applyAlignment="1">
      <alignment horizontal="right" vertical="center"/>
    </xf>
    <xf numFmtId="3" fontId="10" fillId="0" borderId="108" xfId="0" applyNumberFormat="1" applyFont="1" applyFill="1" applyBorder="1" applyAlignment="1">
      <alignment horizontal="right" vertical="center"/>
    </xf>
    <xf numFmtId="3" fontId="10" fillId="0" borderId="13" xfId="0" applyNumberFormat="1" applyFont="1" applyFill="1" applyBorder="1" applyAlignment="1">
      <alignment horizontal="right" vertical="center"/>
    </xf>
    <xf numFmtId="0" fontId="84" fillId="2" borderId="292" xfId="0" applyFont="1" applyFill="1" applyBorder="1" applyAlignment="1">
      <alignment wrapText="1"/>
    </xf>
    <xf numFmtId="0" fontId="10" fillId="21" borderId="527" xfId="0" applyFont="1" applyFill="1" applyBorder="1" applyAlignment="1">
      <alignment vertical="center"/>
    </xf>
    <xf numFmtId="0" fontId="54" fillId="21" borderId="282" xfId="0" applyFont="1" applyFill="1" applyBorder="1" applyAlignment="1">
      <alignment horizontal="center" vertical="center" wrapText="1"/>
    </xf>
    <xf numFmtId="0" fontId="54" fillId="21" borderId="281" xfId="0" applyFont="1" applyFill="1" applyBorder="1" applyAlignment="1">
      <alignment horizontal="center" vertical="center" wrapText="1"/>
    </xf>
    <xf numFmtId="0" fontId="54" fillId="21" borderId="520" xfId="0" applyFont="1" applyFill="1" applyBorder="1" applyAlignment="1">
      <alignment horizontal="center" vertical="center" wrapText="1"/>
    </xf>
    <xf numFmtId="0" fontId="55" fillId="21" borderId="439" xfId="0" applyFont="1" applyFill="1" applyBorder="1" applyAlignment="1">
      <alignment horizontal="center" vertical="center" wrapText="1"/>
    </xf>
    <xf numFmtId="0" fontId="10" fillId="21" borderId="283" xfId="0" applyFont="1" applyFill="1" applyBorder="1" applyAlignment="1">
      <alignment horizontal="left" vertical="center"/>
    </xf>
    <xf numFmtId="3" fontId="10" fillId="21" borderId="284" xfId="0" applyNumberFormat="1" applyFont="1" applyFill="1" applyBorder="1" applyAlignment="1">
      <alignment vertical="center"/>
    </xf>
    <xf numFmtId="3" fontId="10" fillId="21" borderId="283" xfId="0" applyNumberFormat="1" applyFont="1" applyFill="1" applyBorder="1" applyAlignment="1">
      <alignment horizontal="right" vertical="center"/>
    </xf>
    <xf numFmtId="3" fontId="16" fillId="21" borderId="440" xfId="0" applyNumberFormat="1" applyFont="1" applyFill="1" applyBorder="1" applyAlignment="1">
      <alignment horizontal="right" vertical="center"/>
    </xf>
    <xf numFmtId="0" fontId="10" fillId="21" borderId="0" xfId="0" applyFont="1" applyFill="1" applyAlignment="1">
      <alignment wrapText="1"/>
    </xf>
    <xf numFmtId="3" fontId="10" fillId="21" borderId="98" xfId="0" applyNumberFormat="1" applyFont="1" applyFill="1" applyBorder="1" applyAlignment="1">
      <alignment vertical="center"/>
    </xf>
    <xf numFmtId="0" fontId="10" fillId="21" borderId="0" xfId="0" applyFont="1" applyFill="1" applyAlignment="1">
      <alignment horizontal="right" vertical="center"/>
    </xf>
    <xf numFmtId="3" fontId="16" fillId="21" borderId="441" xfId="0" applyNumberFormat="1" applyFont="1" applyFill="1" applyBorder="1" applyAlignment="1">
      <alignment horizontal="right" vertical="center"/>
    </xf>
    <xf numFmtId="0" fontId="10" fillId="21" borderId="521" xfId="0" applyFont="1" applyFill="1" applyBorder="1" applyAlignment="1">
      <alignment horizontal="left" vertical="center" wrapText="1"/>
    </xf>
    <xf numFmtId="3" fontId="10" fillId="21" borderId="522" xfId="0" applyNumberFormat="1" applyFont="1" applyFill="1" applyBorder="1" applyAlignment="1">
      <alignment vertical="center"/>
    </xf>
    <xf numFmtId="3" fontId="10" fillId="21" borderId="521" xfId="0" applyNumberFormat="1" applyFont="1" applyFill="1" applyBorder="1" applyAlignment="1">
      <alignment horizontal="right" vertical="center"/>
    </xf>
    <xf numFmtId="3" fontId="16" fillId="21" borderId="523" xfId="0" applyNumberFormat="1" applyFont="1" applyFill="1" applyBorder="1" applyAlignment="1">
      <alignment horizontal="right" vertical="center"/>
    </xf>
    <xf numFmtId="0" fontId="14" fillId="0" borderId="115" xfId="0" applyFont="1" applyFill="1" applyBorder="1" applyAlignment="1">
      <alignment horizontal="right" vertical="center" indent="1"/>
    </xf>
    <xf numFmtId="0" fontId="14" fillId="0" borderId="5" xfId="0" applyFont="1" applyFill="1" applyBorder="1" applyAlignment="1">
      <alignment horizontal="right" vertical="center" indent="1"/>
    </xf>
    <xf numFmtId="0" fontId="37" fillId="0" borderId="446" xfId="0" applyFont="1" applyFill="1" applyBorder="1" applyAlignment="1">
      <alignment horizontal="right" vertical="center" indent="1"/>
    </xf>
    <xf numFmtId="3" fontId="10" fillId="0" borderId="114" xfId="0" applyNumberFormat="1" applyFont="1" applyFill="1" applyBorder="1" applyAlignment="1">
      <alignment horizontal="right" vertical="center"/>
    </xf>
    <xf numFmtId="3" fontId="38" fillId="0" borderId="447" xfId="0" applyNumberFormat="1" applyFont="1" applyFill="1" applyBorder="1" applyAlignment="1">
      <alignment horizontal="right" vertical="center"/>
    </xf>
    <xf numFmtId="3" fontId="38" fillId="0" borderId="308" xfId="0" applyNumberFormat="1" applyFont="1" applyFill="1" applyBorder="1" applyAlignment="1">
      <alignment horizontal="right" vertical="center"/>
    </xf>
    <xf numFmtId="167" fontId="10" fillId="0" borderId="14" xfId="0" applyNumberFormat="1" applyFont="1" applyFill="1" applyBorder="1" applyAlignment="1">
      <alignment horizontal="right" vertical="center"/>
    </xf>
    <xf numFmtId="3" fontId="38" fillId="0" borderId="309" xfId="0" applyNumberFormat="1" applyFont="1" applyFill="1" applyBorder="1" applyAlignment="1">
      <alignment horizontal="right" vertical="center"/>
    </xf>
    <xf numFmtId="167" fontId="10" fillId="0" borderId="15" xfId="0" applyNumberFormat="1" applyFont="1" applyFill="1" applyBorder="1" applyAlignment="1">
      <alignment horizontal="right" vertical="center"/>
    </xf>
    <xf numFmtId="3" fontId="38" fillId="0" borderId="310" xfId="0" applyNumberFormat="1" applyFont="1" applyFill="1" applyBorder="1" applyAlignment="1">
      <alignment horizontal="right" vertical="center"/>
    </xf>
    <xf numFmtId="167" fontId="10" fillId="0" borderId="16" xfId="0" applyNumberFormat="1" applyFont="1" applyFill="1" applyBorder="1" applyAlignment="1">
      <alignment horizontal="right" vertical="center"/>
    </xf>
    <xf numFmtId="3" fontId="10" fillId="0" borderId="118" xfId="0" applyNumberFormat="1" applyFont="1" applyFill="1" applyBorder="1" applyAlignment="1">
      <alignment horizontal="right" vertical="center"/>
    </xf>
    <xf numFmtId="3" fontId="10" fillId="0" borderId="39" xfId="0" applyNumberFormat="1" applyFont="1" applyFill="1" applyBorder="1" applyAlignment="1">
      <alignment horizontal="right" vertical="center"/>
    </xf>
    <xf numFmtId="3" fontId="38" fillId="0" borderId="448" xfId="0" applyNumberFormat="1" applyFont="1" applyFill="1" applyBorder="1" applyAlignment="1">
      <alignment horizontal="right" vertical="center"/>
    </xf>
    <xf numFmtId="167" fontId="10" fillId="0" borderId="39" xfId="0" applyNumberFormat="1" applyFont="1" applyFill="1" applyBorder="1" applyAlignment="1">
      <alignment horizontal="right" vertical="center"/>
    </xf>
    <xf numFmtId="3" fontId="16" fillId="0" borderId="311" xfId="2" applyNumberFormat="1" applyFont="1" applyFill="1" applyBorder="1" applyAlignment="1">
      <alignment horizontal="right" vertical="center"/>
    </xf>
    <xf numFmtId="3" fontId="16" fillId="0" borderId="311" xfId="0" applyNumberFormat="1" applyFont="1" applyFill="1" applyBorder="1" applyAlignment="1">
      <alignment horizontal="right" vertical="center"/>
    </xf>
    <xf numFmtId="3" fontId="35" fillId="0" borderId="450" xfId="2" applyNumberFormat="1" applyFont="1" applyFill="1" applyBorder="1" applyAlignment="1">
      <alignment horizontal="right" vertical="center"/>
    </xf>
    <xf numFmtId="168" fontId="16" fillId="0" borderId="311" xfId="0" applyNumberFormat="1" applyFont="1" applyFill="1" applyBorder="1" applyAlignment="1">
      <alignment horizontal="right" vertical="center"/>
    </xf>
    <xf numFmtId="3" fontId="16" fillId="0" borderId="313" xfId="0" applyNumberFormat="1" applyFont="1" applyFill="1" applyBorder="1" applyAlignment="1">
      <alignment horizontal="right" vertical="center"/>
    </xf>
    <xf numFmtId="3" fontId="16" fillId="0" borderId="58" xfId="0"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0" xfId="0" applyNumberFormat="1" applyFont="1" applyFill="1" applyBorder="1" applyAlignment="1">
      <alignment horizontal="right" vertical="center"/>
    </xf>
    <xf numFmtId="3" fontId="35" fillId="0" borderId="451" xfId="2" applyNumberFormat="1" applyFont="1" applyFill="1" applyBorder="1" applyAlignment="1">
      <alignment horizontal="right" vertical="center"/>
    </xf>
    <xf numFmtId="168" fontId="16" fillId="0" borderId="0" xfId="0" applyNumberFormat="1" applyFont="1" applyFill="1" applyBorder="1" applyAlignment="1">
      <alignment horizontal="right" vertical="center"/>
    </xf>
    <xf numFmtId="3" fontId="16" fillId="0" borderId="17" xfId="0" applyNumberFormat="1" applyFont="1" applyFill="1" applyBorder="1" applyAlignment="1">
      <alignment horizontal="right" vertical="center"/>
    </xf>
    <xf numFmtId="168" fontId="16" fillId="0" borderId="58" xfId="0" applyNumberFormat="1" applyFont="1" applyFill="1" applyBorder="1" applyAlignment="1">
      <alignment horizontal="right" vertical="center"/>
    </xf>
    <xf numFmtId="168" fontId="16" fillId="0" borderId="0" xfId="2" applyNumberFormat="1" applyFont="1" applyFill="1" applyBorder="1" applyAlignment="1">
      <alignment horizontal="right" vertical="center"/>
    </xf>
    <xf numFmtId="168" fontId="35" fillId="0" borderId="451" xfId="2" applyNumberFormat="1" applyFont="1" applyFill="1" applyBorder="1" applyAlignment="1">
      <alignment horizontal="right" vertical="center"/>
    </xf>
    <xf numFmtId="168" fontId="16" fillId="0" borderId="17" xfId="0" applyNumberFormat="1" applyFont="1" applyFill="1" applyBorder="1" applyAlignment="1">
      <alignment horizontal="right" vertical="center"/>
    </xf>
    <xf numFmtId="3" fontId="10" fillId="0" borderId="314" xfId="0" applyNumberFormat="1" applyFont="1" applyFill="1" applyBorder="1" applyAlignment="1">
      <alignment horizontal="right" vertical="center"/>
    </xf>
    <xf numFmtId="3" fontId="10" fillId="0" borderId="75" xfId="2" applyNumberFormat="1" applyFont="1" applyFill="1" applyBorder="1" applyAlignment="1">
      <alignment horizontal="right" vertical="center"/>
    </xf>
    <xf numFmtId="3" fontId="10" fillId="0" borderId="75" xfId="0" applyNumberFormat="1" applyFont="1" applyFill="1" applyBorder="1" applyAlignment="1">
      <alignment horizontal="right" vertical="center"/>
    </xf>
    <xf numFmtId="3" fontId="33" fillId="0" borderId="452" xfId="2" applyNumberFormat="1" applyFont="1" applyFill="1" applyBorder="1" applyAlignment="1">
      <alignment horizontal="right" vertical="center"/>
    </xf>
    <xf numFmtId="168" fontId="10" fillId="0" borderId="75" xfId="0" applyNumberFormat="1" applyFont="1" applyFill="1" applyBorder="1" applyAlignment="1">
      <alignment horizontal="right" vertical="center"/>
    </xf>
    <xf numFmtId="3" fontId="10" fillId="0" borderId="315" xfId="0" applyNumberFormat="1" applyFont="1" applyFill="1" applyBorder="1" applyAlignment="1">
      <alignment horizontal="right" vertical="center"/>
    </xf>
    <xf numFmtId="3" fontId="10" fillId="0" borderId="58" xfId="0" applyNumberFormat="1" applyFont="1" applyFill="1" applyBorder="1" applyAlignment="1">
      <alignment horizontal="right" vertical="center"/>
    </xf>
    <xf numFmtId="3" fontId="10" fillId="0" borderId="0" xfId="2" applyNumberFormat="1" applyFont="1" applyFill="1" applyBorder="1" applyAlignment="1">
      <alignment horizontal="right" vertical="center"/>
    </xf>
    <xf numFmtId="3" fontId="33" fillId="0" borderId="451" xfId="2"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168" fontId="10" fillId="0" borderId="58" xfId="0" applyNumberFormat="1" applyFont="1" applyFill="1" applyBorder="1" applyAlignment="1">
      <alignment horizontal="right" vertical="center"/>
    </xf>
    <xf numFmtId="168" fontId="10" fillId="0" borderId="0" xfId="2" applyNumberFormat="1" applyFont="1" applyFill="1" applyBorder="1" applyAlignment="1">
      <alignment horizontal="right" vertical="center"/>
    </xf>
    <xf numFmtId="168" fontId="33" fillId="0" borderId="451" xfId="2" applyNumberFormat="1" applyFont="1" applyFill="1" applyBorder="1" applyAlignment="1">
      <alignment horizontal="right" vertical="center"/>
    </xf>
    <xf numFmtId="168" fontId="10" fillId="0" borderId="17" xfId="0" applyNumberFormat="1" applyFont="1" applyFill="1" applyBorder="1" applyAlignment="1">
      <alignment horizontal="right" vertical="center"/>
    </xf>
    <xf numFmtId="3" fontId="33" fillId="0" borderId="452" xfId="0" applyNumberFormat="1" applyFont="1" applyFill="1" applyBorder="1" applyAlignment="1">
      <alignment horizontal="right" vertical="center"/>
    </xf>
    <xf numFmtId="3" fontId="33" fillId="0" borderId="451" xfId="0" applyNumberFormat="1" applyFont="1" applyFill="1" applyBorder="1" applyAlignment="1">
      <alignment horizontal="right" vertical="center"/>
    </xf>
    <xf numFmtId="168" fontId="33" fillId="0" borderId="451" xfId="0" applyNumberFormat="1" applyFont="1" applyFill="1" applyBorder="1" applyAlignment="1">
      <alignment horizontal="right" vertical="center"/>
    </xf>
    <xf numFmtId="3" fontId="10" fillId="0" borderId="128" xfId="0" applyNumberFormat="1" applyFont="1" applyFill="1" applyBorder="1" applyAlignment="1">
      <alignment horizontal="right" vertical="center"/>
    </xf>
    <xf numFmtId="3" fontId="10" fillId="0" borderId="42" xfId="0" applyNumberFormat="1" applyFont="1" applyFill="1" applyBorder="1" applyAlignment="1">
      <alignment horizontal="right" vertical="center"/>
    </xf>
    <xf numFmtId="3" fontId="33" fillId="0" borderId="453" xfId="0" applyNumberFormat="1" applyFont="1" applyFill="1" applyBorder="1" applyAlignment="1">
      <alignment horizontal="right" vertical="center"/>
    </xf>
    <xf numFmtId="168" fontId="10" fillId="0" borderId="42" xfId="0" applyNumberFormat="1" applyFont="1" applyFill="1" applyBorder="1" applyAlignment="1">
      <alignment horizontal="right" vertical="center"/>
    </xf>
    <xf numFmtId="3" fontId="10" fillId="0" borderId="316" xfId="0" applyNumberFormat="1" applyFont="1" applyFill="1" applyBorder="1" applyAlignment="1">
      <alignment horizontal="right" vertical="center"/>
    </xf>
    <xf numFmtId="3" fontId="10" fillId="0" borderId="59" xfId="0" applyNumberFormat="1" applyFont="1" applyFill="1" applyBorder="1" applyAlignment="1">
      <alignment horizontal="right" vertical="center"/>
    </xf>
    <xf numFmtId="3" fontId="10" fillId="0" borderId="9" xfId="0" applyNumberFormat="1" applyFont="1" applyFill="1" applyBorder="1" applyAlignment="1">
      <alignment horizontal="right" vertical="center"/>
    </xf>
    <xf numFmtId="3" fontId="33" fillId="0" borderId="454" xfId="2" applyNumberFormat="1" applyFont="1" applyFill="1" applyBorder="1" applyAlignment="1">
      <alignment horizontal="right" vertical="center"/>
    </xf>
    <xf numFmtId="168" fontId="10" fillId="0" borderId="9" xfId="0" applyNumberFormat="1" applyFont="1" applyFill="1" applyBorder="1" applyAlignment="1">
      <alignment horizontal="right" vertical="center"/>
    </xf>
    <xf numFmtId="3" fontId="10" fillId="0" borderId="18" xfId="0" applyNumberFormat="1" applyFont="1" applyFill="1" applyBorder="1" applyAlignment="1">
      <alignment horizontal="right" vertical="center"/>
    </xf>
    <xf numFmtId="0" fontId="20" fillId="2" borderId="41" xfId="0" applyFont="1" applyFill="1" applyBorder="1" applyAlignment="1">
      <alignment horizontal="left" vertical="center"/>
    </xf>
    <xf numFmtId="3" fontId="10" fillId="0" borderId="127" xfId="0" applyNumberFormat="1" applyFont="1" applyFill="1" applyBorder="1" applyAlignment="1">
      <alignment horizontal="right"/>
    </xf>
    <xf numFmtId="3" fontId="10" fillId="0" borderId="41" xfId="0" applyNumberFormat="1" applyFont="1" applyFill="1" applyBorder="1" applyAlignment="1">
      <alignment horizontal="right"/>
    </xf>
    <xf numFmtId="167" fontId="10" fillId="0" borderId="456" xfId="0" applyNumberFormat="1" applyFont="1" applyFill="1" applyBorder="1" applyAlignment="1">
      <alignment horizontal="right"/>
    </xf>
    <xf numFmtId="167" fontId="10" fillId="0" borderId="41" xfId="0" applyNumberFormat="1" applyFont="1" applyFill="1" applyBorder="1" applyAlignment="1">
      <alignment horizontal="right"/>
    </xf>
    <xf numFmtId="3" fontId="10" fillId="0" borderId="58" xfId="0" applyNumberFormat="1" applyFont="1" applyFill="1" applyBorder="1" applyAlignment="1">
      <alignment horizontal="right"/>
    </xf>
    <xf numFmtId="167" fontId="10" fillId="0" borderId="458" xfId="0" applyNumberFormat="1" applyFont="1" applyFill="1" applyBorder="1" applyAlignment="1">
      <alignment horizontal="right"/>
    </xf>
    <xf numFmtId="167" fontId="10" fillId="0" borderId="0" xfId="0" applyNumberFormat="1" applyFont="1" applyFill="1" applyBorder="1" applyAlignment="1">
      <alignment horizontal="right"/>
    </xf>
    <xf numFmtId="3" fontId="33" fillId="0" borderId="128" xfId="0" applyNumberFormat="1" applyFont="1" applyFill="1" applyBorder="1" applyAlignment="1">
      <alignment horizontal="right"/>
    </xf>
    <xf numFmtId="3" fontId="33" fillId="0" borderId="42" xfId="0" applyNumberFormat="1" applyFont="1" applyFill="1" applyBorder="1" applyAlignment="1">
      <alignment horizontal="right"/>
    </xf>
    <xf numFmtId="167" fontId="33" fillId="0" borderId="459" xfId="0" applyNumberFormat="1" applyFont="1" applyFill="1" applyBorder="1" applyAlignment="1">
      <alignment horizontal="right"/>
    </xf>
    <xf numFmtId="167" fontId="33" fillId="0" borderId="42" xfId="0" applyNumberFormat="1" applyFont="1" applyFill="1" applyBorder="1" applyAlignment="1">
      <alignment horizontal="right"/>
    </xf>
    <xf numFmtId="3" fontId="33" fillId="0" borderId="58" xfId="0" applyNumberFormat="1" applyFont="1" applyFill="1" applyBorder="1" applyAlignment="1">
      <alignment horizontal="right"/>
    </xf>
    <xf numFmtId="3" fontId="33" fillId="0" borderId="0" xfId="0" applyNumberFormat="1" applyFont="1" applyFill="1" applyBorder="1" applyAlignment="1">
      <alignment horizontal="right"/>
    </xf>
    <xf numFmtId="167" fontId="33" fillId="0" borderId="458" xfId="0" applyNumberFormat="1" applyFont="1" applyFill="1" applyBorder="1" applyAlignment="1">
      <alignment horizontal="right"/>
    </xf>
    <xf numFmtId="167" fontId="33" fillId="0" borderId="0" xfId="0" applyNumberFormat="1" applyFont="1" applyFill="1" applyBorder="1" applyAlignment="1">
      <alignment horizontal="right"/>
    </xf>
    <xf numFmtId="3" fontId="35" fillId="0" borderId="191" xfId="0" applyNumberFormat="1" applyFont="1" applyFill="1" applyBorder="1" applyAlignment="1">
      <alignment horizontal="right"/>
    </xf>
    <xf numFmtId="3" fontId="35" fillId="0" borderId="190" xfId="0" applyNumberFormat="1" applyFont="1" applyFill="1" applyBorder="1" applyAlignment="1">
      <alignment horizontal="right"/>
    </xf>
    <xf numFmtId="167" fontId="35" fillId="0" borderId="455" xfId="0" applyNumberFormat="1" applyFont="1" applyFill="1" applyBorder="1" applyAlignment="1">
      <alignment horizontal="right"/>
    </xf>
    <xf numFmtId="167" fontId="35" fillId="0" borderId="190" xfId="0" applyNumberFormat="1" applyFont="1" applyFill="1" applyBorder="1" applyAlignment="1">
      <alignment horizontal="right"/>
    </xf>
    <xf numFmtId="0" fontId="10" fillId="2" borderId="0" xfId="0" applyFont="1" applyFill="1" applyBorder="1" applyAlignment="1">
      <alignment horizontal="left" vertical="center" wrapText="1"/>
    </xf>
    <xf numFmtId="0" fontId="10" fillId="2" borderId="537" xfId="0" applyFont="1" applyFill="1" applyBorder="1" applyAlignment="1">
      <alignment horizontal="center"/>
    </xf>
    <xf numFmtId="0" fontId="10" fillId="2" borderId="371" xfId="0" applyFont="1" applyFill="1" applyBorder="1" applyAlignment="1">
      <alignment horizontal="center"/>
    </xf>
    <xf numFmtId="3" fontId="10" fillId="0" borderId="393" xfId="0" applyNumberFormat="1" applyFont="1" applyFill="1" applyBorder="1" applyAlignment="1">
      <alignment horizontal="right"/>
    </xf>
    <xf numFmtId="3" fontId="10" fillId="0" borderId="374" xfId="0" applyNumberFormat="1" applyFont="1" applyFill="1" applyBorder="1" applyAlignment="1">
      <alignment horizontal="right"/>
    </xf>
    <xf numFmtId="3" fontId="10" fillId="0" borderId="375" xfId="0" applyNumberFormat="1" applyFont="1" applyFill="1" applyBorder="1" applyAlignment="1">
      <alignment horizontal="right"/>
    </xf>
    <xf numFmtId="3" fontId="10" fillId="0" borderId="376" xfId="0" applyNumberFormat="1" applyFont="1" applyFill="1" applyBorder="1" applyAlignment="1">
      <alignment horizontal="right"/>
    </xf>
    <xf numFmtId="0" fontId="10" fillId="2" borderId="542" xfId="0" applyFont="1" applyFill="1" applyBorder="1" applyAlignment="1">
      <alignment horizontal="center" vertical="center" wrapText="1"/>
    </xf>
    <xf numFmtId="0" fontId="10" fillId="2" borderId="542" xfId="0" applyFont="1" applyFill="1" applyBorder="1" applyAlignment="1">
      <alignment horizontal="center" vertical="center"/>
    </xf>
    <xf numFmtId="0" fontId="10" fillId="2" borderId="541" xfId="0" applyFont="1" applyFill="1" applyBorder="1" applyAlignment="1">
      <alignment horizontal="center" vertical="center" wrapText="1"/>
    </xf>
    <xf numFmtId="0" fontId="10" fillId="2" borderId="543" xfId="0" applyFont="1" applyFill="1" applyBorder="1" applyAlignment="1">
      <alignment horizontal="center" vertical="center" wrapText="1"/>
    </xf>
    <xf numFmtId="167" fontId="10" fillId="2" borderId="0" xfId="0" applyNumberFormat="1" applyFont="1" applyFill="1" applyBorder="1"/>
    <xf numFmtId="167" fontId="10" fillId="0" borderId="371" xfId="0" applyNumberFormat="1" applyFont="1" applyFill="1" applyBorder="1" applyAlignment="1">
      <alignment horizontal="right"/>
    </xf>
    <xf numFmtId="167" fontId="10" fillId="0" borderId="372" xfId="0" applyNumberFormat="1" applyFont="1" applyFill="1" applyBorder="1" applyAlignment="1">
      <alignment horizontal="right"/>
    </xf>
    <xf numFmtId="167" fontId="10" fillId="0" borderId="544" xfId="0" applyNumberFormat="1" applyFont="1" applyFill="1" applyBorder="1" applyAlignment="1">
      <alignment horizontal="right"/>
    </xf>
    <xf numFmtId="167" fontId="10" fillId="0" borderId="540" xfId="0" applyNumberFormat="1" applyFont="1" applyFill="1" applyBorder="1" applyAlignment="1">
      <alignment horizontal="right"/>
    </xf>
    <xf numFmtId="167" fontId="10" fillId="0" borderId="545" xfId="0" applyNumberFormat="1" applyFont="1" applyFill="1" applyBorder="1" applyAlignment="1">
      <alignment horizontal="right"/>
    </xf>
    <xf numFmtId="167" fontId="10" fillId="0" borderId="548" xfId="0" applyNumberFormat="1" applyFont="1" applyFill="1" applyBorder="1" applyAlignment="1">
      <alignment horizontal="right"/>
    </xf>
    <xf numFmtId="167" fontId="10" fillId="0" borderId="547" xfId="0" applyNumberFormat="1" applyFont="1" applyFill="1" applyBorder="1" applyAlignment="1">
      <alignment horizontal="right"/>
    </xf>
    <xf numFmtId="167" fontId="10" fillId="0" borderId="549" xfId="0" applyNumberFormat="1" applyFont="1" applyFill="1" applyBorder="1" applyAlignment="1">
      <alignment horizontal="right"/>
    </xf>
    <xf numFmtId="3" fontId="95" fillId="0" borderId="398" xfId="11" applyNumberFormat="1" applyFont="1" applyFill="1" applyBorder="1" applyAlignment="1">
      <alignment horizontal="right" vertical="center"/>
    </xf>
    <xf numFmtId="3" fontId="95" fillId="0" borderId="0" xfId="11" applyNumberFormat="1" applyFont="1" applyFill="1" applyBorder="1" applyAlignment="1">
      <alignment horizontal="right" vertical="center"/>
    </xf>
    <xf numFmtId="3" fontId="20" fillId="0" borderId="398" xfId="11" applyNumberFormat="1" applyFont="1" applyFill="1" applyBorder="1" applyAlignment="1">
      <alignment horizontal="right" vertical="center"/>
    </xf>
    <xf numFmtId="3" fontId="20" fillId="0" borderId="0" xfId="11" applyNumberFormat="1" applyFont="1" applyFill="1" applyBorder="1" applyAlignment="1">
      <alignment horizontal="right" vertical="center"/>
    </xf>
    <xf numFmtId="3" fontId="97" fillId="0" borderId="398" xfId="11" applyNumberFormat="1" applyFont="1" applyFill="1" applyBorder="1" applyAlignment="1">
      <alignment horizontal="right" vertical="center"/>
    </xf>
    <xf numFmtId="3" fontId="97" fillId="0" borderId="0" xfId="11" applyNumberFormat="1" applyFont="1" applyFill="1" applyBorder="1" applyAlignment="1">
      <alignment horizontal="right" vertical="center"/>
    </xf>
    <xf numFmtId="3" fontId="20" fillId="0" borderId="402" xfId="11" applyNumberFormat="1" applyFont="1" applyFill="1" applyBorder="1" applyAlignment="1">
      <alignment horizontal="right" vertical="center"/>
    </xf>
    <xf numFmtId="3" fontId="20" fillId="0" borderId="401" xfId="11" applyNumberFormat="1" applyFont="1" applyFill="1" applyBorder="1" applyAlignment="1">
      <alignment horizontal="right" vertical="center"/>
    </xf>
    <xf numFmtId="170" fontId="10" fillId="0" borderId="0" xfId="0" applyNumberFormat="1" applyFont="1" applyFill="1" applyBorder="1" applyAlignment="1">
      <alignment horizontal="center" vertical="center"/>
    </xf>
    <xf numFmtId="9" fontId="10" fillId="0" borderId="0" xfId="0" applyNumberFormat="1" applyFont="1" applyFill="1" applyBorder="1" applyAlignment="1">
      <alignment horizontal="center" vertical="center"/>
    </xf>
    <xf numFmtId="9" fontId="10" fillId="0" borderId="0" xfId="9" applyFont="1" applyFill="1" applyBorder="1" applyAlignment="1">
      <alignment horizontal="center" vertical="center"/>
    </xf>
    <xf numFmtId="0" fontId="10" fillId="0" borderId="0" xfId="0" applyFont="1" applyFill="1" applyBorder="1" applyAlignment="1">
      <alignment horizontal="center" vertical="center"/>
    </xf>
    <xf numFmtId="3" fontId="10" fillId="0" borderId="157" xfId="5" applyNumberFormat="1" applyFont="1" applyFill="1" applyBorder="1" applyAlignment="1">
      <alignment horizontal="right" vertical="center"/>
    </xf>
    <xf numFmtId="3" fontId="10" fillId="0" borderId="0" xfId="6" applyNumberFormat="1" applyFont="1" applyFill="1" applyBorder="1" applyAlignment="1">
      <alignment horizontal="right" vertical="center"/>
    </xf>
    <xf numFmtId="167" fontId="10" fillId="0" borderId="0" xfId="9" applyNumberFormat="1" applyFont="1" applyFill="1" applyBorder="1" applyAlignment="1">
      <alignment horizontal="right" vertical="center"/>
    </xf>
    <xf numFmtId="3" fontId="23" fillId="2" borderId="550" xfId="0" applyNumberFormat="1" applyFont="1" applyFill="1" applyBorder="1" applyAlignment="1">
      <alignment vertical="center" wrapText="1"/>
    </xf>
    <xf numFmtId="3" fontId="10" fillId="2" borderId="320" xfId="0" applyNumberFormat="1" applyFont="1" applyFill="1" applyBorder="1" applyAlignment="1">
      <alignment vertical="center"/>
    </xf>
    <xf numFmtId="3" fontId="10" fillId="2" borderId="319" xfId="0" applyNumberFormat="1" applyFont="1" applyFill="1" applyBorder="1" applyAlignment="1">
      <alignment vertical="center"/>
    </xf>
    <xf numFmtId="3" fontId="16" fillId="2" borderId="551" xfId="0" applyNumberFormat="1" applyFont="1" applyFill="1" applyBorder="1" applyAlignment="1">
      <alignment vertical="center"/>
    </xf>
    <xf numFmtId="168" fontId="10" fillId="2" borderId="319" xfId="0" applyNumberFormat="1" applyFont="1" applyFill="1" applyBorder="1" applyAlignment="1">
      <alignment vertical="center"/>
    </xf>
    <xf numFmtId="3" fontId="10" fillId="2" borderId="552" xfId="0" applyNumberFormat="1" applyFont="1" applyFill="1" applyBorder="1" applyAlignment="1">
      <alignment horizontal="left" vertical="center" wrapText="1"/>
    </xf>
    <xf numFmtId="3" fontId="10" fillId="0" borderId="133" xfId="0" applyNumberFormat="1" applyFont="1" applyFill="1" applyBorder="1" applyAlignment="1">
      <alignment vertical="center"/>
    </xf>
    <xf numFmtId="3" fontId="24" fillId="0" borderId="461" xfId="0" applyNumberFormat="1" applyFont="1" applyFill="1" applyBorder="1" applyAlignment="1">
      <alignment vertical="center"/>
    </xf>
    <xf numFmtId="3" fontId="23" fillId="2" borderId="553" xfId="0" applyNumberFormat="1" applyFont="1" applyFill="1" applyBorder="1" applyAlignment="1">
      <alignment horizontal="left" vertical="center" wrapText="1"/>
    </xf>
    <xf numFmtId="3" fontId="10" fillId="0" borderId="134" xfId="0" applyNumberFormat="1" applyFont="1" applyFill="1" applyBorder="1" applyAlignment="1">
      <alignment vertical="center"/>
    </xf>
    <xf numFmtId="3" fontId="10" fillId="0" borderId="45" xfId="0" applyNumberFormat="1" applyFont="1" applyFill="1" applyBorder="1" applyAlignment="1">
      <alignment vertical="center"/>
    </xf>
    <xf numFmtId="3" fontId="24" fillId="0" borderId="462" xfId="0" applyNumberFormat="1" applyFont="1" applyFill="1" applyBorder="1" applyAlignment="1">
      <alignment vertical="center"/>
    </xf>
    <xf numFmtId="168" fontId="10" fillId="0" borderId="45" xfId="0" applyNumberFormat="1" applyFont="1" applyFill="1" applyBorder="1" applyAlignment="1">
      <alignment vertical="center"/>
    </xf>
    <xf numFmtId="3" fontId="26" fillId="3" borderId="552" xfId="0" applyNumberFormat="1" applyFont="1" applyFill="1" applyBorder="1" applyAlignment="1">
      <alignment horizontal="left" vertical="center" wrapText="1"/>
    </xf>
    <xf numFmtId="3" fontId="26" fillId="0" borderId="133" xfId="0" applyNumberFormat="1" applyFont="1" applyFill="1" applyBorder="1" applyAlignment="1">
      <alignment vertical="center"/>
    </xf>
    <xf numFmtId="3" fontId="27" fillId="3" borderId="552" xfId="0" applyNumberFormat="1" applyFont="1" applyFill="1" applyBorder="1" applyAlignment="1">
      <alignment horizontal="left" vertical="center" wrapText="1"/>
    </xf>
    <xf numFmtId="3" fontId="27" fillId="0" borderId="133" xfId="0" applyNumberFormat="1" applyFont="1" applyFill="1" applyBorder="1" applyAlignment="1">
      <alignment vertical="center"/>
    </xf>
    <xf numFmtId="3" fontId="82" fillId="0" borderId="461" xfId="0" applyNumberFormat="1" applyFont="1" applyFill="1" applyBorder="1" applyAlignment="1">
      <alignment vertical="center"/>
    </xf>
    <xf numFmtId="3" fontId="23" fillId="2" borderId="553" xfId="0" applyNumberFormat="1" applyFont="1" applyFill="1" applyBorder="1" applyAlignment="1">
      <alignment horizontal="left" vertical="center"/>
    </xf>
    <xf numFmtId="3" fontId="50" fillId="3" borderId="552" xfId="0" applyNumberFormat="1" applyFont="1" applyFill="1" applyBorder="1" applyAlignment="1">
      <alignment horizontal="right" vertical="center" wrapText="1"/>
    </xf>
    <xf numFmtId="3" fontId="50" fillId="0" borderId="133" xfId="0" applyNumberFormat="1" applyFont="1" applyFill="1" applyBorder="1" applyAlignment="1">
      <alignment horizontal="right" vertical="center"/>
    </xf>
    <xf numFmtId="3" fontId="50" fillId="0" borderId="0" xfId="0" applyNumberFormat="1" applyFont="1" applyFill="1" applyBorder="1" applyAlignment="1">
      <alignment horizontal="right" vertical="center"/>
    </xf>
    <xf numFmtId="3" fontId="83" fillId="0" borderId="461" xfId="0" applyNumberFormat="1" applyFont="1" applyFill="1" applyBorder="1" applyAlignment="1">
      <alignment vertical="center"/>
    </xf>
    <xf numFmtId="0" fontId="100" fillId="2" borderId="0" xfId="0" applyFont="1" applyFill="1" applyAlignment="1">
      <alignment horizontal="right" vertical="center"/>
    </xf>
    <xf numFmtId="3" fontId="50" fillId="0" borderId="133" xfId="0" applyNumberFormat="1" applyFont="1" applyFill="1" applyBorder="1" applyAlignment="1">
      <alignment vertical="center"/>
    </xf>
    <xf numFmtId="3" fontId="50" fillId="0" borderId="0" xfId="0" applyNumberFormat="1" applyFont="1" applyFill="1" applyBorder="1" applyAlignment="1">
      <alignment vertical="center"/>
    </xf>
    <xf numFmtId="0" fontId="100" fillId="2" borderId="0" xfId="0" applyFont="1" applyFill="1" applyAlignment="1">
      <alignment vertical="center"/>
    </xf>
    <xf numFmtId="3" fontId="16" fillId="3" borderId="552" xfId="0" applyNumberFormat="1" applyFont="1" applyFill="1" applyBorder="1" applyAlignment="1">
      <alignment horizontal="left" vertical="center" wrapText="1"/>
    </xf>
    <xf numFmtId="3" fontId="16" fillId="0" borderId="133" xfId="0" applyNumberFormat="1" applyFont="1" applyFill="1" applyBorder="1" applyAlignment="1">
      <alignment vertical="center"/>
    </xf>
    <xf numFmtId="3" fontId="23" fillId="2" borderId="319" xfId="0" applyNumberFormat="1" applyFont="1" applyFill="1" applyBorder="1" applyAlignment="1">
      <alignment vertical="center"/>
    </xf>
    <xf numFmtId="3" fontId="10" fillId="2" borderId="551" xfId="0" applyNumberFormat="1" applyFont="1" applyFill="1" applyBorder="1" applyAlignment="1">
      <alignment vertical="center"/>
    </xf>
    <xf numFmtId="0" fontId="50" fillId="2" borderId="552" xfId="0" applyFont="1" applyFill="1" applyBorder="1" applyAlignment="1">
      <alignment horizontal="right" vertical="center" wrapText="1"/>
    </xf>
    <xf numFmtId="3" fontId="50" fillId="3" borderId="554" xfId="0" applyNumberFormat="1" applyFont="1" applyFill="1" applyBorder="1" applyAlignment="1">
      <alignment horizontal="right" vertical="center" wrapText="1"/>
    </xf>
    <xf numFmtId="3" fontId="10" fillId="0" borderId="135" xfId="0" applyNumberFormat="1" applyFont="1" applyFill="1" applyBorder="1" applyAlignment="1">
      <alignment vertical="center"/>
    </xf>
    <xf numFmtId="3" fontId="10" fillId="0" borderId="46" xfId="0" applyNumberFormat="1" applyFont="1" applyFill="1" applyBorder="1" applyAlignment="1">
      <alignment vertical="center"/>
    </xf>
    <xf numFmtId="3" fontId="24" fillId="0" borderId="463" xfId="0" applyNumberFormat="1" applyFont="1" applyFill="1" applyBorder="1" applyAlignment="1">
      <alignment vertical="center"/>
    </xf>
    <xf numFmtId="3" fontId="22" fillId="0" borderId="555" xfId="0" applyNumberFormat="1" applyFont="1" applyFill="1" applyBorder="1" applyAlignment="1">
      <alignment vertical="center"/>
    </xf>
    <xf numFmtId="1" fontId="50" fillId="0" borderId="420" xfId="7" applyNumberFormat="1" applyFont="1" applyFill="1" applyBorder="1" applyAlignment="1">
      <alignment vertical="top"/>
    </xf>
    <xf numFmtId="1" fontId="50" fillId="0" borderId="196" xfId="7" applyNumberFormat="1" applyFont="1" applyFill="1" applyBorder="1" applyAlignment="1">
      <alignment vertical="top"/>
    </xf>
    <xf numFmtId="1" fontId="50" fillId="0" borderId="200" xfId="7" applyNumberFormat="1" applyFont="1" applyFill="1" applyBorder="1" applyAlignment="1">
      <alignment vertical="center"/>
    </xf>
    <xf numFmtId="1" fontId="50" fillId="0" borderId="290" xfId="7" applyNumberFormat="1" applyFont="1" applyFill="1" applyBorder="1" applyAlignment="1">
      <alignment vertical="top"/>
    </xf>
    <xf numFmtId="1" fontId="50" fillId="0" borderId="197" xfId="7" applyNumberFormat="1" applyFont="1" applyFill="1" applyBorder="1" applyAlignment="1">
      <alignment vertical="top"/>
    </xf>
    <xf numFmtId="1" fontId="50" fillId="0" borderId="194" xfId="7" applyNumberFormat="1" applyFont="1" applyFill="1" applyBorder="1" applyAlignment="1">
      <alignment vertical="center"/>
    </xf>
    <xf numFmtId="3" fontId="77" fillId="0" borderId="236" xfId="0" applyNumberFormat="1" applyFont="1" applyFill="1" applyBorder="1" applyAlignment="1">
      <alignment horizontal="right" vertical="center"/>
    </xf>
    <xf numFmtId="3" fontId="77" fillId="0" borderId="0" xfId="0" applyNumberFormat="1" applyFont="1" applyFill="1" applyBorder="1" applyAlignment="1">
      <alignment horizontal="right" vertical="center"/>
    </xf>
    <xf numFmtId="3" fontId="78" fillId="0" borderId="237" xfId="0" applyNumberFormat="1" applyFont="1" applyFill="1" applyBorder="1" applyAlignment="1">
      <alignment horizontal="right" vertical="center"/>
    </xf>
    <xf numFmtId="3" fontId="78" fillId="0" borderId="239" xfId="0" applyNumberFormat="1" applyFont="1" applyFill="1" applyBorder="1" applyAlignment="1">
      <alignment horizontal="right" vertical="center"/>
    </xf>
    <xf numFmtId="3" fontId="78" fillId="0" borderId="238" xfId="0" applyNumberFormat="1" applyFont="1" applyFill="1" applyBorder="1" applyAlignment="1">
      <alignment horizontal="right" vertical="center"/>
    </xf>
    <xf numFmtId="3" fontId="78" fillId="0" borderId="240" xfId="0" applyNumberFormat="1" applyFont="1" applyFill="1" applyBorder="1" applyAlignment="1">
      <alignment horizontal="right" vertical="center"/>
    </xf>
    <xf numFmtId="3" fontId="77" fillId="0" borderId="242" xfId="0" applyNumberFormat="1" applyFont="1" applyFill="1" applyBorder="1" applyAlignment="1">
      <alignment horizontal="right" vertical="center"/>
    </xf>
    <xf numFmtId="3" fontId="77" fillId="0" borderId="241" xfId="0" applyNumberFormat="1" applyFont="1" applyFill="1" applyBorder="1" applyAlignment="1">
      <alignment horizontal="right" vertical="center"/>
    </xf>
    <xf numFmtId="3" fontId="78" fillId="0" borderId="243" xfId="0" applyNumberFormat="1" applyFont="1" applyFill="1" applyBorder="1" applyAlignment="1">
      <alignment horizontal="right" vertical="center"/>
    </xf>
    <xf numFmtId="3" fontId="78" fillId="0" borderId="236" xfId="0" applyNumberFormat="1" applyFont="1" applyFill="1" applyBorder="1" applyAlignment="1">
      <alignment horizontal="right" vertical="center"/>
    </xf>
    <xf numFmtId="3" fontId="78" fillId="0" borderId="0" xfId="0" applyNumberFormat="1" applyFont="1" applyFill="1" applyBorder="1" applyAlignment="1">
      <alignment horizontal="right" vertical="center"/>
    </xf>
    <xf numFmtId="3" fontId="78" fillId="0" borderId="385" xfId="0" applyNumberFormat="1" applyFont="1" applyFill="1" applyBorder="1" applyAlignment="1">
      <alignment horizontal="right" vertical="center"/>
    </xf>
    <xf numFmtId="3" fontId="78" fillId="0" borderId="384" xfId="0" applyNumberFormat="1" applyFont="1" applyFill="1" applyBorder="1" applyAlignment="1">
      <alignment horizontal="right" vertical="center"/>
    </xf>
    <xf numFmtId="3" fontId="78" fillId="0" borderId="386" xfId="0" applyNumberFormat="1" applyFont="1" applyFill="1" applyBorder="1" applyAlignment="1">
      <alignment horizontal="right" vertical="center"/>
    </xf>
    <xf numFmtId="3" fontId="10" fillId="0" borderId="388" xfId="0" applyNumberFormat="1" applyFont="1" applyFill="1" applyBorder="1" applyAlignment="1">
      <alignment vertical="center"/>
    </xf>
    <xf numFmtId="3" fontId="10" fillId="0" borderId="387" xfId="0" applyNumberFormat="1" applyFont="1" applyFill="1" applyBorder="1" applyAlignment="1">
      <alignment vertical="center"/>
    </xf>
    <xf numFmtId="3" fontId="10" fillId="0" borderId="389" xfId="0" applyNumberFormat="1" applyFont="1" applyFill="1" applyBorder="1" applyAlignment="1">
      <alignment vertical="center"/>
    </xf>
    <xf numFmtId="9" fontId="10" fillId="0" borderId="247" xfId="0" applyNumberFormat="1" applyFont="1" applyFill="1" applyBorder="1" applyAlignment="1">
      <alignment vertical="center"/>
    </xf>
    <xf numFmtId="9" fontId="10" fillId="0" borderId="246" xfId="0" applyNumberFormat="1" applyFont="1" applyFill="1" applyBorder="1" applyAlignment="1">
      <alignment vertical="center"/>
    </xf>
    <xf numFmtId="9" fontId="10" fillId="0" borderId="248" xfId="0" applyNumberFormat="1" applyFont="1" applyFill="1" applyBorder="1" applyAlignment="1">
      <alignment vertical="center"/>
    </xf>
    <xf numFmtId="0" fontId="10" fillId="2" borderId="0" xfId="0" applyFont="1" applyFill="1" applyBorder="1" applyAlignment="1">
      <alignment horizontal="left" vertical="center"/>
    </xf>
    <xf numFmtId="9" fontId="20" fillId="21" borderId="76" xfId="0" applyNumberFormat="1" applyFont="1" applyFill="1" applyBorder="1"/>
    <xf numFmtId="0" fontId="10" fillId="2" borderId="412" xfId="0" applyFont="1" applyFill="1" applyBorder="1" applyAlignment="1">
      <alignment horizontal="left" vertical="center"/>
    </xf>
    <xf numFmtId="0" fontId="10" fillId="2" borderId="556" xfId="0" applyFont="1" applyFill="1" applyBorder="1" applyAlignment="1">
      <alignment horizontal="left" vertical="center"/>
    </xf>
    <xf numFmtId="0" fontId="16" fillId="2" borderId="557" xfId="0" applyFont="1" applyFill="1" applyBorder="1" applyAlignment="1">
      <alignment horizontal="left" vertical="center"/>
    </xf>
    <xf numFmtId="168" fontId="10" fillId="0" borderId="558" xfId="0" applyNumberFormat="1" applyFont="1" applyFill="1" applyBorder="1" applyAlignment="1">
      <alignment horizontal="right" vertical="center"/>
    </xf>
    <xf numFmtId="168" fontId="10" fillId="0" borderId="559" xfId="0" applyNumberFormat="1" applyFont="1" applyFill="1" applyBorder="1" applyAlignment="1">
      <alignment horizontal="right" vertical="center"/>
    </xf>
    <xf numFmtId="168" fontId="16" fillId="0" borderId="560" xfId="0" applyNumberFormat="1" applyFont="1" applyFill="1" applyBorder="1" applyAlignment="1">
      <alignment horizontal="right" vertical="center"/>
    </xf>
    <xf numFmtId="168" fontId="10" fillId="0" borderId="561" xfId="0" applyNumberFormat="1" applyFont="1" applyFill="1" applyBorder="1" applyAlignment="1">
      <alignment horizontal="right" vertical="center"/>
    </xf>
    <xf numFmtId="168" fontId="10" fillId="0" borderId="79" xfId="0" applyNumberFormat="1" applyFont="1" applyFill="1" applyBorder="1" applyAlignment="1">
      <alignment horizontal="right" vertical="center"/>
    </xf>
    <xf numFmtId="168" fontId="10" fillId="0" borderId="562" xfId="0" applyNumberFormat="1" applyFont="1" applyFill="1" applyBorder="1" applyAlignment="1">
      <alignment horizontal="right" vertical="center"/>
    </xf>
    <xf numFmtId="168" fontId="16" fillId="0" borderId="563" xfId="0" applyNumberFormat="1" applyFont="1" applyFill="1" applyBorder="1" applyAlignment="1">
      <alignment horizontal="right" vertical="center"/>
    </xf>
    <xf numFmtId="167" fontId="10" fillId="0" borderId="79" xfId="0" applyNumberFormat="1" applyFont="1" applyFill="1" applyBorder="1" applyAlignment="1">
      <alignment horizontal="right" vertical="center"/>
    </xf>
    <xf numFmtId="168" fontId="10" fillId="0" borderId="564" xfId="0" applyNumberFormat="1" applyFont="1" applyFill="1" applyBorder="1" applyAlignment="1">
      <alignment horizontal="right" vertical="center"/>
    </xf>
    <xf numFmtId="168" fontId="10" fillId="0" borderId="412" xfId="0" applyNumberFormat="1" applyFont="1" applyFill="1" applyBorder="1" applyAlignment="1">
      <alignment horizontal="right" vertical="center"/>
    </xf>
    <xf numFmtId="168" fontId="10" fillId="0" borderId="565" xfId="0" applyNumberFormat="1" applyFont="1" applyFill="1" applyBorder="1" applyAlignment="1">
      <alignment horizontal="right" vertical="center"/>
    </xf>
    <xf numFmtId="168" fontId="16" fillId="0" borderId="566" xfId="0" applyNumberFormat="1" applyFont="1" applyFill="1" applyBorder="1" applyAlignment="1">
      <alignment horizontal="right" vertical="center"/>
    </xf>
    <xf numFmtId="167" fontId="10" fillId="0" borderId="412" xfId="0" applyNumberFormat="1" applyFont="1" applyFill="1" applyBorder="1" applyAlignment="1">
      <alignment horizontal="right" vertical="center"/>
    </xf>
    <xf numFmtId="168" fontId="10" fillId="0" borderId="567" xfId="0" applyNumberFormat="1" applyFont="1" applyFill="1" applyBorder="1" applyAlignment="1">
      <alignment horizontal="right" vertical="center"/>
    </xf>
    <xf numFmtId="168" fontId="10" fillId="0" borderId="80" xfId="0" applyNumberFormat="1" applyFont="1" applyFill="1" applyBorder="1" applyAlignment="1">
      <alignment horizontal="right" vertical="center"/>
    </xf>
    <xf numFmtId="168" fontId="10" fillId="0" borderId="568" xfId="0" applyNumberFormat="1" applyFont="1" applyFill="1" applyBorder="1" applyAlignment="1">
      <alignment horizontal="right" vertical="center"/>
    </xf>
    <xf numFmtId="168" fontId="16" fillId="0" borderId="569" xfId="0" applyNumberFormat="1" applyFont="1" applyFill="1" applyBorder="1" applyAlignment="1">
      <alignment horizontal="right" vertical="center"/>
    </xf>
    <xf numFmtId="167" fontId="10" fillId="0" borderId="80" xfId="0" applyNumberFormat="1" applyFont="1" applyFill="1" applyBorder="1" applyAlignment="1">
      <alignment horizontal="right" vertical="center"/>
    </xf>
    <xf numFmtId="168" fontId="10" fillId="0" borderId="570" xfId="0" applyNumberFormat="1" applyFont="1" applyFill="1" applyBorder="1" applyAlignment="1">
      <alignment horizontal="right" vertical="center"/>
    </xf>
    <xf numFmtId="168" fontId="10" fillId="0" borderId="556" xfId="0" applyNumberFormat="1" applyFont="1" applyFill="1" applyBorder="1" applyAlignment="1">
      <alignment horizontal="right" vertical="center"/>
    </xf>
    <xf numFmtId="168" fontId="10" fillId="0" borderId="571" xfId="0" applyNumberFormat="1" applyFont="1" applyFill="1" applyBorder="1" applyAlignment="1">
      <alignment horizontal="right" vertical="center"/>
    </xf>
    <xf numFmtId="168" fontId="16" fillId="0" borderId="572" xfId="0" applyNumberFormat="1" applyFont="1" applyFill="1" applyBorder="1" applyAlignment="1">
      <alignment horizontal="right" vertical="center"/>
    </xf>
    <xf numFmtId="167" fontId="10" fillId="0" borderId="556" xfId="0" applyNumberFormat="1" applyFont="1" applyFill="1" applyBorder="1" applyAlignment="1">
      <alignment horizontal="right" vertical="center"/>
    </xf>
    <xf numFmtId="168" fontId="10" fillId="0" borderId="573" xfId="0" applyNumberFormat="1" applyFont="1" applyFill="1" applyBorder="1" applyAlignment="1">
      <alignment horizontal="right" vertical="center"/>
    </xf>
    <xf numFmtId="168" fontId="10" fillId="0" borderId="557" xfId="0" applyNumberFormat="1" applyFont="1" applyFill="1" applyBorder="1" applyAlignment="1">
      <alignment horizontal="right" vertical="center"/>
    </xf>
    <xf numFmtId="168" fontId="10" fillId="0" borderId="574" xfId="0" applyNumberFormat="1" applyFont="1" applyFill="1" applyBorder="1" applyAlignment="1">
      <alignment horizontal="right" vertical="center"/>
    </xf>
    <xf numFmtId="168" fontId="16" fillId="0" borderId="575" xfId="0" applyNumberFormat="1" applyFont="1" applyFill="1" applyBorder="1" applyAlignment="1">
      <alignment horizontal="right" vertical="center"/>
    </xf>
    <xf numFmtId="167" fontId="10" fillId="0" borderId="557" xfId="0" applyNumberFormat="1" applyFont="1" applyFill="1" applyBorder="1" applyAlignment="1">
      <alignment horizontal="right" vertical="center"/>
    </xf>
    <xf numFmtId="0" fontId="10" fillId="2" borderId="576" xfId="0" applyFont="1" applyFill="1" applyBorder="1" applyAlignment="1">
      <alignment horizontal="left" vertical="center"/>
    </xf>
    <xf numFmtId="0" fontId="10" fillId="0" borderId="577" xfId="0" applyFont="1" applyBorder="1" applyAlignment="1">
      <alignment horizontal="left" vertical="center"/>
    </xf>
    <xf numFmtId="168" fontId="10" fillId="0" borderId="578" xfId="0" applyNumberFormat="1" applyFont="1" applyFill="1" applyBorder="1" applyAlignment="1">
      <alignment horizontal="right" vertical="center"/>
    </xf>
    <xf numFmtId="168" fontId="10" fillId="0" borderId="576" xfId="0" applyNumberFormat="1" applyFont="1" applyFill="1" applyBorder="1" applyAlignment="1">
      <alignment horizontal="right" vertical="center"/>
    </xf>
    <xf numFmtId="168" fontId="10" fillId="0" borderId="579" xfId="0" applyNumberFormat="1" applyFont="1" applyFill="1" applyBorder="1" applyAlignment="1">
      <alignment horizontal="right" vertical="center"/>
    </xf>
    <xf numFmtId="168" fontId="16" fillId="0" borderId="580" xfId="0" applyNumberFormat="1" applyFont="1" applyFill="1" applyBorder="1" applyAlignment="1">
      <alignment horizontal="right" vertical="center"/>
    </xf>
    <xf numFmtId="167" fontId="10" fillId="0" borderId="576" xfId="0" applyNumberFormat="1" applyFont="1" applyFill="1" applyBorder="1" applyAlignment="1">
      <alignment horizontal="right" vertical="center"/>
    </xf>
    <xf numFmtId="0" fontId="10" fillId="2" borderId="0" xfId="0" applyFont="1" applyFill="1" applyBorder="1" applyAlignment="1">
      <alignment horizontal="left" vertical="center"/>
    </xf>
    <xf numFmtId="0" fontId="48" fillId="2" borderId="0" xfId="8" applyFont="1" applyFill="1" applyBorder="1" applyAlignment="1">
      <alignment horizontal="center" vertical="center" wrapText="1"/>
    </xf>
    <xf numFmtId="0" fontId="84" fillId="2" borderId="0" xfId="8" applyFont="1" applyFill="1" applyBorder="1" applyAlignment="1">
      <alignment vertical="center" wrapText="1"/>
    </xf>
    <xf numFmtId="4" fontId="10" fillId="0" borderId="172" xfId="0" applyNumberFormat="1" applyFont="1" applyFill="1" applyBorder="1" applyAlignment="1">
      <alignment horizontal="right" vertical="center"/>
    </xf>
    <xf numFmtId="168" fontId="16" fillId="0" borderId="312" xfId="0" applyNumberFormat="1" applyFont="1" applyFill="1" applyBorder="1" applyAlignment="1">
      <alignment horizontal="right" vertical="center"/>
    </xf>
    <xf numFmtId="168" fontId="16" fillId="0" borderId="311" xfId="2" applyNumberFormat="1" applyFont="1" applyFill="1" applyBorder="1" applyAlignment="1">
      <alignment horizontal="right" vertical="center"/>
    </xf>
    <xf numFmtId="168" fontId="10" fillId="0" borderId="314" xfId="0" applyNumberFormat="1" applyFont="1" applyFill="1" applyBorder="1" applyAlignment="1">
      <alignment horizontal="right" vertical="center"/>
    </xf>
    <xf numFmtId="4" fontId="10" fillId="0" borderId="58" xfId="0" applyNumberFormat="1" applyFont="1" applyFill="1" applyBorder="1" applyAlignment="1">
      <alignment horizontal="right" vertical="center"/>
    </xf>
    <xf numFmtId="0" fontId="10" fillId="2" borderId="41" xfId="0" applyFont="1" applyFill="1" applyBorder="1" applyAlignment="1">
      <alignment vertical="top"/>
    </xf>
    <xf numFmtId="3" fontId="22" fillId="0" borderId="411" xfId="0" applyNumberFormat="1" applyFont="1" applyFill="1" applyBorder="1" applyAlignment="1">
      <alignment horizontal="right" vertical="center"/>
    </xf>
    <xf numFmtId="167" fontId="10" fillId="2" borderId="528" xfId="9" applyNumberFormat="1" applyFont="1" applyFill="1" applyBorder="1" applyAlignment="1">
      <alignment vertical="center"/>
    </xf>
    <xf numFmtId="167" fontId="10" fillId="2" borderId="162" xfId="9" applyNumberFormat="1" applyFont="1" applyFill="1" applyBorder="1" applyAlignment="1">
      <alignment vertical="center"/>
    </xf>
    <xf numFmtId="167" fontId="10" fillId="2" borderId="529" xfId="9" applyNumberFormat="1" applyFont="1" applyFill="1" applyBorder="1" applyAlignment="1">
      <alignment vertical="center"/>
    </xf>
    <xf numFmtId="167" fontId="10" fillId="2" borderId="530" xfId="9" applyNumberFormat="1" applyFont="1" applyFill="1" applyBorder="1" applyAlignment="1">
      <alignment vertical="center"/>
    </xf>
    <xf numFmtId="167" fontId="10" fillId="2" borderId="531" xfId="9" applyNumberFormat="1" applyFont="1" applyFill="1" applyBorder="1" applyAlignment="1">
      <alignment vertical="center"/>
    </xf>
    <xf numFmtId="3" fontId="95" fillId="0" borderId="368" xfId="0" applyNumberFormat="1" applyFont="1" applyFill="1" applyBorder="1" applyAlignment="1" applyProtection="1">
      <alignment vertical="center"/>
      <protection locked="0"/>
    </xf>
    <xf numFmtId="3" fontId="95" fillId="0" borderId="369" xfId="0" applyNumberFormat="1" applyFont="1" applyFill="1" applyBorder="1" applyAlignment="1" applyProtection="1">
      <alignment vertical="center"/>
      <protection locked="0"/>
    </xf>
    <xf numFmtId="168" fontId="20" fillId="0" borderId="370" xfId="0" applyNumberFormat="1" applyFont="1" applyFill="1" applyBorder="1" applyAlignment="1" applyProtection="1">
      <alignment vertical="center"/>
      <protection locked="0"/>
    </xf>
    <xf numFmtId="168" fontId="20" fillId="0" borderId="369" xfId="0" applyNumberFormat="1" applyFont="1" applyFill="1" applyBorder="1" applyAlignment="1" applyProtection="1">
      <alignment vertical="center"/>
      <protection locked="0"/>
    </xf>
    <xf numFmtId="168" fontId="20" fillId="0" borderId="367" xfId="0" applyNumberFormat="1" applyFont="1" applyFill="1" applyBorder="1" applyAlignment="1" applyProtection="1">
      <alignment vertical="center"/>
      <protection locked="0"/>
    </xf>
    <xf numFmtId="3" fontId="95" fillId="0" borderId="149" xfId="0" applyNumberFormat="1" applyFont="1" applyFill="1" applyBorder="1" applyAlignment="1" applyProtection="1">
      <alignment vertical="center"/>
      <protection locked="0"/>
    </xf>
    <xf numFmtId="3" fontId="95" fillId="0" borderId="34" xfId="0" applyNumberFormat="1" applyFont="1" applyFill="1" applyBorder="1" applyAlignment="1" applyProtection="1">
      <alignment vertical="center"/>
      <protection locked="0"/>
    </xf>
    <xf numFmtId="168" fontId="20" fillId="0" borderId="33" xfId="0" applyNumberFormat="1" applyFont="1" applyFill="1" applyBorder="1" applyAlignment="1" applyProtection="1">
      <alignment vertical="center"/>
      <protection locked="0"/>
    </xf>
    <xf numFmtId="168" fontId="20" fillId="0" borderId="34" xfId="0" applyNumberFormat="1" applyFont="1" applyFill="1" applyBorder="1" applyAlignment="1" applyProtection="1">
      <alignment vertical="center"/>
      <protection locked="0"/>
    </xf>
    <xf numFmtId="168" fontId="20" fillId="0" borderId="31" xfId="0" applyNumberFormat="1" applyFont="1" applyFill="1" applyBorder="1" applyAlignment="1" applyProtection="1">
      <alignment vertical="center"/>
      <protection locked="0"/>
    </xf>
    <xf numFmtId="3" fontId="101" fillId="0" borderId="150" xfId="0" applyNumberFormat="1" applyFont="1" applyFill="1" applyBorder="1" applyAlignment="1" applyProtection="1">
      <alignment vertical="center"/>
      <protection locked="0"/>
    </xf>
    <xf numFmtId="3" fontId="101" fillId="0" borderId="36" xfId="0" applyNumberFormat="1" applyFont="1" applyFill="1" applyBorder="1" applyAlignment="1" applyProtection="1">
      <alignment vertical="center"/>
      <protection locked="0"/>
    </xf>
    <xf numFmtId="168" fontId="97" fillId="0" borderId="35" xfId="0" applyNumberFormat="1" applyFont="1" applyFill="1" applyBorder="1" applyAlignment="1" applyProtection="1">
      <alignment vertical="center"/>
      <protection locked="0"/>
    </xf>
    <xf numFmtId="168" fontId="97" fillId="0" borderId="36" xfId="0" applyNumberFormat="1" applyFont="1" applyFill="1" applyBorder="1" applyAlignment="1" applyProtection="1">
      <alignment vertical="center"/>
      <protection locked="0"/>
    </xf>
    <xf numFmtId="168" fontId="97" fillId="0" borderId="32" xfId="0" applyNumberFormat="1" applyFont="1" applyFill="1" applyBorder="1" applyAlignment="1" applyProtection="1">
      <alignment vertical="center"/>
      <protection locked="0"/>
    </xf>
    <xf numFmtId="3" fontId="95" fillId="0" borderId="142" xfId="0" applyNumberFormat="1" applyFont="1" applyFill="1" applyBorder="1" applyAlignment="1" applyProtection="1">
      <alignment vertical="center"/>
      <protection locked="0"/>
    </xf>
    <xf numFmtId="3" fontId="95" fillId="0" borderId="24" xfId="0" applyNumberFormat="1" applyFont="1" applyFill="1" applyBorder="1" applyAlignment="1" applyProtection="1">
      <alignment vertical="center"/>
      <protection locked="0"/>
    </xf>
    <xf numFmtId="168" fontId="20" fillId="0" borderId="23" xfId="0" applyNumberFormat="1" applyFont="1" applyFill="1" applyBorder="1" applyAlignment="1" applyProtection="1">
      <alignment vertical="center"/>
      <protection locked="0"/>
    </xf>
    <xf numFmtId="168" fontId="20" fillId="0" borderId="24" xfId="0" applyNumberFormat="1" applyFont="1" applyFill="1" applyBorder="1" applyAlignment="1" applyProtection="1">
      <alignment vertical="center"/>
      <protection locked="0"/>
    </xf>
    <xf numFmtId="168" fontId="20" fillId="0" borderId="0" xfId="0" applyNumberFormat="1" applyFont="1" applyFill="1" applyBorder="1" applyAlignment="1" applyProtection="1">
      <alignment vertical="center"/>
      <protection locked="0"/>
    </xf>
    <xf numFmtId="3" fontId="95" fillId="0" borderId="144" xfId="0" applyNumberFormat="1" applyFont="1" applyFill="1" applyBorder="1" applyAlignment="1" applyProtection="1">
      <alignment vertical="center"/>
      <protection locked="0"/>
    </xf>
    <xf numFmtId="3" fontId="95" fillId="0" borderId="29" xfId="0" applyNumberFormat="1" applyFont="1" applyFill="1" applyBorder="1" applyAlignment="1" applyProtection="1">
      <alignment vertical="center"/>
      <protection locked="0"/>
    </xf>
    <xf numFmtId="168" fontId="20" fillId="0" borderId="28" xfId="0" applyNumberFormat="1" applyFont="1" applyFill="1" applyBorder="1" applyAlignment="1" applyProtection="1">
      <alignment vertical="center"/>
      <protection locked="0"/>
    </xf>
    <xf numFmtId="168" fontId="20" fillId="0" borderId="29" xfId="0" applyNumberFormat="1" applyFont="1" applyFill="1" applyBorder="1" applyAlignment="1" applyProtection="1">
      <alignment vertical="center"/>
      <protection locked="0"/>
    </xf>
    <xf numFmtId="168" fontId="20" fillId="0" borderId="27" xfId="0" applyNumberFormat="1" applyFont="1" applyFill="1" applyBorder="1" applyAlignment="1" applyProtection="1">
      <alignment vertical="center"/>
      <protection locked="0"/>
    </xf>
    <xf numFmtId="168" fontId="10" fillId="0" borderId="356" xfId="9" applyNumberFormat="1" applyFont="1" applyFill="1" applyBorder="1" applyAlignment="1">
      <alignment horizontal="right" vertical="center" indent="1"/>
    </xf>
    <xf numFmtId="168" fontId="10" fillId="0" borderId="0" xfId="9" applyNumberFormat="1" applyFont="1" applyFill="1" applyBorder="1" applyAlignment="1">
      <alignment horizontal="right" vertical="center" indent="1"/>
    </xf>
    <xf numFmtId="168" fontId="10" fillId="0" borderId="27" xfId="9" applyNumberFormat="1" applyFont="1" applyFill="1" applyBorder="1" applyAlignment="1">
      <alignment horizontal="right" vertical="center" indent="1"/>
    </xf>
    <xf numFmtId="0" fontId="95" fillId="2" borderId="57" xfId="0" applyFont="1" applyFill="1" applyBorder="1" applyAlignment="1">
      <alignment vertical="center"/>
    </xf>
    <xf numFmtId="0" fontId="106" fillId="0" borderId="0" xfId="0" applyFont="1" applyFill="1" applyBorder="1"/>
    <xf numFmtId="0" fontId="106" fillId="2" borderId="0" xfId="0" applyFont="1" applyFill="1" applyBorder="1"/>
    <xf numFmtId="0" fontId="21" fillId="0" borderId="0" xfId="0" applyFont="1" applyFill="1"/>
    <xf numFmtId="0" fontId="28" fillId="0" borderId="0" xfId="0" applyFont="1" applyFill="1" applyBorder="1"/>
    <xf numFmtId="0" fontId="95" fillId="3" borderId="50" xfId="0" applyFont="1" applyFill="1" applyBorder="1" applyAlignment="1">
      <alignment horizontal="left" vertical="center"/>
    </xf>
    <xf numFmtId="0" fontId="95" fillId="3" borderId="253" xfId="0" applyFont="1" applyFill="1" applyBorder="1" applyAlignment="1">
      <alignment horizontal="left" vertical="center"/>
    </xf>
    <xf numFmtId="0" fontId="97" fillId="3" borderId="250" xfId="0" applyFont="1" applyFill="1" applyBorder="1" applyAlignment="1">
      <alignment horizontal="left" vertical="center"/>
    </xf>
    <xf numFmtId="0" fontId="95" fillId="3" borderId="69" xfId="0" applyFont="1" applyFill="1" applyBorder="1" applyAlignment="1">
      <alignment horizontal="left" vertical="center"/>
    </xf>
    <xf numFmtId="0" fontId="95" fillId="3" borderId="251" xfId="0" applyFont="1" applyFill="1" applyBorder="1" applyAlignment="1">
      <alignment horizontal="left" vertical="center"/>
    </xf>
    <xf numFmtId="0" fontId="95" fillId="0" borderId="55" xfId="0" applyFont="1" applyBorder="1" applyAlignment="1">
      <alignment horizontal="left" vertical="center" wrapText="1"/>
    </xf>
    <xf numFmtId="0" fontId="97" fillId="2" borderId="250" xfId="0" applyFont="1" applyFill="1" applyBorder="1" applyAlignment="1">
      <alignment horizontal="left" vertical="center" wrapText="1"/>
    </xf>
    <xf numFmtId="3" fontId="104" fillId="3" borderId="49" xfId="0" applyNumberFormat="1" applyFont="1" applyFill="1" applyBorder="1" applyAlignment="1">
      <alignment horizontal="left" vertical="center"/>
    </xf>
    <xf numFmtId="3" fontId="104" fillId="3" borderId="252" xfId="0" applyNumberFormat="1" applyFont="1" applyFill="1" applyBorder="1" applyAlignment="1">
      <alignment horizontal="left" vertical="center"/>
    </xf>
    <xf numFmtId="0" fontId="104" fillId="3" borderId="56" xfId="0" applyFont="1" applyFill="1" applyBorder="1" applyAlignment="1">
      <alignment horizontal="left" vertical="center"/>
    </xf>
    <xf numFmtId="0" fontId="104" fillId="3" borderId="252" xfId="0" applyFont="1" applyFill="1" applyBorder="1" applyAlignment="1">
      <alignment horizontal="left" vertical="center"/>
    </xf>
    <xf numFmtId="0" fontId="103" fillId="3" borderId="250" xfId="0" applyFont="1" applyFill="1" applyBorder="1" applyAlignment="1">
      <alignment horizontal="left" vertical="center"/>
    </xf>
    <xf numFmtId="0" fontId="104" fillId="2" borderId="259" xfId="0" applyFont="1" applyFill="1" applyBorder="1" applyAlignment="1">
      <alignment horizontal="left" vertical="center"/>
    </xf>
    <xf numFmtId="0" fontId="104" fillId="2" borderId="269" xfId="0" applyFont="1" applyFill="1" applyBorder="1" applyAlignment="1">
      <alignment horizontal="left" vertical="center"/>
    </xf>
    <xf numFmtId="3" fontId="104" fillId="3" borderId="250" xfId="0" applyNumberFormat="1" applyFont="1" applyFill="1" applyBorder="1" applyAlignment="1">
      <alignment horizontal="left" vertical="center"/>
    </xf>
    <xf numFmtId="3" fontId="104" fillId="3" borderId="56" xfId="0" applyNumberFormat="1" applyFont="1" applyFill="1" applyBorder="1" applyAlignment="1">
      <alignment horizontal="left" vertical="center"/>
    </xf>
    <xf numFmtId="0" fontId="103" fillId="3" borderId="263" xfId="0" applyFont="1" applyFill="1" applyBorder="1" applyAlignment="1">
      <alignment horizontal="left" vertical="center"/>
    </xf>
    <xf numFmtId="0" fontId="103" fillId="3" borderId="271" xfId="0" applyFont="1" applyFill="1" applyBorder="1" applyAlignment="1">
      <alignment horizontal="left" vertical="center"/>
    </xf>
    <xf numFmtId="0" fontId="20" fillId="0" borderId="257" xfId="0" applyFont="1" applyBorder="1" applyAlignment="1">
      <alignment vertical="center"/>
    </xf>
    <xf numFmtId="0" fontId="103" fillId="3" borderId="267" xfId="0" applyFont="1" applyFill="1" applyBorder="1" applyAlignment="1">
      <alignment horizontal="left" vertical="center"/>
    </xf>
    <xf numFmtId="0" fontId="20" fillId="0" borderId="266" xfId="0" applyFont="1" applyBorder="1" applyAlignment="1">
      <alignment vertical="center"/>
    </xf>
    <xf numFmtId="0" fontId="104" fillId="3" borderId="267" xfId="0" applyFont="1" applyFill="1" applyBorder="1" applyAlignment="1">
      <alignment horizontal="left" vertical="center"/>
    </xf>
    <xf numFmtId="0" fontId="95" fillId="2" borderId="273" xfId="0" applyFont="1" applyFill="1" applyBorder="1" applyAlignment="1">
      <alignment vertical="center" wrapText="1"/>
    </xf>
    <xf numFmtId="0" fontId="95" fillId="2" borderId="273" xfId="0" applyFont="1" applyFill="1" applyBorder="1" applyAlignment="1">
      <alignment vertical="center"/>
    </xf>
    <xf numFmtId="0" fontId="95" fillId="2" borderId="264" xfId="0" applyFont="1" applyFill="1" applyBorder="1" applyAlignment="1">
      <alignment vertical="center" wrapText="1"/>
    </xf>
    <xf numFmtId="0" fontId="20" fillId="2" borderId="47" xfId="0" applyFont="1" applyFill="1" applyBorder="1"/>
    <xf numFmtId="0" fontId="102" fillId="2" borderId="47" xfId="0" applyFont="1" applyFill="1" applyBorder="1" applyAlignment="1">
      <alignment vertical="center" wrapText="1"/>
    </xf>
    <xf numFmtId="0" fontId="20" fillId="2" borderId="156"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1" fillId="0" borderId="0" xfId="0" applyFont="1"/>
    <xf numFmtId="3" fontId="97" fillId="0" borderId="0" xfId="0" applyNumberFormat="1" applyFont="1" applyFill="1" applyBorder="1" applyAlignment="1">
      <alignment horizontal="right" vertical="center"/>
    </xf>
    <xf numFmtId="0" fontId="20" fillId="2" borderId="0" xfId="0" applyFont="1" applyFill="1" applyBorder="1" applyAlignment="1">
      <alignment horizontal="left" vertical="center"/>
    </xf>
    <xf numFmtId="3" fontId="20" fillId="2" borderId="0" xfId="0" applyNumberFormat="1" applyFont="1" applyFill="1" applyAlignment="1">
      <alignment horizontal="center"/>
    </xf>
    <xf numFmtId="0" fontId="21" fillId="2" borderId="0" xfId="0" applyFont="1" applyFill="1"/>
    <xf numFmtId="3" fontId="21" fillId="2" borderId="0" xfId="0" applyNumberFormat="1" applyFont="1" applyFill="1"/>
    <xf numFmtId="3" fontId="78" fillId="39" borderId="246" xfId="0" applyNumberFormat="1" applyFont="1" applyFill="1" applyBorder="1" applyAlignment="1">
      <alignment horizontal="right" vertical="center"/>
    </xf>
    <xf numFmtId="0" fontId="78" fillId="39" borderId="604" xfId="0" applyFont="1" applyFill="1" applyBorder="1" applyAlignment="1">
      <alignment horizontal="left" vertical="center"/>
    </xf>
    <xf numFmtId="3" fontId="78" fillId="0" borderId="605" xfId="0" applyNumberFormat="1" applyFont="1" applyFill="1" applyBorder="1" applyAlignment="1">
      <alignment horizontal="right" vertical="center"/>
    </xf>
    <xf numFmtId="3" fontId="78" fillId="0" borderId="604" xfId="0" applyNumberFormat="1" applyFont="1" applyFill="1" applyBorder="1" applyAlignment="1">
      <alignment horizontal="right" vertical="center"/>
    </xf>
    <xf numFmtId="3" fontId="78" fillId="0" borderId="606" xfId="0" applyNumberFormat="1" applyFont="1" applyFill="1" applyBorder="1" applyAlignment="1">
      <alignment horizontal="right" vertical="center"/>
    </xf>
    <xf numFmtId="0" fontId="78" fillId="39" borderId="607" xfId="0" applyFont="1" applyFill="1" applyBorder="1" applyAlignment="1">
      <alignment horizontal="left" vertical="center"/>
    </xf>
    <xf numFmtId="3" fontId="78" fillId="0" borderId="608" xfId="0" applyNumberFormat="1" applyFont="1" applyFill="1" applyBorder="1" applyAlignment="1">
      <alignment horizontal="right" vertical="center"/>
    </xf>
    <xf numFmtId="3" fontId="78" fillId="0" borderId="607" xfId="0" applyNumberFormat="1" applyFont="1" applyFill="1" applyBorder="1" applyAlignment="1">
      <alignment horizontal="right" vertical="center"/>
    </xf>
    <xf numFmtId="3" fontId="78" fillId="0" borderId="609" xfId="0" applyNumberFormat="1" applyFont="1" applyFill="1" applyBorder="1" applyAlignment="1">
      <alignment horizontal="right" vertical="center"/>
    </xf>
    <xf numFmtId="0" fontId="10" fillId="2" borderId="0" xfId="0" applyFont="1" applyFill="1" applyBorder="1" applyAlignment="1">
      <alignment vertical="center" wrapText="1"/>
    </xf>
    <xf numFmtId="0" fontId="16" fillId="2" borderId="0" xfId="0" applyFont="1" applyFill="1" applyBorder="1" applyAlignment="1">
      <alignment horizontal="left" vertical="center" wrapText="1"/>
    </xf>
    <xf numFmtId="3" fontId="10" fillId="2" borderId="0" xfId="5" applyNumberFormat="1" applyFont="1" applyFill="1" applyBorder="1" applyAlignment="1">
      <alignment vertical="center" wrapText="1"/>
    </xf>
    <xf numFmtId="3" fontId="10" fillId="2" borderId="0" xfId="5" applyNumberFormat="1" applyFont="1" applyFill="1" applyBorder="1" applyAlignment="1">
      <alignment horizontal="center" vertical="center" wrapText="1"/>
    </xf>
    <xf numFmtId="0" fontId="55" fillId="2" borderId="0" xfId="0" applyFont="1" applyFill="1" applyBorder="1" applyAlignment="1">
      <alignment horizontal="center" vertical="center" wrapText="1"/>
    </xf>
    <xf numFmtId="0" fontId="99" fillId="2" borderId="0" xfId="0" applyFont="1" applyFill="1" applyBorder="1" applyAlignment="1">
      <alignment horizontal="center" vertical="center" wrapText="1"/>
    </xf>
    <xf numFmtId="9" fontId="40" fillId="2" borderId="0" xfId="9" applyFont="1" applyFill="1" applyBorder="1" applyAlignment="1">
      <alignment vertical="center"/>
    </xf>
    <xf numFmtId="3" fontId="10" fillId="2" borderId="0" xfId="0" applyNumberFormat="1" applyFont="1" applyFill="1" applyBorder="1" applyAlignment="1">
      <alignment horizontal="right" vertical="center"/>
    </xf>
    <xf numFmtId="9" fontId="10" fillId="2" borderId="0" xfId="9" applyFont="1" applyFill="1" applyBorder="1" applyAlignment="1">
      <alignment horizontal="right" vertical="center"/>
    </xf>
    <xf numFmtId="0" fontId="10" fillId="2" borderId="525" xfId="0" applyFont="1" applyFill="1" applyBorder="1" applyAlignment="1">
      <alignment vertical="center" wrapText="1"/>
    </xf>
    <xf numFmtId="0" fontId="10" fillId="2" borderId="610" xfId="0" applyFont="1" applyFill="1" applyBorder="1" applyAlignment="1">
      <alignment vertical="center" wrapText="1"/>
    </xf>
    <xf numFmtId="0" fontId="55" fillId="2" borderId="524" xfId="0" applyFont="1" applyFill="1" applyBorder="1" applyAlignment="1">
      <alignment horizontal="center" vertical="center" wrapText="1"/>
    </xf>
    <xf numFmtId="3" fontId="10" fillId="2" borderId="612" xfId="0" applyNumberFormat="1" applyFont="1" applyFill="1" applyBorder="1" applyAlignment="1">
      <alignment horizontal="right" vertical="center"/>
    </xf>
    <xf numFmtId="0" fontId="10" fillId="2" borderId="535" xfId="0" applyFont="1" applyFill="1" applyBorder="1" applyAlignment="1">
      <alignment vertical="center" wrapText="1"/>
    </xf>
    <xf numFmtId="9" fontId="10" fillId="2" borderId="536" xfId="9" applyFont="1" applyFill="1" applyBorder="1" applyAlignment="1">
      <alignment horizontal="right" vertical="center"/>
    </xf>
    <xf numFmtId="0" fontId="16" fillId="2" borderId="614" xfId="0" applyFont="1" applyFill="1" applyBorder="1" applyAlignment="1">
      <alignment vertical="center" wrapText="1"/>
    </xf>
    <xf numFmtId="3" fontId="16" fillId="2" borderId="615" xfId="0" applyNumberFormat="1" applyFont="1" applyFill="1" applyBorder="1" applyAlignment="1">
      <alignment horizontal="right" vertical="center"/>
    </xf>
    <xf numFmtId="9" fontId="16" fillId="2" borderId="616" xfId="9" applyFont="1" applyFill="1" applyBorder="1" applyAlignment="1">
      <alignment horizontal="right" vertical="center"/>
    </xf>
    <xf numFmtId="3" fontId="16" fillId="2" borderId="614" xfId="0" applyNumberFormat="1" applyFont="1" applyFill="1" applyBorder="1" applyAlignment="1">
      <alignment horizontal="right" vertical="center"/>
    </xf>
    <xf numFmtId="9" fontId="16" fillId="2" borderId="614" xfId="9" applyFont="1" applyFill="1" applyBorder="1" applyAlignment="1">
      <alignment horizontal="right" vertical="center"/>
    </xf>
    <xf numFmtId="0" fontId="54" fillId="2" borderId="611" xfId="0" applyFont="1" applyFill="1" applyBorder="1" applyAlignment="1">
      <alignment horizontal="center" vertical="center" wrapText="1"/>
    </xf>
    <xf numFmtId="0" fontId="54" fillId="2" borderId="613" xfId="0" applyFont="1" applyFill="1" applyBorder="1" applyAlignment="1">
      <alignment horizontal="center" vertical="center" wrapText="1"/>
    </xf>
    <xf numFmtId="0" fontId="54" fillId="2" borderId="524" xfId="0" applyFont="1" applyFill="1" applyBorder="1" applyAlignment="1">
      <alignment horizontal="center" vertical="center" wrapText="1"/>
    </xf>
    <xf numFmtId="0" fontId="108" fillId="0" borderId="617" xfId="0" applyFont="1" applyBorder="1" applyAlignment="1">
      <alignment vertical="center" wrapText="1"/>
    </xf>
    <xf numFmtId="0" fontId="21" fillId="0" borderId="617" xfId="0" applyNumberFormat="1" applyFont="1" applyBorder="1" applyAlignment="1">
      <alignment horizontal="center" textRotation="90"/>
    </xf>
    <xf numFmtId="3" fontId="109" fillId="0" borderId="617" xfId="0" applyNumberFormat="1" applyFont="1" applyBorder="1" applyAlignment="1">
      <alignment horizontal="center"/>
    </xf>
    <xf numFmtId="3" fontId="109" fillId="0" borderId="617" xfId="0" applyNumberFormat="1" applyFont="1" applyBorder="1"/>
    <xf numFmtId="0" fontId="48" fillId="2" borderId="193" xfId="8" applyFont="1" applyFill="1" applyBorder="1" applyAlignment="1">
      <alignment horizontal="center" vertical="center" wrapText="1"/>
    </xf>
    <xf numFmtId="0" fontId="48" fillId="2" borderId="70" xfId="8" applyFont="1" applyFill="1" applyBorder="1" applyAlignment="1">
      <alignment horizontal="center" vertical="center" wrapText="1"/>
    </xf>
    <xf numFmtId="3" fontId="10" fillId="0" borderId="289" xfId="10" applyNumberFormat="1" applyFont="1" applyFill="1" applyBorder="1" applyAlignment="1">
      <alignment horizontal="right" vertical="center" wrapText="1"/>
    </xf>
    <xf numFmtId="3" fontId="10" fillId="0" borderId="51" xfId="10" applyNumberFormat="1" applyFont="1" applyFill="1" applyBorder="1" applyAlignment="1">
      <alignment horizontal="right" vertical="center" wrapText="1"/>
    </xf>
    <xf numFmtId="3" fontId="16" fillId="0" borderId="618" xfId="10" applyNumberFormat="1" applyFont="1" applyFill="1" applyBorder="1" applyAlignment="1">
      <alignment horizontal="right" vertical="center" wrapText="1"/>
    </xf>
    <xf numFmtId="1" fontId="10" fillId="0" borderId="0" xfId="10" applyNumberFormat="1" applyFont="1" applyFill="1" applyBorder="1" applyAlignment="1">
      <alignment horizontal="right" vertical="center" wrapText="1"/>
    </xf>
    <xf numFmtId="3" fontId="16" fillId="0" borderId="52" xfId="10" applyNumberFormat="1" applyFont="1" applyFill="1" applyBorder="1" applyAlignment="1">
      <alignment horizontal="right" vertical="center" wrapText="1"/>
    </xf>
    <xf numFmtId="0" fontId="111" fillId="42" borderId="0" xfId="0" applyFont="1" applyFill="1" applyBorder="1" applyAlignment="1">
      <alignment vertical="center"/>
    </xf>
    <xf numFmtId="0" fontId="112" fillId="42" borderId="0" xfId="0" applyFont="1" applyFill="1" applyBorder="1"/>
    <xf numFmtId="0" fontId="111" fillId="42" borderId="0" xfId="0" applyFont="1" applyFill="1" applyBorder="1"/>
    <xf numFmtId="0" fontId="10" fillId="2" borderId="619" xfId="6" applyFont="1" applyFill="1" applyBorder="1" applyAlignment="1" applyProtection="1">
      <alignment horizontal="left" vertical="center"/>
    </xf>
    <xf numFmtId="3" fontId="10" fillId="0" borderId="620" xfId="5" applyNumberFormat="1" applyFont="1" applyFill="1" applyBorder="1" applyAlignment="1">
      <alignment horizontal="right" vertical="center"/>
    </xf>
    <xf numFmtId="0" fontId="68" fillId="2" borderId="0" xfId="0" quotePrefix="1" applyFont="1" applyFill="1" applyBorder="1"/>
    <xf numFmtId="0" fontId="10" fillId="2" borderId="621" xfId="6" applyFont="1" applyFill="1" applyBorder="1" applyAlignment="1" applyProtection="1">
      <alignment horizontal="left" vertical="center"/>
    </xf>
    <xf numFmtId="0" fontId="10" fillId="2" borderId="623" xfId="6" applyFont="1" applyFill="1" applyBorder="1" applyAlignment="1" applyProtection="1">
      <alignment horizontal="left" vertical="center"/>
    </xf>
    <xf numFmtId="0" fontId="40" fillId="2" borderId="623" xfId="6" applyFont="1" applyFill="1" applyBorder="1" applyAlignment="1" applyProtection="1">
      <alignment horizontal="left" vertical="center"/>
    </xf>
    <xf numFmtId="0" fontId="8" fillId="2" borderId="0" xfId="1" applyFill="1" applyAlignment="1" applyProtection="1"/>
    <xf numFmtId="0" fontId="113" fillId="2" borderId="50" xfId="0" applyFont="1" applyFill="1" applyBorder="1"/>
    <xf numFmtId="0" fontId="114" fillId="2" borderId="377" xfId="6" applyFont="1" applyFill="1" applyBorder="1" applyAlignment="1" applyProtection="1">
      <alignment vertical="center"/>
    </xf>
    <xf numFmtId="3" fontId="20" fillId="0" borderId="159" xfId="5" applyNumberFormat="1" applyFont="1" applyFill="1" applyBorder="1" applyAlignment="1">
      <alignment horizontal="right" vertical="center"/>
    </xf>
    <xf numFmtId="3" fontId="20" fillId="0" borderId="50" xfId="6" applyNumberFormat="1" applyFont="1" applyFill="1" applyBorder="1" applyAlignment="1">
      <alignment horizontal="right" vertical="center"/>
    </xf>
    <xf numFmtId="167" fontId="20" fillId="0" borderId="50" xfId="9" applyNumberFormat="1" applyFont="1" applyFill="1" applyBorder="1" applyAlignment="1">
      <alignment horizontal="right" vertical="center"/>
    </xf>
    <xf numFmtId="0" fontId="97" fillId="2" borderId="0" xfId="0" applyFont="1" applyFill="1"/>
    <xf numFmtId="0" fontId="97" fillId="2" borderId="177" xfId="6" applyFont="1" applyFill="1" applyBorder="1" applyAlignment="1" applyProtection="1">
      <alignment horizontal="left" vertical="center"/>
    </xf>
    <xf numFmtId="3" fontId="97" fillId="0" borderId="157" xfId="5" applyNumberFormat="1" applyFont="1" applyFill="1" applyBorder="1" applyAlignment="1">
      <alignment horizontal="right" vertical="center"/>
    </xf>
    <xf numFmtId="3" fontId="97" fillId="0" borderId="0" xfId="6" applyNumberFormat="1" applyFont="1" applyFill="1" applyBorder="1" applyAlignment="1">
      <alignment horizontal="right" vertical="center"/>
    </xf>
    <xf numFmtId="167" fontId="97" fillId="0" borderId="0" xfId="9" applyNumberFormat="1" applyFont="1" applyFill="1" applyBorder="1" applyAlignment="1">
      <alignment horizontal="right" vertical="center"/>
    </xf>
    <xf numFmtId="0" fontId="101" fillId="2" borderId="178" xfId="0" quotePrefix="1" applyFont="1" applyFill="1" applyBorder="1"/>
    <xf numFmtId="0" fontId="97" fillId="2" borderId="179" xfId="6" applyFont="1" applyFill="1" applyBorder="1" applyAlignment="1" applyProtection="1">
      <alignment horizontal="left" vertical="center"/>
    </xf>
    <xf numFmtId="3" fontId="97" fillId="0" borderId="180" xfId="5" applyNumberFormat="1" applyFont="1" applyFill="1" applyBorder="1" applyAlignment="1">
      <alignment horizontal="right" vertical="center"/>
    </xf>
    <xf numFmtId="3" fontId="97" fillId="0" borderId="181" xfId="6" applyNumberFormat="1" applyFont="1" applyFill="1" applyBorder="1" applyAlignment="1">
      <alignment horizontal="right" vertical="center"/>
    </xf>
    <xf numFmtId="167" fontId="97" fillId="0" borderId="181" xfId="9" applyNumberFormat="1" applyFont="1" applyFill="1" applyBorder="1" applyAlignment="1">
      <alignment horizontal="right" vertical="center"/>
    </xf>
    <xf numFmtId="0" fontId="113" fillId="2" borderId="0" xfId="0" quotePrefix="1" applyFont="1" applyFill="1"/>
    <xf numFmtId="0" fontId="115" fillId="2" borderId="177" xfId="6" applyFont="1" applyFill="1" applyBorder="1" applyAlignment="1" applyProtection="1">
      <alignment horizontal="left" vertical="center"/>
    </xf>
    <xf numFmtId="3" fontId="20" fillId="0" borderId="157" xfId="5" applyNumberFormat="1" applyFont="1" applyFill="1" applyBorder="1" applyAlignment="1">
      <alignment horizontal="right" vertical="center"/>
    </xf>
    <xf numFmtId="3" fontId="20" fillId="0" borderId="0" xfId="6" applyNumberFormat="1" applyFont="1" applyFill="1" applyBorder="1" applyAlignment="1">
      <alignment horizontal="right" vertical="center"/>
    </xf>
    <xf numFmtId="167" fontId="20" fillId="0" borderId="0" xfId="9" applyNumberFormat="1" applyFont="1" applyFill="1" applyBorder="1" applyAlignment="1">
      <alignment horizontal="right" vertical="center"/>
    </xf>
    <xf numFmtId="0" fontId="97" fillId="2" borderId="181" xfId="0" applyFont="1" applyFill="1" applyBorder="1"/>
    <xf numFmtId="0" fontId="113" fillId="2" borderId="182" xfId="0" quotePrefix="1" applyFont="1" applyFill="1" applyBorder="1"/>
    <xf numFmtId="0" fontId="115" fillId="2" borderId="186" xfId="6" applyFont="1" applyFill="1" applyBorder="1" applyAlignment="1" applyProtection="1">
      <alignment horizontal="left" vertical="center"/>
    </xf>
    <xf numFmtId="3" fontId="20" fillId="0" borderId="183" xfId="5" applyNumberFormat="1" applyFont="1" applyFill="1" applyBorder="1" applyAlignment="1">
      <alignment horizontal="right" vertical="center"/>
    </xf>
    <xf numFmtId="3" fontId="20" fillId="0" borderId="182" xfId="6" applyNumberFormat="1" applyFont="1" applyFill="1" applyBorder="1" applyAlignment="1">
      <alignment horizontal="right" vertical="center"/>
    </xf>
    <xf numFmtId="167" fontId="20" fillId="0" borderId="182" xfId="9" applyNumberFormat="1" applyFont="1" applyFill="1" applyBorder="1" applyAlignment="1">
      <alignment horizontal="right" vertical="center"/>
    </xf>
    <xf numFmtId="0" fontId="113" fillId="2" borderId="0" xfId="0" quotePrefix="1" applyFont="1" applyFill="1" applyBorder="1"/>
    <xf numFmtId="0" fontId="95" fillId="2" borderId="0" xfId="0" quotePrefix="1" applyFont="1" applyFill="1"/>
    <xf numFmtId="0" fontId="20" fillId="2" borderId="0" xfId="0" quotePrefix="1" applyFont="1" applyFill="1"/>
    <xf numFmtId="0" fontId="97" fillId="2" borderId="0" xfId="6" applyFont="1" applyFill="1" applyBorder="1" applyAlignment="1" applyProtection="1">
      <alignment horizontal="left" vertical="center"/>
    </xf>
    <xf numFmtId="3" fontId="20" fillId="0" borderId="185" xfId="5" applyNumberFormat="1" applyFont="1" applyFill="1" applyBorder="1" applyAlignment="1">
      <alignment horizontal="right" vertical="center"/>
    </xf>
    <xf numFmtId="3" fontId="20" fillId="0" borderId="184" xfId="6" applyNumberFormat="1" applyFont="1" applyFill="1" applyBorder="1" applyAlignment="1">
      <alignment horizontal="right" vertical="center"/>
    </xf>
    <xf numFmtId="167" fontId="20" fillId="0" borderId="184" xfId="9" applyNumberFormat="1" applyFont="1" applyFill="1" applyBorder="1" applyAlignment="1">
      <alignment horizontal="right" vertical="center"/>
    </xf>
    <xf numFmtId="0" fontId="20" fillId="2" borderId="0" xfId="6" applyFont="1" applyFill="1" applyBorder="1" applyAlignment="1" applyProtection="1">
      <alignment horizontal="left" vertical="center"/>
    </xf>
    <xf numFmtId="3" fontId="20" fillId="0" borderId="381" xfId="5" applyNumberFormat="1" applyFont="1" applyFill="1" applyBorder="1" applyAlignment="1">
      <alignment horizontal="right" vertical="center" wrapText="1"/>
    </xf>
    <xf numFmtId="3" fontId="20" fillId="0" borderId="379" xfId="5" applyNumberFormat="1" applyFont="1" applyFill="1" applyBorder="1" applyAlignment="1">
      <alignment horizontal="right" vertical="center" wrapText="1"/>
    </xf>
    <xf numFmtId="167" fontId="20" fillId="0" borderId="379" xfId="9" applyNumberFormat="1" applyFont="1" applyFill="1" applyBorder="1" applyAlignment="1">
      <alignment horizontal="right" vertical="center" wrapText="1"/>
    </xf>
    <xf numFmtId="3" fontId="20" fillId="0" borderId="625" xfId="5" applyNumberFormat="1" applyFont="1" applyFill="1" applyBorder="1" applyAlignment="1">
      <alignment horizontal="right" vertical="center" wrapText="1"/>
    </xf>
    <xf numFmtId="3" fontId="20" fillId="0" borderId="380" xfId="5" applyNumberFormat="1" applyFont="1" applyFill="1" applyBorder="1" applyAlignment="1">
      <alignment horizontal="right" vertical="center" wrapText="1"/>
    </xf>
    <xf numFmtId="167" fontId="20" fillId="0" borderId="380" xfId="9" applyNumberFormat="1" applyFont="1" applyFill="1" applyBorder="1" applyAlignment="1">
      <alignment horizontal="right" vertical="center" wrapText="1"/>
    </xf>
    <xf numFmtId="0" fontId="20" fillId="2" borderId="50" xfId="6" applyFont="1" applyFill="1" applyBorder="1" applyAlignment="1" applyProtection="1">
      <alignment horizontal="left" vertical="center"/>
    </xf>
    <xf numFmtId="3" fontId="20" fillId="0" borderId="159" xfId="6" applyNumberFormat="1" applyFont="1" applyFill="1" applyBorder="1" applyAlignment="1">
      <alignment vertical="center"/>
    </xf>
    <xf numFmtId="3" fontId="20" fillId="0" borderId="50" xfId="6" applyNumberFormat="1" applyFont="1" applyFill="1" applyBorder="1" applyAlignment="1">
      <alignment vertical="center"/>
    </xf>
    <xf numFmtId="3" fontId="20" fillId="0" borderId="50" xfId="0" applyNumberFormat="1" applyFont="1" applyFill="1" applyBorder="1" applyAlignment="1">
      <alignment vertical="center"/>
    </xf>
    <xf numFmtId="3" fontId="97" fillId="0" borderId="157" xfId="6" applyNumberFormat="1" applyFont="1" applyFill="1" applyBorder="1" applyAlignment="1">
      <alignment vertical="center"/>
    </xf>
    <xf numFmtId="3" fontId="97" fillId="0" borderId="0" xfId="6" applyNumberFormat="1" applyFont="1" applyFill="1" applyBorder="1" applyAlignment="1">
      <alignment vertical="center"/>
    </xf>
    <xf numFmtId="3" fontId="97" fillId="0" borderId="0" xfId="0" applyNumberFormat="1" applyFont="1" applyFill="1" applyBorder="1" applyAlignment="1">
      <alignment vertical="center"/>
    </xf>
    <xf numFmtId="0" fontId="113" fillId="2" borderId="187" xfId="0" quotePrefix="1" applyFont="1" applyFill="1" applyBorder="1"/>
    <xf numFmtId="0" fontId="20" fillId="2" borderId="187" xfId="6" applyFont="1" applyFill="1" applyBorder="1" applyAlignment="1" applyProtection="1">
      <alignment horizontal="left" vertical="center"/>
    </xf>
    <xf numFmtId="3" fontId="20" fillId="0" borderId="188" xfId="6" applyNumberFormat="1" applyFont="1" applyFill="1" applyBorder="1" applyAlignment="1">
      <alignment vertical="center"/>
    </xf>
    <xf numFmtId="3" fontId="20" fillId="0" borderId="187" xfId="6" applyNumberFormat="1" applyFont="1" applyFill="1" applyBorder="1" applyAlignment="1">
      <alignment vertical="center"/>
    </xf>
    <xf numFmtId="3" fontId="20" fillId="0" borderId="187" xfId="0" applyNumberFormat="1" applyFont="1" applyFill="1" applyBorder="1" applyAlignment="1">
      <alignment vertical="center"/>
    </xf>
    <xf numFmtId="3" fontId="97" fillId="0" borderId="157" xfId="6" applyNumberFormat="1" applyFont="1" applyFill="1" applyBorder="1" applyAlignment="1">
      <alignment horizontal="right" vertical="center"/>
    </xf>
    <xf numFmtId="0" fontId="97" fillId="2" borderId="37" xfId="6" applyFont="1" applyFill="1" applyBorder="1" applyAlignment="1" applyProtection="1">
      <alignment horizontal="left" vertical="center"/>
    </xf>
    <xf numFmtId="3" fontId="97" fillId="0" borderId="158" xfId="6" applyNumberFormat="1" applyFont="1" applyFill="1" applyBorder="1" applyAlignment="1">
      <alignment vertical="center"/>
    </xf>
    <xf numFmtId="3" fontId="97" fillId="0" borderId="37" xfId="6" applyNumberFormat="1" applyFont="1" applyFill="1" applyBorder="1" applyAlignment="1">
      <alignment vertical="center"/>
    </xf>
    <xf numFmtId="3" fontId="97" fillId="0" borderId="37" xfId="0" applyNumberFormat="1" applyFont="1" applyFill="1" applyBorder="1" applyAlignment="1">
      <alignment vertical="center"/>
    </xf>
    <xf numFmtId="3" fontId="20" fillId="0" borderId="157" xfId="6" applyNumberFormat="1" applyFont="1" applyFill="1" applyBorder="1" applyAlignment="1">
      <alignment vertical="center"/>
    </xf>
    <xf numFmtId="3" fontId="20" fillId="0" borderId="0" xfId="6" applyNumberFormat="1" applyFont="1" applyFill="1" applyBorder="1" applyAlignment="1">
      <alignment vertical="center"/>
    </xf>
    <xf numFmtId="3" fontId="20" fillId="0" borderId="0" xfId="0" applyNumberFormat="1" applyFont="1" applyFill="1" applyBorder="1" applyAlignment="1">
      <alignment vertical="center"/>
    </xf>
    <xf numFmtId="0" fontId="95" fillId="2" borderId="0" xfId="6" applyFont="1" applyFill="1" applyBorder="1" applyAlignment="1" applyProtection="1">
      <alignment horizontal="left" vertical="center"/>
    </xf>
    <xf numFmtId="3" fontId="95" fillId="0" borderId="157" xfId="5" applyNumberFormat="1" applyFont="1" applyFill="1" applyBorder="1" applyAlignment="1">
      <alignment vertical="center" wrapText="1"/>
    </xf>
    <xf numFmtId="3" fontId="95" fillId="0" borderId="0" xfId="5" applyNumberFormat="1" applyFont="1" applyFill="1" applyBorder="1" applyAlignment="1">
      <alignment vertical="center" wrapText="1"/>
    </xf>
    <xf numFmtId="3" fontId="95" fillId="0" borderId="0" xfId="0" applyNumberFormat="1" applyFont="1" applyFill="1" applyBorder="1" applyAlignment="1">
      <alignment vertical="center"/>
    </xf>
    <xf numFmtId="0" fontId="20" fillId="2" borderId="48" xfId="6" quotePrefix="1" applyFont="1" applyFill="1" applyBorder="1" applyAlignment="1" applyProtection="1">
      <alignment horizontal="left" vertical="center"/>
    </xf>
    <xf numFmtId="0" fontId="20" fillId="2" borderId="48" xfId="6" applyFont="1" applyFill="1" applyBorder="1" applyAlignment="1" applyProtection="1">
      <alignment horizontal="left" vertical="center"/>
    </xf>
    <xf numFmtId="3" fontId="20" fillId="0" borderId="378" xfId="6" applyNumberFormat="1" applyFont="1" applyFill="1" applyBorder="1" applyAlignment="1">
      <alignment vertical="center"/>
    </xf>
    <xf numFmtId="3" fontId="20" fillId="0" borderId="48" xfId="6" applyNumberFormat="1" applyFont="1" applyFill="1" applyBorder="1" applyAlignment="1">
      <alignment vertical="center"/>
    </xf>
    <xf numFmtId="3" fontId="20" fillId="0" borderId="48" xfId="0" applyNumberFormat="1" applyFont="1" applyFill="1" applyBorder="1" applyAlignment="1">
      <alignment vertical="center"/>
    </xf>
    <xf numFmtId="0" fontId="116" fillId="2" borderId="249" xfId="6" quotePrefix="1" applyFont="1" applyFill="1" applyBorder="1" applyAlignment="1" applyProtection="1">
      <alignment horizontal="left" vertical="center"/>
    </xf>
    <xf numFmtId="0" fontId="116" fillId="2" borderId="249" xfId="6" applyFont="1" applyFill="1" applyBorder="1" applyAlignment="1" applyProtection="1">
      <alignment horizontal="left" vertical="center"/>
    </xf>
    <xf numFmtId="3" fontId="116" fillId="0" borderId="265" xfId="6" applyNumberFormat="1" applyFont="1" applyFill="1" applyBorder="1" applyAlignment="1">
      <alignment vertical="center"/>
    </xf>
    <xf numFmtId="3" fontId="116" fillId="0" borderId="249" xfId="6" applyNumberFormat="1" applyFont="1" applyFill="1" applyBorder="1" applyAlignment="1">
      <alignment vertical="center"/>
    </xf>
    <xf numFmtId="3" fontId="116" fillId="0" borderId="249" xfId="0" applyNumberFormat="1" applyFont="1" applyFill="1" applyBorder="1" applyAlignment="1">
      <alignment vertical="center"/>
    </xf>
    <xf numFmtId="0" fontId="20" fillId="2" borderId="0" xfId="6" applyFont="1" applyFill="1" applyBorder="1" applyAlignment="1">
      <alignment vertical="center"/>
    </xf>
    <xf numFmtId="0" fontId="102" fillId="2" borderId="47" xfId="0" applyFont="1" applyFill="1" applyBorder="1" applyAlignment="1">
      <alignment vertical="center"/>
    </xf>
    <xf numFmtId="0" fontId="104" fillId="2" borderId="69" xfId="0" applyFont="1" applyFill="1" applyBorder="1" applyAlignment="1">
      <alignment horizontal="center" vertical="center" wrapText="1"/>
    </xf>
    <xf numFmtId="0" fontId="104" fillId="2" borderId="588" xfId="0" applyFont="1" applyFill="1" applyBorder="1" applyAlignment="1">
      <alignment horizontal="center" vertical="center" wrapText="1"/>
    </xf>
    <xf numFmtId="0" fontId="103" fillId="2" borderId="50" xfId="0" applyFont="1" applyFill="1" applyBorder="1" applyAlignment="1">
      <alignment horizontal="left" vertical="center"/>
    </xf>
    <xf numFmtId="0" fontId="95" fillId="2" borderId="50" xfId="0" applyFont="1" applyFill="1" applyBorder="1" applyAlignment="1">
      <alignment vertical="center"/>
    </xf>
    <xf numFmtId="0" fontId="97" fillId="2" borderId="60" xfId="0" applyFont="1" applyFill="1" applyBorder="1" applyAlignment="1">
      <alignment horizontal="left" vertical="center" wrapText="1"/>
    </xf>
    <xf numFmtId="0" fontId="20" fillId="2" borderId="49" xfId="0" applyFont="1" applyFill="1" applyBorder="1" applyAlignment="1">
      <alignment vertical="center"/>
    </xf>
    <xf numFmtId="0" fontId="104" fillId="2" borderId="260" xfId="0" applyFont="1" applyFill="1" applyBorder="1" applyAlignment="1">
      <alignment vertical="center"/>
    </xf>
    <xf numFmtId="0" fontId="104" fillId="2" borderId="259" xfId="0" applyFont="1" applyFill="1" applyBorder="1" applyAlignment="1">
      <alignment vertical="center"/>
    </xf>
    <xf numFmtId="0" fontId="104" fillId="2" borderId="55" xfId="0" applyFont="1" applyFill="1" applyBorder="1" applyAlignment="1">
      <alignment vertical="center"/>
    </xf>
    <xf numFmtId="0" fontId="103" fillId="2" borderId="57" xfId="0" applyFont="1" applyFill="1" applyBorder="1" applyAlignment="1">
      <alignment vertical="center"/>
    </xf>
    <xf numFmtId="0" fontId="20" fillId="2" borderId="60" xfId="0" applyFont="1" applyFill="1" applyBorder="1" applyAlignment="1">
      <alignment horizontal="left" vertical="center" wrapText="1"/>
    </xf>
    <xf numFmtId="0" fontId="103" fillId="2" borderId="262" xfId="0" applyFont="1" applyFill="1" applyBorder="1" applyAlignment="1">
      <alignment vertical="center"/>
    </xf>
    <xf numFmtId="0" fontId="103" fillId="2" borderId="259" xfId="0" applyFont="1" applyFill="1" applyBorder="1" applyAlignment="1">
      <alignment horizontal="left" vertical="center"/>
    </xf>
    <xf numFmtId="0" fontId="20" fillId="2" borderId="263" xfId="0" applyFont="1" applyFill="1" applyBorder="1" applyAlignment="1">
      <alignment horizontal="left" vertical="center" wrapText="1"/>
    </xf>
    <xf numFmtId="0" fontId="95" fillId="2" borderId="259" xfId="0" applyFont="1" applyFill="1" applyBorder="1" applyAlignment="1">
      <alignment vertical="center"/>
    </xf>
    <xf numFmtId="0" fontId="103" fillId="2" borderId="48" xfId="0" applyFont="1" applyFill="1" applyBorder="1" applyAlignment="1">
      <alignment horizontal="center" vertical="center" wrapText="1"/>
    </xf>
    <xf numFmtId="3" fontId="20" fillId="2" borderId="0" xfId="0" applyNumberFormat="1" applyFont="1" applyFill="1" applyBorder="1"/>
    <xf numFmtId="0" fontId="106" fillId="0" borderId="0" xfId="13" applyFont="1" applyAlignment="1">
      <alignment horizontal="left" vertical="center"/>
    </xf>
    <xf numFmtId="168" fontId="40" fillId="0" borderId="624" xfId="5" applyNumberFormat="1" applyFont="1" applyFill="1" applyBorder="1" applyAlignment="1">
      <alignment horizontal="right" vertical="center"/>
    </xf>
    <xf numFmtId="168" fontId="40" fillId="0" borderId="623" xfId="6" applyNumberFormat="1" applyFont="1" applyFill="1" applyBorder="1" applyAlignment="1">
      <alignment horizontal="right" vertical="center"/>
    </xf>
    <xf numFmtId="168" fontId="40" fillId="0" borderId="623" xfId="9" applyNumberFormat="1" applyFont="1" applyFill="1" applyBorder="1" applyAlignment="1">
      <alignment horizontal="right" vertical="center"/>
    </xf>
    <xf numFmtId="168" fontId="10" fillId="0" borderId="157" xfId="5" applyNumberFormat="1" applyFont="1" applyFill="1" applyBorder="1" applyAlignment="1">
      <alignment horizontal="right" vertical="center"/>
    </xf>
    <xf numFmtId="168" fontId="10" fillId="0" borderId="0" xfId="6" applyNumberFormat="1" applyFont="1" applyFill="1" applyBorder="1" applyAlignment="1">
      <alignment horizontal="right" vertical="center"/>
    </xf>
    <xf numFmtId="168" fontId="10" fillId="0" borderId="0" xfId="9" applyNumberFormat="1" applyFont="1" applyFill="1" applyBorder="1" applyAlignment="1">
      <alignment horizontal="right" vertical="center"/>
    </xf>
    <xf numFmtId="168" fontId="10" fillId="0" borderId="619" xfId="6" applyNumberFormat="1" applyFont="1" applyFill="1" applyBorder="1" applyAlignment="1">
      <alignment horizontal="right" vertical="center"/>
    </xf>
    <xf numFmtId="168" fontId="10" fillId="0" borderId="619" xfId="9" applyNumberFormat="1" applyFont="1" applyFill="1" applyBorder="1" applyAlignment="1">
      <alignment horizontal="right" vertical="center"/>
    </xf>
    <xf numFmtId="168" fontId="10" fillId="0" borderId="188" xfId="5" applyNumberFormat="1" applyFont="1" applyFill="1" applyBorder="1" applyAlignment="1">
      <alignment horizontal="right" vertical="center"/>
    </xf>
    <xf numFmtId="168" fontId="10" fillId="0" borderId="187" xfId="6" applyNumberFormat="1" applyFont="1" applyFill="1" applyBorder="1" applyAlignment="1">
      <alignment horizontal="right" vertical="center"/>
    </xf>
    <xf numFmtId="168" fontId="10" fillId="0" borderId="187" xfId="9" applyNumberFormat="1" applyFont="1" applyFill="1" applyBorder="1" applyAlignment="1">
      <alignment horizontal="right" vertical="center"/>
    </xf>
    <xf numFmtId="168" fontId="40" fillId="0" borderId="157" xfId="5" applyNumberFormat="1" applyFont="1" applyFill="1" applyBorder="1" applyAlignment="1">
      <alignment horizontal="right" vertical="center"/>
    </xf>
    <xf numFmtId="168" fontId="40" fillId="0" borderId="0" xfId="6" applyNumberFormat="1" applyFont="1" applyFill="1" applyBorder="1" applyAlignment="1">
      <alignment horizontal="right" vertical="center"/>
    </xf>
    <xf numFmtId="168" fontId="40" fillId="0" borderId="0" xfId="9" applyNumberFormat="1" applyFont="1" applyFill="1" applyBorder="1" applyAlignment="1">
      <alignment horizontal="right" vertical="center"/>
    </xf>
    <xf numFmtId="168" fontId="10" fillId="0" borderId="622" xfId="5" applyNumberFormat="1" applyFont="1" applyFill="1" applyBorder="1" applyAlignment="1">
      <alignment horizontal="right" vertical="center"/>
    </xf>
    <xf numFmtId="168" fontId="10" fillId="0" borderId="621" xfId="6" applyNumberFormat="1" applyFont="1" applyFill="1" applyBorder="1" applyAlignment="1">
      <alignment horizontal="right" vertical="center"/>
    </xf>
    <xf numFmtId="168" fontId="10" fillId="0" borderId="621" xfId="9" applyNumberFormat="1" applyFont="1" applyFill="1" applyBorder="1" applyAlignment="1">
      <alignment horizontal="right" vertical="center"/>
    </xf>
    <xf numFmtId="3" fontId="10" fillId="0" borderId="0" xfId="9" applyNumberFormat="1" applyFont="1" applyFill="1" applyBorder="1" applyAlignment="1">
      <alignment horizontal="right" vertical="center"/>
    </xf>
    <xf numFmtId="0" fontId="13" fillId="20" borderId="0" xfId="0" applyFont="1" applyFill="1"/>
    <xf numFmtId="0" fontId="14" fillId="20" borderId="0" xfId="0" applyFont="1" applyFill="1"/>
    <xf numFmtId="0" fontId="10" fillId="2" borderId="0" xfId="0" applyFont="1" applyFill="1" applyBorder="1" applyAlignment="1">
      <alignment horizontal="lef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center" vertical="center"/>
    </xf>
    <xf numFmtId="1" fontId="10" fillId="0" borderId="289" xfId="3" applyNumberFormat="1" applyFont="1" applyFill="1" applyBorder="1" applyAlignment="1">
      <alignment horizontal="right"/>
    </xf>
    <xf numFmtId="1" fontId="10" fillId="0" borderId="0" xfId="3" applyNumberFormat="1" applyFont="1" applyFill="1" applyBorder="1" applyAlignment="1">
      <alignment horizontal="right"/>
    </xf>
    <xf numFmtId="1" fontId="10" fillId="0" borderId="52" xfId="3" applyNumberFormat="1" applyFont="1" applyFill="1" applyBorder="1" applyAlignment="1">
      <alignment horizontal="right" vertical="center"/>
    </xf>
    <xf numFmtId="0" fontId="102" fillId="2" borderId="0" xfId="0" applyFont="1" applyFill="1" applyAlignment="1">
      <alignment vertical="center"/>
    </xf>
    <xf numFmtId="3" fontId="103" fillId="0" borderId="589" xfId="0" applyNumberFormat="1" applyFont="1" applyBorder="1" applyAlignment="1">
      <alignment vertical="center"/>
    </xf>
    <xf numFmtId="3" fontId="103" fillId="0" borderId="590" xfId="0" applyNumberFormat="1" applyFont="1" applyBorder="1" applyAlignment="1">
      <alignment vertical="center"/>
    </xf>
    <xf numFmtId="3" fontId="103" fillId="0" borderId="254" xfId="0" applyNumberFormat="1" applyFont="1" applyBorder="1" applyAlignment="1">
      <alignment vertical="center"/>
    </xf>
    <xf numFmtId="3" fontId="103" fillId="0" borderId="50" xfId="0" applyNumberFormat="1" applyFont="1" applyBorder="1" applyAlignment="1">
      <alignment vertical="center"/>
    </xf>
    <xf numFmtId="0" fontId="103" fillId="2" borderId="0" xfId="0" applyFont="1" applyFill="1" applyAlignment="1">
      <alignment horizontal="left" vertical="center" wrapText="1"/>
    </xf>
    <xf numFmtId="0" fontId="97" fillId="2" borderId="0" xfId="0" applyFont="1" applyFill="1" applyAlignment="1">
      <alignment horizontal="left" vertical="center" wrapText="1"/>
    </xf>
    <xf numFmtId="3" fontId="97" fillId="0" borderId="587" xfId="0" applyNumberFormat="1" applyFont="1" applyBorder="1" applyAlignment="1">
      <alignment vertical="center" wrapText="1"/>
    </xf>
    <xf numFmtId="3" fontId="97" fillId="0" borderId="55" xfId="0" applyNumberFormat="1" applyFont="1" applyBorder="1" applyAlignment="1">
      <alignment vertical="center"/>
    </xf>
    <xf numFmtId="3" fontId="97" fillId="0" borderId="255" xfId="0" applyNumberFormat="1" applyFont="1" applyBorder="1" applyAlignment="1">
      <alignment vertical="center"/>
    </xf>
    <xf numFmtId="3" fontId="97" fillId="0" borderId="0" xfId="0" applyNumberFormat="1" applyFont="1" applyAlignment="1">
      <alignment vertical="center"/>
    </xf>
    <xf numFmtId="3" fontId="97" fillId="0" borderId="587" xfId="0" applyNumberFormat="1" applyFont="1" applyBorder="1" applyAlignment="1">
      <alignment vertical="center"/>
    </xf>
    <xf numFmtId="3" fontId="97" fillId="0" borderId="591" xfId="0" applyNumberFormat="1" applyFont="1" applyBorder="1" applyAlignment="1">
      <alignment vertical="center"/>
    </xf>
    <xf numFmtId="3" fontId="97" fillId="0" borderId="61" xfId="0" applyNumberFormat="1" applyFont="1" applyBorder="1" applyAlignment="1">
      <alignment vertical="center"/>
    </xf>
    <xf numFmtId="3" fontId="97" fillId="0" borderId="592" xfId="0" applyNumberFormat="1" applyFont="1" applyBorder="1" applyAlignment="1">
      <alignment vertical="center"/>
    </xf>
    <xf numFmtId="3" fontId="97" fillId="0" borderId="60" xfId="0" applyNumberFormat="1" applyFont="1" applyBorder="1" applyAlignment="1">
      <alignment vertical="center"/>
    </xf>
    <xf numFmtId="3" fontId="103" fillId="0" borderId="593" xfId="0" applyNumberFormat="1" applyFont="1" applyBorder="1" applyAlignment="1">
      <alignment vertical="center"/>
    </xf>
    <xf numFmtId="3" fontId="103" fillId="0" borderId="69" xfId="0" applyNumberFormat="1" applyFont="1" applyBorder="1" applyAlignment="1">
      <alignment vertical="center"/>
    </xf>
    <xf numFmtId="3" fontId="103" fillId="0" borderId="588" xfId="0" applyNumberFormat="1" applyFont="1" applyBorder="1" applyAlignment="1">
      <alignment vertical="center"/>
    </xf>
    <xf numFmtId="3" fontId="103" fillId="0" borderId="57" xfId="0" applyNumberFormat="1" applyFont="1" applyBorder="1" applyAlignment="1">
      <alignment vertical="center"/>
    </xf>
    <xf numFmtId="0" fontId="20" fillId="2" borderId="0" xfId="0" applyFont="1" applyFill="1" applyAlignment="1">
      <alignment vertical="center"/>
    </xf>
    <xf numFmtId="3" fontId="104" fillId="0" borderId="587" xfId="0" applyNumberFormat="1" applyFont="1" applyBorder="1" applyAlignment="1">
      <alignment vertical="center"/>
    </xf>
    <xf numFmtId="3" fontId="104" fillId="0" borderId="55" xfId="0" applyNumberFormat="1" applyFont="1" applyBorder="1" applyAlignment="1">
      <alignment vertical="center"/>
    </xf>
    <xf numFmtId="3" fontId="104" fillId="0" borderId="255" xfId="0" applyNumberFormat="1" applyFont="1" applyBorder="1" applyAlignment="1">
      <alignment vertical="center"/>
    </xf>
    <xf numFmtId="3" fontId="104" fillId="0" borderId="0" xfId="0" applyNumberFormat="1" applyFont="1" applyAlignment="1">
      <alignment vertical="center"/>
    </xf>
    <xf numFmtId="3" fontId="104" fillId="0" borderId="594" xfId="0" applyNumberFormat="1" applyFont="1" applyBorder="1" applyAlignment="1">
      <alignment vertical="center"/>
    </xf>
    <xf numFmtId="3" fontId="104" fillId="0" borderId="56" xfId="0" applyNumberFormat="1" applyFont="1" applyBorder="1" applyAlignment="1">
      <alignment vertical="center"/>
    </xf>
    <xf numFmtId="3" fontId="104" fillId="0" borderId="595" xfId="0" applyNumberFormat="1" applyFont="1" applyBorder="1" applyAlignment="1">
      <alignment vertical="center"/>
    </xf>
    <xf numFmtId="3" fontId="104" fillId="0" borderId="49" xfId="0" applyNumberFormat="1" applyFont="1" applyBorder="1" applyAlignment="1">
      <alignment vertical="center"/>
    </xf>
    <xf numFmtId="0" fontId="103" fillId="2" borderId="0" xfId="0" applyFont="1" applyFill="1" applyAlignment="1">
      <alignment vertical="center"/>
    </xf>
    <xf numFmtId="3" fontId="103" fillId="0" borderId="587" xfId="0" applyNumberFormat="1" applyFont="1" applyBorder="1" applyAlignment="1">
      <alignment vertical="center"/>
    </xf>
    <xf numFmtId="3" fontId="103" fillId="0" borderId="55" xfId="0" applyNumberFormat="1" applyFont="1" applyBorder="1" applyAlignment="1">
      <alignment vertical="center"/>
    </xf>
    <xf numFmtId="3" fontId="103" fillId="0" borderId="255" xfId="0" applyNumberFormat="1" applyFont="1" applyBorder="1" applyAlignment="1">
      <alignment vertical="center"/>
    </xf>
    <xf numFmtId="3" fontId="103" fillId="0" borderId="596" xfId="0" applyNumberFormat="1" applyFont="1" applyBorder="1" applyAlignment="1">
      <alignment vertical="center"/>
    </xf>
    <xf numFmtId="3" fontId="104" fillId="0" borderId="597" xfId="0" applyNumberFormat="1" applyFont="1" applyBorder="1" applyAlignment="1">
      <alignment vertical="center"/>
    </xf>
    <xf numFmtId="3" fontId="104" fillId="0" borderId="260" xfId="0" applyNumberFormat="1" applyFont="1" applyBorder="1" applyAlignment="1">
      <alignment vertical="center"/>
    </xf>
    <xf numFmtId="3" fontId="104" fillId="0" borderId="258" xfId="0" applyNumberFormat="1" applyFont="1" applyBorder="1" applyAlignment="1">
      <alignment vertical="center"/>
    </xf>
    <xf numFmtId="3" fontId="104" fillId="0" borderId="259" xfId="0" applyNumberFormat="1" applyFont="1" applyBorder="1" applyAlignment="1">
      <alignment vertical="center"/>
    </xf>
    <xf numFmtId="0" fontId="104" fillId="2" borderId="0" xfId="0" applyFont="1" applyFill="1" applyAlignment="1">
      <alignment vertical="center"/>
    </xf>
    <xf numFmtId="3" fontId="104" fillId="0" borderId="0" xfId="0" applyNumberFormat="1" applyFont="1" applyAlignment="1">
      <alignment horizontal="right" vertical="center"/>
    </xf>
    <xf numFmtId="0" fontId="103" fillId="2" borderId="0" xfId="0" applyFont="1" applyFill="1" applyAlignment="1">
      <alignment vertical="center" wrapText="1"/>
    </xf>
    <xf numFmtId="0" fontId="20" fillId="2" borderId="0" xfId="0" applyFont="1" applyFill="1" applyAlignment="1">
      <alignment horizontal="left" vertical="center" wrapText="1"/>
    </xf>
    <xf numFmtId="3" fontId="20" fillId="0" borderId="587" xfId="0" applyNumberFormat="1" applyFont="1" applyBorder="1" applyAlignment="1">
      <alignment vertical="center"/>
    </xf>
    <xf numFmtId="3" fontId="20" fillId="0" borderId="55" xfId="0" applyNumberFormat="1" applyFont="1" applyBorder="1" applyAlignment="1">
      <alignment vertical="center"/>
    </xf>
    <xf numFmtId="3" fontId="20" fillId="0" borderId="255" xfId="0" applyNumberFormat="1" applyFont="1" applyBorder="1" applyAlignment="1">
      <alignment vertical="center"/>
    </xf>
    <xf numFmtId="3" fontId="20" fillId="0" borderId="0" xfId="0" applyNumberFormat="1" applyFont="1" applyAlignment="1">
      <alignment vertical="center"/>
    </xf>
    <xf numFmtId="3" fontId="20" fillId="0" borderId="591" xfId="0" applyNumberFormat="1" applyFont="1" applyBorder="1" applyAlignment="1">
      <alignment vertical="center"/>
    </xf>
    <xf numFmtId="3" fontId="20" fillId="0" borderId="61" xfId="0" applyNumberFormat="1" applyFont="1" applyBorder="1" applyAlignment="1">
      <alignment vertical="center"/>
    </xf>
    <xf numFmtId="3" fontId="20" fillId="0" borderId="592" xfId="0" applyNumberFormat="1" applyFont="1" applyBorder="1" applyAlignment="1">
      <alignment vertical="center"/>
    </xf>
    <xf numFmtId="3" fontId="20" fillId="0" borderId="60" xfId="0" applyNumberFormat="1" applyFont="1" applyBorder="1" applyAlignment="1">
      <alignment vertical="center"/>
    </xf>
    <xf numFmtId="0" fontId="21" fillId="2" borderId="57" xfId="0" applyFont="1" applyFill="1" applyBorder="1" applyAlignment="1">
      <alignment vertical="center"/>
    </xf>
    <xf numFmtId="3" fontId="21" fillId="0" borderId="593" xfId="0" applyNumberFormat="1" applyFont="1" applyBorder="1" applyAlignment="1">
      <alignment vertical="center"/>
    </xf>
    <xf numFmtId="3" fontId="21" fillId="0" borderId="69" xfId="0" applyNumberFormat="1" applyFont="1" applyBorder="1" applyAlignment="1">
      <alignment vertical="center"/>
    </xf>
    <xf numFmtId="3" fontId="21" fillId="0" borderId="588" xfId="0" applyNumberFormat="1" applyFont="1" applyBorder="1" applyAlignment="1">
      <alignment vertical="center"/>
    </xf>
    <xf numFmtId="3" fontId="21" fillId="0" borderId="57" xfId="0" applyNumberFormat="1" applyFont="1" applyBorder="1" applyAlignment="1">
      <alignment vertical="center"/>
    </xf>
    <xf numFmtId="3" fontId="103" fillId="0" borderId="598" xfId="0" applyNumberFormat="1" applyFont="1" applyBorder="1" applyAlignment="1">
      <alignment vertical="center"/>
    </xf>
    <xf numFmtId="3" fontId="103" fillId="0" borderId="596" xfId="0" applyNumberFormat="1" applyFont="1" applyBorder="1" applyAlignment="1">
      <alignment horizontal="right"/>
    </xf>
    <xf numFmtId="0" fontId="119" fillId="2" borderId="57" xfId="0" applyFont="1" applyFill="1" applyBorder="1" applyAlignment="1">
      <alignment vertical="center"/>
    </xf>
    <xf numFmtId="3" fontId="120" fillId="0" borderId="69" xfId="0" applyNumberFormat="1" applyFont="1" applyBorder="1" applyAlignment="1">
      <alignment vertical="center"/>
    </xf>
    <xf numFmtId="3" fontId="120" fillId="0" borderId="588" xfId="0" applyNumberFormat="1" applyFont="1" applyBorder="1" applyAlignment="1">
      <alignment vertical="center"/>
    </xf>
    <xf numFmtId="3" fontId="120" fillId="0" borderId="57" xfId="0" applyNumberFormat="1" applyFont="1" applyBorder="1" applyAlignment="1">
      <alignment vertical="center"/>
    </xf>
    <xf numFmtId="0" fontId="21" fillId="2" borderId="0" xfId="0" applyFont="1" applyFill="1" applyAlignment="1">
      <alignment vertical="center"/>
    </xf>
    <xf numFmtId="3" fontId="21" fillId="0" borderId="587" xfId="0" applyNumberFormat="1" applyFont="1" applyBorder="1" applyAlignment="1">
      <alignment vertical="center"/>
    </xf>
    <xf numFmtId="3" fontId="21" fillId="0" borderId="55" xfId="0" applyNumberFormat="1" applyFont="1" applyBorder="1" applyAlignment="1">
      <alignment vertical="center"/>
    </xf>
    <xf numFmtId="3" fontId="21" fillId="0" borderId="255" xfId="0" applyNumberFormat="1" applyFont="1" applyBorder="1" applyAlignment="1">
      <alignment vertical="center"/>
    </xf>
    <xf numFmtId="3" fontId="21" fillId="0" borderId="0" xfId="0" applyNumberFormat="1" applyFont="1" applyAlignment="1">
      <alignment vertical="center"/>
    </xf>
    <xf numFmtId="0" fontId="104" fillId="2" borderId="627" xfId="0" applyFont="1" applyFill="1" applyBorder="1" applyAlignment="1">
      <alignment vertical="center"/>
    </xf>
    <xf numFmtId="3" fontId="21" fillId="0" borderId="628" xfId="0" applyNumberFormat="1" applyFont="1" applyBorder="1" applyAlignment="1">
      <alignment vertical="center"/>
    </xf>
    <xf numFmtId="3" fontId="21" fillId="0" borderId="629" xfId="0" applyNumberFormat="1" applyFont="1" applyBorder="1" applyAlignment="1">
      <alignment vertical="center"/>
    </xf>
    <xf numFmtId="3" fontId="21" fillId="0" borderId="626" xfId="0" applyNumberFormat="1" applyFont="1" applyBorder="1" applyAlignment="1">
      <alignment vertical="center"/>
    </xf>
    <xf numFmtId="3" fontId="21" fillId="0" borderId="627" xfId="0" applyNumberFormat="1" applyFont="1" applyBorder="1" applyAlignment="1">
      <alignment vertical="center"/>
    </xf>
    <xf numFmtId="0" fontId="103" fillId="2" borderId="0" xfId="0" applyFont="1" applyFill="1" applyAlignment="1">
      <alignment horizontal="left" vertical="center"/>
    </xf>
    <xf numFmtId="0" fontId="95" fillId="2" borderId="0" xfId="0" applyFont="1" applyFill="1" applyAlignment="1">
      <alignment vertical="center"/>
    </xf>
    <xf numFmtId="3" fontId="95" fillId="0" borderId="587" xfId="0" applyNumberFormat="1" applyFont="1" applyBorder="1" applyAlignment="1">
      <alignment vertical="center"/>
    </xf>
    <xf numFmtId="3" fontId="95" fillId="0" borderId="55" xfId="0" applyNumberFormat="1" applyFont="1" applyBorder="1" applyAlignment="1">
      <alignment vertical="center"/>
    </xf>
    <xf numFmtId="3" fontId="95" fillId="0" borderId="255" xfId="0" applyNumberFormat="1" applyFont="1" applyBorder="1" applyAlignment="1">
      <alignment vertical="center"/>
    </xf>
    <xf numFmtId="3" fontId="95" fillId="0" borderId="0" xfId="0" applyNumberFormat="1" applyFont="1" applyAlignment="1">
      <alignment vertical="center"/>
    </xf>
    <xf numFmtId="0" fontId="103" fillId="2" borderId="0" xfId="0" applyFont="1" applyFill="1" applyAlignment="1">
      <alignment horizontal="center" vertical="center" wrapText="1"/>
    </xf>
    <xf numFmtId="0" fontId="120" fillId="0" borderId="266" xfId="0" applyFont="1" applyBorder="1"/>
    <xf numFmtId="0" fontId="120" fillId="2" borderId="257" xfId="0" applyFont="1" applyFill="1" applyBorder="1" applyAlignment="1">
      <alignment horizontal="left" vertical="center"/>
    </xf>
    <xf numFmtId="0" fontId="21" fillId="2" borderId="257" xfId="0" applyFont="1" applyFill="1" applyBorder="1" applyAlignment="1">
      <alignment horizontal="left" vertical="center" wrapText="1"/>
    </xf>
    <xf numFmtId="3" fontId="120" fillId="0" borderId="630" xfId="0" applyNumberFormat="1" applyFont="1" applyBorder="1" applyAlignment="1">
      <alignment vertical="center"/>
    </xf>
    <xf numFmtId="3" fontId="120" fillId="0" borderId="631" xfId="0" applyNumberFormat="1" applyFont="1" applyBorder="1" applyAlignment="1">
      <alignment vertical="center"/>
    </xf>
    <xf numFmtId="3" fontId="120" fillId="0" borderId="266" xfId="0" applyNumberFormat="1" applyFont="1" applyBorder="1" applyAlignment="1">
      <alignment vertical="center"/>
    </xf>
    <xf numFmtId="3" fontId="120" fillId="0" borderId="257" xfId="0" applyNumberFormat="1" applyFont="1" applyBorder="1" applyAlignment="1">
      <alignment vertical="center"/>
    </xf>
    <xf numFmtId="3" fontId="20" fillId="0" borderId="587" xfId="0" applyNumberFormat="1" applyFont="1" applyBorder="1" applyAlignment="1">
      <alignment vertical="center" wrapText="1"/>
    </xf>
    <xf numFmtId="3" fontId="95" fillId="0" borderId="597" xfId="0" applyNumberFormat="1" applyFont="1" applyBorder="1" applyAlignment="1">
      <alignment vertical="center"/>
    </xf>
    <xf numFmtId="3" fontId="95" fillId="0" borderId="260" xfId="0" applyNumberFormat="1" applyFont="1" applyBorder="1" applyAlignment="1">
      <alignment vertical="center"/>
    </xf>
    <xf numFmtId="3" fontId="95" fillId="0" borderId="258" xfId="0" applyNumberFormat="1" applyFont="1" applyBorder="1" applyAlignment="1">
      <alignment vertical="center"/>
    </xf>
    <xf numFmtId="3" fontId="95" fillId="0" borderId="259" xfId="0" applyNumberFormat="1" applyFont="1" applyBorder="1" applyAlignment="1">
      <alignment vertical="center"/>
    </xf>
    <xf numFmtId="3" fontId="20" fillId="0" borderId="599" xfId="0" applyNumberFormat="1" applyFont="1" applyBorder="1" applyAlignment="1">
      <alignment vertical="center"/>
    </xf>
    <xf numFmtId="3" fontId="20" fillId="0" borderId="600" xfId="0" applyNumberFormat="1" applyFont="1" applyBorder="1" applyAlignment="1">
      <alignment vertical="center"/>
    </xf>
    <xf numFmtId="3" fontId="20" fillId="0" borderId="261" xfId="0" applyNumberFormat="1" applyFont="1" applyBorder="1" applyAlignment="1">
      <alignment vertical="center"/>
    </xf>
    <xf numFmtId="3" fontId="20" fillId="0" borderId="263" xfId="0" applyNumberFormat="1" applyFont="1" applyBorder="1" applyAlignment="1">
      <alignment vertical="center"/>
    </xf>
    <xf numFmtId="0" fontId="103" fillId="2" borderId="633" xfId="0" applyFont="1" applyFill="1" applyBorder="1" applyAlignment="1">
      <alignment horizontal="left" vertical="center"/>
    </xf>
    <xf numFmtId="0" fontId="20" fillId="2" borderId="633" xfId="0" applyFont="1" applyFill="1" applyBorder="1" applyAlignment="1">
      <alignment horizontal="left" vertical="center" wrapText="1"/>
    </xf>
    <xf numFmtId="3" fontId="20" fillId="0" borderId="634" xfId="0" applyNumberFormat="1" applyFont="1" applyBorder="1" applyAlignment="1">
      <alignment vertical="center"/>
    </xf>
    <xf numFmtId="3" fontId="95" fillId="0" borderId="635" xfId="0" applyNumberFormat="1" applyFont="1" applyBorder="1" applyAlignment="1">
      <alignment vertical="center"/>
    </xf>
    <xf numFmtId="3" fontId="95" fillId="0" borderId="632" xfId="0" applyNumberFormat="1" applyFont="1" applyBorder="1" applyAlignment="1">
      <alignment vertical="center"/>
    </xf>
    <xf numFmtId="3" fontId="95" fillId="0" borderId="633" xfId="0" applyNumberFormat="1" applyFont="1" applyBorder="1" applyAlignment="1">
      <alignment vertical="center"/>
    </xf>
    <xf numFmtId="0" fontId="103" fillId="2" borderId="637" xfId="0" applyFont="1" applyFill="1" applyBorder="1" applyAlignment="1">
      <alignment horizontal="center" vertical="center" wrapText="1"/>
    </xf>
    <xf numFmtId="0" fontId="20" fillId="2" borderId="637" xfId="0" applyFont="1" applyFill="1" applyBorder="1" applyAlignment="1">
      <alignment horizontal="left" vertical="center" wrapText="1"/>
    </xf>
    <xf numFmtId="3" fontId="20" fillId="0" borderId="638" xfId="0" applyNumberFormat="1" applyFont="1" applyBorder="1" applyAlignment="1">
      <alignment vertical="center"/>
    </xf>
    <xf numFmtId="3" fontId="20" fillId="0" borderId="639" xfId="0" applyNumberFormat="1" applyFont="1" applyBorder="1" applyAlignment="1">
      <alignment vertical="center"/>
    </xf>
    <xf numFmtId="3" fontId="20" fillId="0" borderId="636" xfId="0" applyNumberFormat="1" applyFont="1" applyBorder="1" applyAlignment="1">
      <alignment vertical="center"/>
    </xf>
    <xf numFmtId="3" fontId="20" fillId="0" borderId="637" xfId="0" applyNumberFormat="1" applyFont="1" applyBorder="1" applyAlignment="1">
      <alignment vertical="center"/>
    </xf>
    <xf numFmtId="3" fontId="95" fillId="0" borderId="601" xfId="0" applyNumberFormat="1" applyFont="1" applyBorder="1" applyAlignment="1">
      <alignment vertical="center"/>
    </xf>
    <xf numFmtId="3" fontId="103" fillId="0" borderId="602" xfId="0" applyNumberFormat="1" applyFont="1" applyBorder="1" applyAlignment="1">
      <alignment vertical="center"/>
    </xf>
    <xf numFmtId="3" fontId="103" fillId="0" borderId="603" xfId="0" applyNumberFormat="1" applyFont="1" applyBorder="1" applyAlignment="1">
      <alignment vertical="center"/>
    </xf>
    <xf numFmtId="3" fontId="95" fillId="0" borderId="249" xfId="0" applyNumberFormat="1" applyFont="1" applyBorder="1" applyAlignment="1">
      <alignment horizontal="right" vertical="center"/>
    </xf>
    <xf numFmtId="0" fontId="20" fillId="2" borderId="0" xfId="0" applyFont="1" applyFill="1" applyAlignment="1">
      <alignment horizontal="left"/>
    </xf>
    <xf numFmtId="0" fontId="121" fillId="0" borderId="0" xfId="0" applyFont="1" applyAlignment="1">
      <alignment horizontal="left"/>
    </xf>
    <xf numFmtId="0" fontId="20" fillId="0" borderId="47" xfId="0" applyFont="1" applyBorder="1" applyAlignment="1">
      <alignment horizontal="center" vertical="center" wrapText="1"/>
    </xf>
    <xf numFmtId="3" fontId="95" fillId="0" borderId="159" xfId="0" applyNumberFormat="1" applyFont="1" applyBorder="1" applyAlignment="1">
      <alignment horizontal="right" vertical="center"/>
    </xf>
    <xf numFmtId="3" fontId="95" fillId="0" borderId="50" xfId="0" applyNumberFormat="1" applyFont="1" applyBorder="1" applyAlignment="1">
      <alignment horizontal="right" vertical="center"/>
    </xf>
    <xf numFmtId="0" fontId="95" fillId="0" borderId="0" xfId="0" applyFont="1" applyAlignment="1">
      <alignment horizontal="left" vertical="center" wrapText="1"/>
    </xf>
    <xf numFmtId="3" fontId="97" fillId="0" borderId="157" xfId="0" applyNumberFormat="1" applyFont="1" applyBorder="1" applyAlignment="1">
      <alignment horizontal="right" vertical="center"/>
    </xf>
    <xf numFmtId="3" fontId="97" fillId="0" borderId="0" xfId="0" applyNumberFormat="1" applyFont="1" applyAlignment="1">
      <alignment horizontal="right" vertical="center"/>
    </xf>
    <xf numFmtId="3" fontId="95" fillId="0" borderId="160" xfId="0" applyNumberFormat="1" applyFont="1" applyBorder="1" applyAlignment="1">
      <alignment horizontal="right" vertical="center"/>
    </xf>
    <xf numFmtId="3" fontId="95" fillId="0" borderId="57" xfId="0" applyNumberFormat="1" applyFont="1" applyBorder="1" applyAlignment="1">
      <alignment horizontal="right" vertical="center"/>
    </xf>
    <xf numFmtId="3" fontId="104" fillId="0" borderId="161" xfId="0" applyNumberFormat="1" applyFont="1" applyBorder="1" applyAlignment="1">
      <alignment horizontal="right" vertical="center"/>
    </xf>
    <xf numFmtId="3" fontId="104" fillId="0" borderId="49" xfId="0" applyNumberFormat="1" applyFont="1" applyBorder="1" applyAlignment="1">
      <alignment horizontal="right" vertical="center"/>
    </xf>
    <xf numFmtId="3" fontId="20" fillId="0" borderId="49" xfId="0" applyNumberFormat="1" applyFont="1" applyBorder="1" applyAlignment="1">
      <alignment horizontal="right" vertical="center"/>
    </xf>
    <xf numFmtId="0" fontId="103" fillId="3" borderId="0" xfId="0" applyFont="1" applyFill="1" applyAlignment="1">
      <alignment horizontal="left" vertical="center"/>
    </xf>
    <xf numFmtId="3" fontId="103" fillId="0" borderId="157" xfId="0" applyNumberFormat="1" applyFont="1" applyBorder="1" applyAlignment="1">
      <alignment horizontal="right" vertical="center"/>
    </xf>
    <xf numFmtId="3" fontId="103" fillId="0" borderId="0" xfId="0" applyNumberFormat="1" applyFont="1" applyAlignment="1">
      <alignment horizontal="right" vertical="center"/>
    </xf>
    <xf numFmtId="3" fontId="104" fillId="0" borderId="270" xfId="0" applyNumberFormat="1" applyFont="1" applyBorder="1" applyAlignment="1">
      <alignment horizontal="right" vertical="center"/>
    </xf>
    <xf numFmtId="3" fontId="104" fillId="0" borderId="259" xfId="0" applyNumberFormat="1" applyFont="1" applyBorder="1" applyAlignment="1">
      <alignment horizontal="right" vertical="center"/>
    </xf>
    <xf numFmtId="3" fontId="20" fillId="0" borderId="259" xfId="0" applyNumberFormat="1" applyFont="1" applyBorder="1" applyAlignment="1">
      <alignment horizontal="right" vertical="center"/>
    </xf>
    <xf numFmtId="3" fontId="104" fillId="3" borderId="0" xfId="0" applyNumberFormat="1" applyFont="1" applyFill="1" applyAlignment="1">
      <alignment horizontal="left" vertical="center"/>
    </xf>
    <xf numFmtId="3" fontId="104" fillId="0" borderId="157" xfId="0" applyNumberFormat="1" applyFont="1" applyBorder="1" applyAlignment="1">
      <alignment horizontal="right" vertical="center"/>
    </xf>
    <xf numFmtId="3" fontId="103" fillId="0" borderId="272" xfId="0" applyNumberFormat="1" applyFont="1" applyBorder="1" applyAlignment="1">
      <alignment horizontal="right" vertical="center"/>
    </xf>
    <xf numFmtId="3" fontId="103" fillId="0" borderId="263" xfId="0" applyNumberFormat="1" applyFont="1" applyBorder="1" applyAlignment="1">
      <alignment horizontal="right" vertical="center"/>
    </xf>
    <xf numFmtId="0" fontId="95" fillId="0" borderId="257" xfId="0" applyFont="1" applyBorder="1" applyAlignment="1">
      <alignment vertical="center"/>
    </xf>
    <xf numFmtId="3" fontId="103" fillId="0" borderId="268" xfId="0" applyNumberFormat="1" applyFont="1" applyBorder="1" applyAlignment="1">
      <alignment horizontal="right" vertical="center"/>
    </xf>
    <xf numFmtId="3" fontId="103" fillId="0" borderId="257" xfId="0" applyNumberFormat="1" applyFont="1" applyBorder="1" applyAlignment="1">
      <alignment horizontal="right" vertical="center"/>
    </xf>
    <xf numFmtId="3" fontId="104" fillId="0" borderId="268" xfId="0" applyNumberFormat="1" applyFont="1" applyBorder="1" applyAlignment="1">
      <alignment horizontal="right" vertical="center"/>
    </xf>
    <xf numFmtId="3" fontId="104" fillId="0" borderId="257" xfId="0" applyNumberFormat="1" applyFont="1" applyBorder="1" applyAlignment="1">
      <alignment horizontal="right" vertical="center"/>
    </xf>
    <xf numFmtId="3" fontId="95" fillId="0" borderId="265" xfId="0" applyNumberFormat="1" applyFont="1" applyBorder="1" applyAlignment="1">
      <alignment horizontal="right" vertical="center" wrapText="1"/>
    </xf>
    <xf numFmtId="3" fontId="95" fillId="0" borderId="249" xfId="0" applyNumberFormat="1" applyFont="1" applyBorder="1" applyAlignment="1">
      <alignment horizontal="right" vertical="center" wrapText="1"/>
    </xf>
    <xf numFmtId="0" fontId="106" fillId="0" borderId="0" xfId="0" applyFont="1"/>
    <xf numFmtId="0" fontId="41" fillId="0" borderId="0" xfId="0" applyFont="1" applyFill="1"/>
    <xf numFmtId="0" fontId="42" fillId="0" borderId="0" xfId="0" applyFont="1" applyFill="1"/>
    <xf numFmtId="0" fontId="18" fillId="2" borderId="0" xfId="0" applyFont="1" applyFill="1" applyBorder="1" applyAlignment="1">
      <alignment vertical="center"/>
    </xf>
    <xf numFmtId="0" fontId="84" fillId="2" borderId="0" xfId="0" applyFont="1" applyFill="1" applyBorder="1" applyAlignment="1">
      <alignment wrapText="1"/>
    </xf>
    <xf numFmtId="0" fontId="56" fillId="2" borderId="0" xfId="0" applyFont="1" applyFill="1" applyBorder="1" applyAlignment="1">
      <alignment horizontal="left" vertical="center" wrapText="1"/>
    </xf>
    <xf numFmtId="0" fontId="84" fillId="2" borderId="0" xfId="0" applyNumberFormat="1" applyFont="1" applyFill="1" applyAlignment="1">
      <alignment horizontal="left" vertical="center" wrapText="1"/>
    </xf>
    <xf numFmtId="0" fontId="84" fillId="0" borderId="0" xfId="0" applyFont="1" applyAlignment="1">
      <alignment horizontal="left" vertical="center" wrapText="1"/>
    </xf>
    <xf numFmtId="0" fontId="16" fillId="0" borderId="0" xfId="0" applyFont="1" applyBorder="1" applyAlignment="1">
      <alignment horizontal="left" vertical="center" wrapText="1"/>
    </xf>
    <xf numFmtId="0" fontId="10" fillId="2" borderId="0" xfId="0" applyFont="1" applyFill="1" applyBorder="1" applyAlignment="1">
      <alignment horizontal="left" vertical="center" wrapText="1"/>
    </xf>
    <xf numFmtId="0" fontId="84" fillId="2" borderId="2" xfId="0" applyFont="1" applyFill="1" applyBorder="1" applyAlignment="1">
      <alignment horizontal="left" vertical="center" wrapText="1"/>
    </xf>
    <xf numFmtId="0" fontId="52" fillId="2" borderId="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52" fillId="2" borderId="81" xfId="0" applyFont="1" applyFill="1" applyBorder="1" applyAlignment="1">
      <alignment horizontal="center" vertical="center" wrapText="1"/>
    </xf>
    <xf numFmtId="0" fontId="52" fillId="2" borderId="83" xfId="0" applyFont="1" applyFill="1" applyBorder="1" applyAlignment="1">
      <alignment horizontal="center" vertical="center" wrapText="1"/>
    </xf>
    <xf numFmtId="0" fontId="52" fillId="2" borderId="422" xfId="0" applyFont="1" applyFill="1" applyBorder="1" applyAlignment="1">
      <alignment horizontal="center" vertical="center" wrapText="1"/>
    </xf>
    <xf numFmtId="0" fontId="52" fillId="2" borderId="82" xfId="0" applyFont="1" applyFill="1" applyBorder="1" applyAlignment="1">
      <alignment horizontal="center" vertical="center" wrapText="1"/>
    </xf>
    <xf numFmtId="0" fontId="52" fillId="2" borderId="423" xfId="0" applyFont="1" applyFill="1" applyBorder="1" applyAlignment="1">
      <alignment horizontal="center" vertical="center" wrapText="1"/>
    </xf>
    <xf numFmtId="0" fontId="84" fillId="2" borderId="0" xfId="0" applyFont="1" applyFill="1" applyBorder="1" applyAlignment="1">
      <alignment horizontal="left" vertical="center" wrapText="1"/>
    </xf>
    <xf numFmtId="0" fontId="84" fillId="2" borderId="70" xfId="8" applyFont="1" applyFill="1" applyBorder="1" applyAlignment="1">
      <alignment horizontal="left" vertical="center" wrapText="1"/>
    </xf>
    <xf numFmtId="0" fontId="84" fillId="2" borderId="0" xfId="8" applyFont="1" applyFill="1" applyBorder="1" applyAlignment="1">
      <alignment horizontal="left" vertical="center" wrapText="1"/>
    </xf>
    <xf numFmtId="0" fontId="19" fillId="2" borderId="32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20" fillId="2" borderId="85" xfId="0" applyFont="1" applyFill="1" applyBorder="1" applyAlignment="1">
      <alignment vertical="center" wrapText="1"/>
    </xf>
    <xf numFmtId="0" fontId="20" fillId="2" borderId="0" xfId="0" applyFont="1" applyFill="1" applyBorder="1" applyAlignment="1">
      <alignment vertical="center" wrapText="1"/>
    </xf>
    <xf numFmtId="0" fontId="21" fillId="0" borderId="0" xfId="0" applyFont="1" applyBorder="1" applyAlignment="1"/>
    <xf numFmtId="0" fontId="17" fillId="2" borderId="86" xfId="0" applyFont="1" applyFill="1" applyBorder="1" applyAlignment="1">
      <alignment horizontal="center" vertical="center" wrapText="1"/>
    </xf>
    <xf numFmtId="0" fontId="17" fillId="2" borderId="87" xfId="0" applyFont="1" applyFill="1" applyBorder="1" applyAlignment="1">
      <alignment horizontal="center" vertical="center" wrapText="1"/>
    </xf>
    <xf numFmtId="0" fontId="17" fillId="0" borderId="87" xfId="0" applyFont="1" applyBorder="1" applyAlignment="1"/>
    <xf numFmtId="0" fontId="10" fillId="2" borderId="19" xfId="0" applyFont="1" applyFill="1" applyBorder="1" applyAlignment="1">
      <alignment horizontal="left" vertical="center" wrapText="1"/>
    </xf>
    <xf numFmtId="0" fontId="17" fillId="2" borderId="337" xfId="0" applyFont="1" applyFill="1" applyBorder="1" applyAlignment="1">
      <alignment horizontal="center" vertical="center" wrapText="1"/>
    </xf>
    <xf numFmtId="0" fontId="17" fillId="0" borderId="326" xfId="0" applyFont="1" applyBorder="1" applyAlignment="1"/>
    <xf numFmtId="0" fontId="17" fillId="2" borderId="326" xfId="0" applyFont="1" applyFill="1" applyBorder="1" applyAlignment="1">
      <alignment horizontal="center" vertical="center" wrapText="1"/>
    </xf>
    <xf numFmtId="0" fontId="10" fillId="2" borderId="0" xfId="0" applyFont="1" applyFill="1" applyBorder="1" applyAlignment="1">
      <alignment horizontal="right" vertical="center" wrapText="1"/>
    </xf>
    <xf numFmtId="0" fontId="17" fillId="2" borderId="333" xfId="0" applyFont="1" applyFill="1" applyBorder="1" applyAlignment="1">
      <alignment horizontal="center"/>
    </xf>
    <xf numFmtId="0" fontId="17" fillId="0" borderId="334" xfId="0" applyFont="1" applyBorder="1" applyAlignment="1">
      <alignment horizontal="center"/>
    </xf>
    <xf numFmtId="0" fontId="17" fillId="0" borderId="335" xfId="0" applyFont="1" applyBorder="1" applyAlignment="1">
      <alignment horizontal="center"/>
    </xf>
    <xf numFmtId="0" fontId="17" fillId="2" borderId="8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0" borderId="0" xfId="0" applyFont="1" applyBorder="1" applyAlignment="1"/>
    <xf numFmtId="0" fontId="17" fillId="2" borderId="325" xfId="0" applyFont="1" applyFill="1" applyBorder="1" applyAlignment="1">
      <alignment horizontal="center" vertical="center" wrapText="1"/>
    </xf>
    <xf numFmtId="0" fontId="17" fillId="0" borderId="325" xfId="0" applyFont="1" applyBorder="1" applyAlignment="1"/>
    <xf numFmtId="0" fontId="17" fillId="2" borderId="88" xfId="0" applyFont="1" applyFill="1" applyBorder="1" applyAlignment="1">
      <alignment horizontal="center"/>
    </xf>
    <xf numFmtId="0" fontId="17" fillId="0" borderId="89" xfId="0" applyFont="1" applyBorder="1" applyAlignment="1">
      <alignment horizontal="center"/>
    </xf>
    <xf numFmtId="0" fontId="17" fillId="2" borderId="336" xfId="0" applyFont="1" applyFill="1" applyBorder="1" applyAlignment="1">
      <alignment horizontal="center" vertical="center" wrapText="1"/>
    </xf>
    <xf numFmtId="0" fontId="17" fillId="0" borderId="338" xfId="0" applyFont="1" applyBorder="1" applyAlignment="1"/>
    <xf numFmtId="0" fontId="19" fillId="2" borderId="0" xfId="0" applyFont="1" applyFill="1" applyBorder="1" applyAlignment="1">
      <alignment horizontal="center" vertical="center" wrapText="1"/>
    </xf>
    <xf numFmtId="0" fontId="17" fillId="2" borderId="342" xfId="0" applyFont="1" applyFill="1" applyBorder="1" applyAlignment="1">
      <alignment horizontal="center" vertical="center" wrapText="1"/>
    </xf>
    <xf numFmtId="0" fontId="17" fillId="2" borderId="346" xfId="0" applyFont="1" applyFill="1" applyBorder="1" applyAlignment="1">
      <alignment horizontal="center" vertical="center" wrapText="1"/>
    </xf>
    <xf numFmtId="0" fontId="17" fillId="2" borderId="345" xfId="0" applyFont="1" applyFill="1" applyBorder="1" applyAlignment="1">
      <alignment horizontal="center" vertical="center" wrapText="1"/>
    </xf>
    <xf numFmtId="0" fontId="17" fillId="2" borderId="343" xfId="0" applyFont="1" applyFill="1" applyBorder="1" applyAlignment="1">
      <alignment horizontal="center" vertical="center" wrapText="1"/>
    </xf>
    <xf numFmtId="0" fontId="17" fillId="2" borderId="344" xfId="0" applyFont="1" applyFill="1" applyBorder="1" applyAlignment="1">
      <alignment horizontal="center" vertical="center" wrapText="1"/>
    </xf>
    <xf numFmtId="0" fontId="17" fillId="2" borderId="497" xfId="0" applyFont="1" applyFill="1" applyBorder="1" applyAlignment="1">
      <alignment horizontal="center" vertical="center" wrapText="1"/>
    </xf>
    <xf numFmtId="0" fontId="10" fillId="2" borderId="21" xfId="0" applyFont="1" applyFill="1" applyBorder="1" applyAlignment="1"/>
    <xf numFmtId="0" fontId="0" fillId="0" borderId="501" xfId="0" applyBorder="1" applyAlignment="1"/>
    <xf numFmtId="0" fontId="0" fillId="0" borderId="0" xfId="0" applyAlignment="1"/>
    <xf numFmtId="0" fontId="0" fillId="0" borderId="502" xfId="0" applyBorder="1" applyAlignment="1"/>
    <xf numFmtId="0" fontId="0" fillId="0" borderId="504" xfId="0" applyBorder="1" applyAlignment="1"/>
    <xf numFmtId="0" fontId="0" fillId="0" borderId="503" xfId="0" applyBorder="1" applyAlignment="1"/>
    <xf numFmtId="0" fontId="10" fillId="2" borderId="321" xfId="0" applyFont="1" applyFill="1" applyBorder="1" applyAlignment="1">
      <alignment horizontal="left" vertical="center"/>
    </xf>
    <xf numFmtId="0" fontId="10" fillId="2" borderId="50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502" xfId="0" applyFont="1" applyFill="1" applyBorder="1" applyAlignment="1">
      <alignment horizontal="left" vertical="center"/>
    </xf>
    <xf numFmtId="0" fontId="10" fillId="2" borderId="504" xfId="0" applyFont="1" applyFill="1" applyBorder="1" applyAlignment="1">
      <alignment horizontal="left" vertical="center"/>
    </xf>
    <xf numFmtId="0" fontId="10" fillId="2" borderId="503"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506" xfId="0" applyFont="1" applyFill="1" applyBorder="1" applyAlignment="1">
      <alignment horizontal="left" vertical="center"/>
    </xf>
    <xf numFmtId="0" fontId="22" fillId="2" borderId="508" xfId="0" applyFont="1" applyFill="1" applyBorder="1" applyAlignment="1">
      <alignment horizontal="left" vertical="center" wrapText="1"/>
    </xf>
    <xf numFmtId="0" fontId="22" fillId="2" borderId="507" xfId="0" applyFont="1" applyFill="1" applyBorder="1" applyAlignment="1">
      <alignment horizontal="left" vertical="center" wrapText="1"/>
    </xf>
    <xf numFmtId="0" fontId="22" fillId="2" borderId="209" xfId="0" applyFont="1" applyFill="1" applyBorder="1" applyAlignment="1">
      <alignment horizontal="left" vertical="center"/>
    </xf>
    <xf numFmtId="0" fontId="22" fillId="2" borderId="212" xfId="0" applyFont="1" applyFill="1" applyBorder="1" applyAlignment="1">
      <alignment horizontal="left" vertical="center"/>
    </xf>
    <xf numFmtId="0" fontId="22" fillId="2" borderId="213" xfId="0" applyFont="1" applyFill="1" applyBorder="1" applyAlignment="1">
      <alignment horizontal="left" vertical="center"/>
    </xf>
    <xf numFmtId="0" fontId="22" fillId="0" borderId="85" xfId="0" applyFont="1" applyBorder="1" applyAlignment="1">
      <alignment horizontal="center" vertical="center"/>
    </xf>
    <xf numFmtId="0" fontId="22" fillId="2" borderId="323" xfId="0" applyFont="1" applyFill="1" applyBorder="1" applyAlignment="1">
      <alignment horizontal="left" vertical="center"/>
    </xf>
    <xf numFmtId="0" fontId="22" fillId="2" borderId="205" xfId="0" applyFont="1" applyFill="1" applyBorder="1" applyAlignment="1">
      <alignment horizontal="left" vertical="center"/>
    </xf>
    <xf numFmtId="0" fontId="10" fillId="2" borderId="292" xfId="0" applyFont="1" applyFill="1" applyBorder="1" applyAlignment="1">
      <alignment horizontal="left" wrapText="1"/>
    </xf>
    <xf numFmtId="0" fontId="10" fillId="2" borderId="85" xfId="0" applyFont="1" applyFill="1" applyBorder="1" applyAlignment="1">
      <alignment horizontal="left" vertical="center" wrapText="1"/>
    </xf>
    <xf numFmtId="0" fontId="18" fillId="2" borderId="0" xfId="0" applyFont="1" applyFill="1" applyBorder="1" applyAlignment="1">
      <alignment horizontal="center" vertical="center"/>
    </xf>
    <xf numFmtId="0" fontId="10" fillId="2" borderId="218" xfId="0" applyFont="1" applyFill="1" applyBorder="1" applyAlignment="1">
      <alignment horizontal="center" vertical="center" wrapText="1"/>
    </xf>
    <xf numFmtId="0" fontId="10" fillId="2" borderId="359" xfId="0" applyFont="1" applyFill="1" applyBorder="1" applyAlignment="1">
      <alignment horizontal="left" vertical="center"/>
    </xf>
    <xf numFmtId="0" fontId="10" fillId="2" borderId="220" xfId="0" applyFont="1" applyFill="1" applyBorder="1" applyAlignment="1">
      <alignment horizontal="left" vertical="center"/>
    </xf>
    <xf numFmtId="0" fontId="10" fillId="2" borderId="224" xfId="0" applyFont="1" applyFill="1" applyBorder="1" applyAlignment="1">
      <alignment horizontal="left" vertical="center"/>
    </xf>
    <xf numFmtId="0" fontId="64" fillId="2" borderId="145" xfId="0" applyFont="1" applyFill="1" applyBorder="1" applyAlignment="1">
      <alignment horizontal="center" vertical="center" wrapText="1"/>
    </xf>
    <xf numFmtId="0" fontId="64" fillId="2" borderId="146" xfId="0" applyFont="1" applyFill="1" applyBorder="1" applyAlignment="1">
      <alignment horizontal="center" vertical="center" wrapText="1"/>
    </xf>
    <xf numFmtId="0" fontId="64" fillId="2" borderId="147" xfId="0" applyFont="1" applyFill="1" applyBorder="1" applyAlignment="1">
      <alignment horizontal="center" vertical="center" wrapText="1"/>
    </xf>
    <xf numFmtId="0" fontId="20" fillId="2" borderId="30"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413" xfId="0" applyFont="1" applyFill="1" applyBorder="1" applyAlignment="1">
      <alignment horizontal="left"/>
    </xf>
    <xf numFmtId="0" fontId="20" fillId="2" borderId="414" xfId="0" applyFont="1" applyFill="1" applyBorder="1" applyAlignment="1">
      <alignment horizontal="left"/>
    </xf>
    <xf numFmtId="0" fontId="65" fillId="2" borderId="146" xfId="0" applyFont="1" applyFill="1" applyBorder="1" applyAlignment="1">
      <alignment horizontal="center" vertical="center" wrapText="1"/>
    </xf>
    <xf numFmtId="0" fontId="65" fillId="2" borderId="145" xfId="0" applyFont="1" applyFill="1" applyBorder="1" applyAlignment="1">
      <alignment horizontal="center" vertical="center" wrapText="1"/>
    </xf>
    <xf numFmtId="0" fontId="65" fillId="2" borderId="148" xfId="0" applyFont="1" applyFill="1" applyBorder="1" applyAlignment="1">
      <alignment horizontal="center" vertical="center" wrapText="1"/>
    </xf>
    <xf numFmtId="0" fontId="65" fillId="2" borderId="147" xfId="0" applyFont="1" applyFill="1" applyBorder="1" applyAlignment="1">
      <alignment horizontal="center" vertical="center"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0" fillId="2" borderId="0" xfId="0" applyFont="1" applyFill="1" applyAlignment="1">
      <alignment horizontal="left" vertical="top" wrapText="1"/>
    </xf>
    <xf numFmtId="0" fontId="10" fillId="2" borderId="0" xfId="0" applyFont="1" applyFill="1" applyAlignment="1">
      <alignment horizontal="left" wrapText="1"/>
    </xf>
    <xf numFmtId="0" fontId="54" fillId="2" borderId="0" xfId="0" applyFont="1" applyFill="1" applyBorder="1" applyAlignment="1">
      <alignment horizontal="center" vertical="center"/>
    </xf>
    <xf numFmtId="0" fontId="55" fillId="2" borderId="0" xfId="0" applyFont="1" applyFill="1" applyBorder="1" applyAlignment="1">
      <alignment horizontal="center" vertical="center"/>
    </xf>
    <xf numFmtId="0" fontId="10" fillId="2" borderId="12" xfId="0" applyFont="1" applyFill="1" applyBorder="1" applyAlignment="1">
      <alignment vertical="center" wrapText="1"/>
    </xf>
    <xf numFmtId="0" fontId="10" fillId="2" borderId="53" xfId="0" applyFont="1" applyFill="1" applyBorder="1" applyAlignment="1">
      <alignment vertical="center" wrapText="1"/>
    </xf>
    <xf numFmtId="0" fontId="10" fillId="2" borderId="534" xfId="0" applyFont="1" applyFill="1" applyBorder="1" applyAlignment="1">
      <alignment horizontal="left" vertical="center" wrapText="1"/>
    </xf>
    <xf numFmtId="0" fontId="10" fillId="2" borderId="533" xfId="0" applyFont="1" applyFill="1" applyBorder="1" applyAlignment="1">
      <alignment horizontal="left" vertical="center" wrapText="1"/>
    </xf>
    <xf numFmtId="0" fontId="10" fillId="2" borderId="296" xfId="0" applyFont="1" applyFill="1" applyBorder="1" applyAlignment="1">
      <alignment horizontal="center" vertical="center"/>
    </xf>
    <xf numFmtId="0" fontId="10" fillId="2" borderId="583" xfId="0" applyFont="1" applyFill="1" applyBorder="1" applyAlignment="1">
      <alignment horizontal="center" vertical="center"/>
    </xf>
    <xf numFmtId="0" fontId="10" fillId="2" borderId="291" xfId="0" applyFont="1" applyFill="1" applyBorder="1" applyAlignment="1">
      <alignment vertical="center" wrapText="1"/>
    </xf>
    <xf numFmtId="0" fontId="10" fillId="2" borderId="0" xfId="0" applyFont="1" applyFill="1" applyBorder="1" applyAlignment="1">
      <alignment vertical="center" wrapText="1"/>
    </xf>
    <xf numFmtId="0" fontId="10" fillId="2" borderId="581" xfId="0" applyFont="1" applyFill="1" applyBorder="1" applyAlignment="1">
      <alignment vertical="center" wrapText="1"/>
    </xf>
    <xf numFmtId="0" fontId="10" fillId="2" borderId="582" xfId="0" applyFont="1" applyFill="1" applyBorder="1" applyAlignment="1">
      <alignment vertical="center" wrapText="1"/>
    </xf>
    <xf numFmtId="0" fontId="10" fillId="2" borderId="292" xfId="0" applyFont="1" applyFill="1" applyBorder="1" applyAlignment="1">
      <alignment horizontal="center" vertical="center" wrapText="1"/>
    </xf>
    <xf numFmtId="0" fontId="40" fillId="2" borderId="0" xfId="0" applyFont="1" applyFill="1" applyBorder="1" applyAlignment="1">
      <alignment horizontal="right" vertical="center" wrapText="1"/>
    </xf>
    <xf numFmtId="0" fontId="40" fillId="2" borderId="53" xfId="0" applyFont="1" applyFill="1" applyBorder="1" applyAlignment="1">
      <alignment horizontal="right" vertical="center" wrapText="1"/>
    </xf>
    <xf numFmtId="0" fontId="10" fillId="2" borderId="12" xfId="0" applyFont="1" applyFill="1" applyBorder="1" applyAlignment="1">
      <alignment horizontal="left" vertical="center" wrapText="1"/>
    </xf>
    <xf numFmtId="0" fontId="40" fillId="2" borderId="534" xfId="0" applyFont="1" applyFill="1" applyBorder="1" applyAlignment="1">
      <alignment horizontal="right" vertical="center" wrapText="1"/>
    </xf>
    <xf numFmtId="0" fontId="40" fillId="2" borderId="582" xfId="0" applyFont="1" applyFill="1" applyBorder="1" applyAlignment="1">
      <alignment horizontal="right" vertical="center" wrapText="1"/>
    </xf>
    <xf numFmtId="0" fontId="10" fillId="2" borderId="71" xfId="0" applyFont="1" applyFill="1" applyBorder="1" applyAlignment="1">
      <alignment vertical="center" wrapText="1"/>
    </xf>
    <xf numFmtId="0" fontId="10" fillId="2" borderId="534" xfId="0" applyFont="1" applyFill="1" applyBorder="1" applyAlignment="1">
      <alignment vertical="center" wrapText="1"/>
    </xf>
    <xf numFmtId="0" fontId="10" fillId="2" borderId="0" xfId="0" applyFont="1" applyFill="1" applyBorder="1" applyAlignment="1">
      <alignment horizontal="center" vertical="top"/>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74" xfId="0" applyFont="1" applyFill="1" applyBorder="1" applyAlignment="1">
      <alignment horizontal="left" vertical="center" wrapText="1"/>
    </xf>
    <xf numFmtId="0" fontId="10" fillId="2" borderId="304" xfId="0" applyFont="1" applyFill="1" applyBorder="1" applyAlignment="1">
      <alignment horizontal="left" vertical="center" wrapText="1"/>
    </xf>
    <xf numFmtId="0" fontId="10" fillId="2" borderId="302" xfId="0" applyFont="1" applyFill="1" applyBorder="1" applyAlignment="1">
      <alignment horizontal="left" vertical="center" wrapText="1"/>
    </xf>
    <xf numFmtId="0" fontId="10" fillId="2" borderId="72" xfId="0" applyFont="1" applyFill="1" applyBorder="1" applyAlignment="1">
      <alignment horizontal="center" vertical="center" wrapText="1"/>
    </xf>
    <xf numFmtId="0" fontId="10" fillId="2" borderId="303" xfId="0" applyFont="1" applyFill="1" applyBorder="1" applyAlignment="1">
      <alignment horizontal="center" vertical="center" wrapText="1"/>
    </xf>
    <xf numFmtId="0" fontId="10" fillId="2" borderId="16" xfId="0" applyFont="1" applyFill="1" applyBorder="1" applyAlignment="1">
      <alignment vertical="center" wrapText="1"/>
    </xf>
    <xf numFmtId="0" fontId="10" fillId="2" borderId="39" xfId="0" applyFont="1" applyFill="1" applyBorder="1" applyAlignment="1">
      <alignment vertical="center" wrapText="1"/>
    </xf>
    <xf numFmtId="0" fontId="10" fillId="2" borderId="73"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509" xfId="0" applyFont="1" applyFill="1" applyBorder="1" applyAlignment="1">
      <alignment vertical="center" wrapText="1"/>
    </xf>
    <xf numFmtId="0" fontId="10" fillId="2" borderId="510" xfId="0" applyFont="1" applyFill="1" applyBorder="1" applyAlignment="1">
      <alignment vertical="center" wrapText="1"/>
    </xf>
    <xf numFmtId="0" fontId="33" fillId="2" borderId="456" xfId="0" applyFont="1" applyFill="1" applyBorder="1" applyAlignment="1">
      <alignment horizontal="center" wrapText="1"/>
    </xf>
    <xf numFmtId="0" fontId="33" fillId="2" borderId="41" xfId="0" applyFont="1" applyFill="1" applyBorder="1" applyAlignment="1">
      <alignment horizontal="center"/>
    </xf>
    <xf numFmtId="0" fontId="10" fillId="2" borderId="4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75" xfId="0" applyFont="1" applyFill="1" applyBorder="1" applyAlignment="1">
      <alignment horizontal="center" vertical="center"/>
    </xf>
    <xf numFmtId="0" fontId="16" fillId="2" borderId="311"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0" fillId="2" borderId="75"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33" fillId="2" borderId="127" xfId="0" applyFont="1" applyFill="1" applyBorder="1" applyAlignment="1">
      <alignment horizontal="center" vertical="center"/>
    </xf>
    <xf numFmtId="0" fontId="33" fillId="2" borderId="41" xfId="0" applyFont="1" applyFill="1" applyBorder="1" applyAlignment="1">
      <alignment horizontal="center" vertical="center"/>
    </xf>
    <xf numFmtId="0" fontId="10" fillId="2" borderId="41" xfId="0" applyFont="1" applyFill="1" applyBorder="1" applyAlignment="1">
      <alignment horizontal="left" vertical="center" wrapText="1"/>
    </xf>
    <xf numFmtId="0" fontId="33" fillId="2" borderId="41"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132" xfId="0" applyFont="1" applyFill="1" applyBorder="1" applyAlignment="1">
      <alignment horizontal="center" vertical="center" wrapText="1"/>
    </xf>
    <xf numFmtId="0" fontId="33" fillId="2" borderId="96" xfId="0" applyFont="1" applyFill="1" applyBorder="1" applyAlignment="1">
      <alignment horizontal="center" vertical="center" wrapText="1"/>
    </xf>
    <xf numFmtId="0" fontId="33" fillId="2" borderId="464"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2" borderId="95" xfId="0" applyFont="1" applyFill="1" applyBorder="1" applyAlignment="1">
      <alignment horizontal="center" vertical="center" wrapText="1"/>
    </xf>
    <xf numFmtId="0" fontId="32" fillId="2" borderId="127" xfId="0" applyFont="1" applyFill="1" applyBorder="1" applyAlignment="1">
      <alignment horizontal="center" vertical="center"/>
    </xf>
    <xf numFmtId="0" fontId="10" fillId="0" borderId="97" xfId="0" applyFont="1" applyBorder="1" applyAlignment="1">
      <alignment horizontal="center" vertical="center"/>
    </xf>
    <xf numFmtId="0" fontId="32" fillId="2" borderId="41" xfId="0" applyFont="1" applyFill="1" applyBorder="1" applyAlignment="1">
      <alignment horizontal="center" vertical="center"/>
    </xf>
    <xf numFmtId="0" fontId="10" fillId="0" borderId="7" xfId="0" applyFont="1" applyBorder="1" applyAlignment="1">
      <alignment horizontal="center" vertical="center"/>
    </xf>
    <xf numFmtId="0" fontId="32" fillId="2" borderId="132" xfId="0" applyFont="1" applyFill="1" applyBorder="1" applyAlignment="1">
      <alignment horizontal="center" vertical="center"/>
    </xf>
    <xf numFmtId="0" fontId="32" fillId="2" borderId="96" xfId="0" applyFont="1" applyFill="1" applyBorder="1" applyAlignment="1">
      <alignment horizontal="center" vertical="center"/>
    </xf>
    <xf numFmtId="0" fontId="32" fillId="2" borderId="464" xfId="0" applyFont="1" applyFill="1" applyBorder="1" applyAlignment="1">
      <alignment horizontal="center" vertical="center"/>
    </xf>
    <xf numFmtId="0" fontId="31" fillId="2" borderId="0" xfId="0" applyFont="1" applyFill="1" applyBorder="1" applyAlignment="1">
      <alignment horizontal="left" vertical="center" wrapText="1"/>
    </xf>
    <xf numFmtId="0" fontId="10" fillId="18" borderId="0" xfId="0" applyFont="1" applyFill="1" applyAlignment="1">
      <alignment horizontal="center"/>
    </xf>
    <xf numFmtId="0" fontId="20" fillId="18" borderId="0" xfId="0" applyFont="1" applyFill="1" applyAlignment="1">
      <alignment horizontal="center"/>
    </xf>
    <xf numFmtId="0" fontId="27" fillId="3" borderId="0" xfId="0" applyFont="1" applyFill="1" applyBorder="1" applyAlignment="1">
      <alignment horizontal="center" vertical="center"/>
    </xf>
    <xf numFmtId="0" fontId="27" fillId="3" borderId="46" xfId="0" applyFont="1" applyFill="1" applyBorder="1" applyAlignment="1">
      <alignment horizontal="center" vertical="center"/>
    </xf>
    <xf numFmtId="0" fontId="10" fillId="2" borderId="538" xfId="0" applyFont="1" applyFill="1" applyBorder="1" applyAlignment="1">
      <alignment horizontal="center" vertical="center" wrapText="1"/>
    </xf>
    <xf numFmtId="0" fontId="10" fillId="2" borderId="375" xfId="0" applyFont="1" applyFill="1" applyBorder="1" applyAlignment="1">
      <alignment horizontal="center" vertical="center" wrapText="1"/>
    </xf>
    <xf numFmtId="0" fontId="10" fillId="2" borderId="546" xfId="0" applyFont="1" applyFill="1" applyBorder="1" applyAlignment="1">
      <alignment horizontal="center" vertical="center"/>
    </xf>
    <xf numFmtId="0" fontId="10" fillId="2" borderId="539" xfId="0" applyFont="1" applyFill="1" applyBorder="1" applyAlignment="1">
      <alignment horizontal="center" vertical="center"/>
    </xf>
    <xf numFmtId="0" fontId="116" fillId="2" borderId="379" xfId="6" applyFont="1" applyFill="1" applyBorder="1" applyAlignment="1" applyProtection="1">
      <alignment horizontal="left" vertical="center"/>
    </xf>
    <xf numFmtId="0" fontId="116" fillId="2" borderId="379" xfId="0" applyFont="1" applyFill="1" applyBorder="1" applyAlignment="1">
      <alignment vertical="center"/>
    </xf>
    <xf numFmtId="0" fontId="116" fillId="2" borderId="380" xfId="6" applyFont="1" applyFill="1" applyBorder="1" applyAlignment="1" applyProtection="1">
      <alignment horizontal="left" vertical="center"/>
    </xf>
    <xf numFmtId="0" fontId="116" fillId="2" borderId="380" xfId="0" applyFont="1" applyFill="1" applyBorder="1" applyAlignment="1">
      <alignment vertical="center"/>
    </xf>
    <xf numFmtId="3" fontId="10" fillId="2" borderId="0" xfId="5" applyNumberFormat="1" applyFont="1" applyFill="1" applyBorder="1" applyAlignment="1">
      <alignment vertical="center" wrapText="1"/>
    </xf>
    <xf numFmtId="3" fontId="10" fillId="2" borderId="0" xfId="5" applyNumberFormat="1" applyFont="1" applyFill="1" applyBorder="1" applyAlignment="1">
      <alignment horizontal="center" vertical="center" wrapText="1"/>
    </xf>
    <xf numFmtId="0" fontId="95" fillId="2" borderId="184" xfId="6" applyFont="1" applyFill="1" applyBorder="1" applyAlignment="1" applyProtection="1">
      <alignment horizontal="left" vertical="center"/>
    </xf>
    <xf numFmtId="0" fontId="95" fillId="2" borderId="184" xfId="0" applyFont="1" applyFill="1" applyBorder="1" applyAlignment="1">
      <alignment vertical="center"/>
    </xf>
    <xf numFmtId="0" fontId="20" fillId="2" borderId="47" xfId="0" applyFont="1" applyFill="1" applyBorder="1" applyAlignment="1">
      <alignment horizontal="left" vertical="center"/>
    </xf>
    <xf numFmtId="0" fontId="20" fillId="0" borderId="47"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7" fillId="2" borderId="156" xfId="0" applyFont="1" applyFill="1" applyBorder="1" applyAlignment="1">
      <alignment horizontal="left" vertical="center"/>
    </xf>
    <xf numFmtId="0" fontId="27" fillId="2" borderId="378" xfId="0" applyFont="1" applyFill="1" applyBorder="1" applyAlignment="1">
      <alignment horizontal="left" vertical="center"/>
    </xf>
    <xf numFmtId="0" fontId="27" fillId="2" borderId="47" xfId="0" applyFont="1" applyFill="1" applyBorder="1" applyAlignment="1">
      <alignment horizontal="left" vertical="center"/>
    </xf>
    <xf numFmtId="0" fontId="27" fillId="2" borderId="48" xfId="0" applyFont="1" applyFill="1" applyBorder="1" applyAlignment="1">
      <alignment horizontal="left" vertical="center"/>
    </xf>
    <xf numFmtId="0" fontId="103" fillId="2" borderId="584" xfId="0" applyFont="1" applyFill="1" applyBorder="1" applyAlignment="1">
      <alignment horizontal="center" vertical="center" wrapText="1"/>
    </xf>
    <xf numFmtId="0" fontId="103" fillId="2" borderId="587" xfId="0" applyFont="1" applyFill="1" applyBorder="1" applyAlignment="1">
      <alignment horizontal="center" vertical="center" wrapText="1"/>
    </xf>
    <xf numFmtId="0" fontId="103" fillId="2" borderId="585" xfId="0" applyFont="1" applyFill="1" applyBorder="1" applyAlignment="1">
      <alignment horizontal="center" vertical="center" wrapText="1"/>
    </xf>
    <xf numFmtId="0" fontId="103" fillId="2" borderId="586" xfId="0" applyFont="1" applyFill="1" applyBorder="1" applyAlignment="1">
      <alignment horizontal="center" vertical="center" wrapText="1"/>
    </xf>
    <xf numFmtId="0" fontId="103" fillId="2" borderId="47" xfId="0" applyFont="1" applyFill="1" applyBorder="1" applyAlignment="1">
      <alignment horizontal="center" vertical="center" wrapText="1"/>
    </xf>
    <xf numFmtId="0" fontId="103" fillId="2" borderId="0" xfId="0" applyFont="1" applyFill="1" applyAlignment="1">
      <alignment horizontal="center" vertical="center" wrapText="1"/>
    </xf>
    <xf numFmtId="0" fontId="103" fillId="2" borderId="254" xfId="0" applyFont="1" applyFill="1" applyBorder="1" applyAlignment="1">
      <alignment horizontal="left" vertical="center" wrapText="1"/>
    </xf>
    <xf numFmtId="0" fontId="103" fillId="2" borderId="255" xfId="0" applyFont="1" applyFill="1" applyBorder="1" applyAlignment="1">
      <alignment horizontal="left" vertical="center" wrapText="1"/>
    </xf>
    <xf numFmtId="0" fontId="103" fillId="2" borderId="258" xfId="0" applyFont="1" applyFill="1" applyBorder="1" applyAlignment="1">
      <alignment vertical="center" wrapText="1"/>
    </xf>
    <xf numFmtId="0" fontId="20" fillId="0" borderId="255" xfId="0" applyFont="1" applyBorder="1"/>
    <xf numFmtId="0" fontId="20" fillId="0" borderId="261" xfId="0" applyFont="1" applyBorder="1"/>
    <xf numFmtId="0" fontId="95" fillId="0" borderId="258" xfId="0" applyFont="1" applyBorder="1" applyAlignment="1">
      <alignment horizontal="center" vertical="center"/>
    </xf>
    <xf numFmtId="0" fontId="95" fillId="0" borderId="255" xfId="0" applyFont="1" applyBorder="1" applyAlignment="1">
      <alignment horizontal="center" vertical="center"/>
    </xf>
    <xf numFmtId="0" fontId="95" fillId="0" borderId="626" xfId="0" applyFont="1" applyBorder="1" applyAlignment="1">
      <alignment horizontal="center" vertical="center"/>
    </xf>
    <xf numFmtId="0" fontId="103" fillId="2" borderId="255" xfId="0" applyFont="1" applyFill="1" applyBorder="1" applyAlignment="1">
      <alignment horizontal="center" vertical="center" wrapText="1"/>
    </xf>
    <xf numFmtId="0" fontId="103" fillId="2" borderId="258" xfId="0" applyFont="1" applyFill="1" applyBorder="1" applyAlignment="1">
      <alignment horizontal="center" vertical="center" wrapText="1"/>
    </xf>
    <xf numFmtId="0" fontId="20" fillId="0" borderId="256" xfId="0" applyFont="1" applyBorder="1"/>
    <xf numFmtId="0" fontId="103" fillId="2" borderId="632" xfId="0" applyFont="1" applyFill="1" applyBorder="1" applyAlignment="1">
      <alignment horizontal="center" vertical="center" wrapText="1"/>
    </xf>
    <xf numFmtId="0" fontId="103" fillId="2" borderId="636" xfId="0" applyFont="1" applyFill="1" applyBorder="1" applyAlignment="1">
      <alignment horizontal="center" vertical="center" wrapText="1"/>
    </xf>
    <xf numFmtId="0" fontId="95" fillId="2" borderId="249" xfId="0" applyFont="1" applyFill="1" applyBorder="1" applyAlignment="1">
      <alignment horizontal="left"/>
    </xf>
    <xf numFmtId="0" fontId="95" fillId="2" borderId="640" xfId="0" applyFont="1" applyFill="1" applyBorder="1" applyAlignment="1">
      <alignment horizontal="left"/>
    </xf>
    <xf numFmtId="0" fontId="103" fillId="3" borderId="254" xfId="0" applyFont="1" applyFill="1" applyBorder="1" applyAlignment="1">
      <alignment horizontal="left" vertical="center" wrapText="1"/>
    </xf>
    <xf numFmtId="0" fontId="95" fillId="0" borderId="255" xfId="0" applyFont="1" applyBorder="1" applyAlignment="1">
      <alignment horizontal="left" vertical="center" wrapText="1"/>
    </xf>
    <xf numFmtId="0" fontId="103" fillId="2" borderId="258" xfId="0" applyFont="1" applyFill="1" applyBorder="1" applyAlignment="1">
      <alignment horizontal="left" vertical="center" wrapText="1"/>
    </xf>
    <xf numFmtId="0" fontId="20" fillId="0" borderId="255" xfId="0" applyFont="1" applyBorder="1" applyAlignment="1">
      <alignment vertical="center" wrapText="1"/>
    </xf>
    <xf numFmtId="0" fontId="20" fillId="0" borderId="261" xfId="0" applyFont="1" applyBorder="1" applyAlignment="1">
      <alignment vertical="center" wrapText="1"/>
    </xf>
    <xf numFmtId="0" fontId="84" fillId="3" borderId="0" xfId="11" applyFont="1" applyFill="1" applyBorder="1" applyAlignment="1">
      <alignment horizontal="left" vertical="center" wrapText="1"/>
    </xf>
    <xf numFmtId="0" fontId="16" fillId="2" borderId="517" xfId="0" applyFont="1" applyFill="1" applyBorder="1" applyAlignment="1">
      <alignment horizontal="left" vertical="center"/>
    </xf>
    <xf numFmtId="0" fontId="16" fillId="2" borderId="516" xfId="0" applyFont="1" applyFill="1" applyBorder="1" applyAlignment="1">
      <alignment horizontal="left" vertical="center"/>
    </xf>
    <xf numFmtId="0" fontId="20" fillId="2" borderId="518" xfId="0" applyFont="1" applyFill="1" applyBorder="1" applyAlignment="1">
      <alignment horizontal="left" vertical="center"/>
    </xf>
    <xf numFmtId="0" fontId="20" fillId="2" borderId="519" xfId="0" applyFont="1" applyFill="1" applyBorder="1" applyAlignment="1">
      <alignment horizontal="left" vertical="center"/>
    </xf>
    <xf numFmtId="0" fontId="20" fillId="2" borderId="396" xfId="0" applyFont="1" applyFill="1" applyBorder="1" applyAlignment="1">
      <alignment horizontal="left" vertical="center"/>
    </xf>
    <xf numFmtId="0" fontId="20" fillId="2" borderId="515" xfId="0" applyFont="1" applyFill="1" applyBorder="1" applyAlignment="1">
      <alignment horizontal="left" vertical="center"/>
    </xf>
    <xf numFmtId="0" fontId="41" fillId="25" borderId="0" xfId="0" applyFont="1" applyFill="1"/>
  </cellXfs>
  <cellStyles count="19">
    <cellStyle name="Lien hypertexte" xfId="1" builtinId="8"/>
    <cellStyle name="Milliers" xfId="2" builtinId="3"/>
    <cellStyle name="Milliers 2" xfId="16" xr:uid="{00000000-0005-0000-0000-000002000000}"/>
    <cellStyle name="Milliers_page32-33 iaa_memento2019" xfId="3" xr:uid="{00000000-0005-0000-0000-000003000000}"/>
    <cellStyle name="Normal" xfId="0" builtinId="0"/>
    <cellStyle name="Normal 2" xfId="11" xr:uid="{00000000-0005-0000-0000-000005000000}"/>
    <cellStyle name="Normal 3" xfId="13" xr:uid="{00000000-0005-0000-0000-000006000000}"/>
    <cellStyle name="Normal 3 2" xfId="18" xr:uid="{00000000-0005-0000-0000-000007000000}"/>
    <cellStyle name="Normal 4" xfId="14" xr:uid="{00000000-0005-0000-0000-000008000000}"/>
    <cellStyle name="Normal 5" xfId="15" xr:uid="{00000000-0005-0000-0000-000009000000}"/>
    <cellStyle name="Normal_11" xfId="4" xr:uid="{00000000-0005-0000-0000-00000A000000}"/>
    <cellStyle name="Normal_COMPTE11" xfId="5" xr:uid="{00000000-0005-0000-0000-00000B000000}"/>
    <cellStyle name="Normal_compte24" xfId="6" xr:uid="{00000000-0005-0000-0000-00000C000000}"/>
    <cellStyle name="Normal_NAF rev. 2 libcourt 65 et 40" xfId="7" xr:uid="{00000000-0005-0000-0000-00000D000000}"/>
    <cellStyle name="Normal_page32-33 iaa_memento2019" xfId="8" xr:uid="{00000000-0005-0000-0000-00000E000000}"/>
    <cellStyle name="Pourcentage" xfId="9" builtinId="5"/>
    <cellStyle name="Pourcentage 2" xfId="12" xr:uid="{00000000-0005-0000-0000-000010000000}"/>
    <cellStyle name="Pourcentage 2 2" xfId="17" xr:uid="{00000000-0005-0000-0000-000011000000}"/>
    <cellStyle name="Pourcentage_page32-33 iaa_memento2019" xfId="10" xr:uid="{00000000-0005-0000-0000-000012000000}"/>
  </cellStyles>
  <dxfs count="12">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03F23"/>
      <rgbColor rgb="0000FF00"/>
      <rgbColor rgb="00263693"/>
      <rgbColor rgb="00FFFF00"/>
      <rgbColor rgb="00FF00FF"/>
      <rgbColor rgb="0000FFFF"/>
      <rgbColor rgb="00AE1E4D"/>
      <rgbColor rgb="00078040"/>
      <rgbColor rgb="00000080"/>
      <rgbColor rgb="00808000"/>
      <rgbColor rgb="00971449"/>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ADEE"/>
      <rgbColor rgb="004CBBE2"/>
      <rgbColor rgb="00CCFFCC"/>
      <rgbColor rgb="00FFFF99"/>
      <rgbColor rgb="0099CCFF"/>
      <rgbColor rgb="00FF99CC"/>
      <rgbColor rgb="00CC99FF"/>
      <rgbColor rgb="00FFCC99"/>
      <rgbColor rgb="003366FF"/>
      <rgbColor rgb="0033CCCC"/>
      <rgbColor rgb="008DC63F"/>
      <rgbColor rgb="00FFCC00"/>
      <rgbColor rgb="00F7901E"/>
      <rgbColor rgb="00CB572C"/>
      <rgbColor rgb="00666699"/>
      <rgbColor rgb="00969696"/>
      <rgbColor rgb="00751822"/>
      <rgbColor rgb="00339966"/>
      <rgbColor rgb="00DCAA1C"/>
      <rgbColor rgb="00747F3F"/>
      <rgbColor rgb="00993300"/>
      <rgbColor rgb="009B2590"/>
      <rgbColor rgb="00333399"/>
      <rgbColor rgb="007A7F16"/>
    </indexedColors>
    <mruColors>
      <color rgb="FF747F3F"/>
      <color rgb="FF00ADEE"/>
      <color rgb="FFC0C0C0"/>
      <color rgb="FF00CC66"/>
      <color rgb="FFFFFF00"/>
      <color rgb="FFFFCCCC"/>
      <color rgb="FFFF66FF"/>
      <color rgb="FFFFFF66"/>
      <color rgb="FFD52BC1"/>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vert="horz"/>
        <a:lstStyle/>
        <a:p>
          <a:pPr>
            <a:defRPr sz="1400"/>
          </a:pPr>
          <a:endParaRPr lang="fr-FR"/>
        </a:p>
      </c:txPr>
    </c:title>
    <c:autoTitleDeleted val="0"/>
    <c:plotArea>
      <c:layout>
        <c:manualLayout>
          <c:layoutTarget val="inner"/>
          <c:xMode val="edge"/>
          <c:yMode val="edge"/>
          <c:x val="0.12577714386198002"/>
          <c:y val="0.14032853461642456"/>
          <c:w val="0.44035351660446909"/>
          <c:h val="0.74616314166055098"/>
        </c:manualLayout>
      </c:layout>
      <c:pieChart>
        <c:varyColors val="1"/>
        <c:ser>
          <c:idx val="0"/>
          <c:order val="0"/>
          <c:tx>
            <c:strRef>
              <c:f>'Territoires P4-5'!$D$50</c:f>
              <c:strCache>
                <c:ptCount val="1"/>
                <c:pt idx="0">
                  <c:v>Occitanie</c:v>
                </c:pt>
              </c:strCache>
            </c:strRef>
          </c:tx>
          <c:dPt>
            <c:idx val="0"/>
            <c:bubble3D val="0"/>
            <c:spPr>
              <a:solidFill>
                <a:srgbClr val="006600"/>
              </a:solidFill>
            </c:spPr>
            <c:extLst>
              <c:ext xmlns:c16="http://schemas.microsoft.com/office/drawing/2014/chart" uri="{C3380CC4-5D6E-409C-BE32-E72D297353CC}">
                <c16:uniqueId val="{00000001-E129-4F12-8E8A-0701F0C4109C}"/>
              </c:ext>
            </c:extLst>
          </c:dPt>
          <c:dPt>
            <c:idx val="1"/>
            <c:bubble3D val="0"/>
            <c:spPr>
              <a:solidFill>
                <a:schemeClr val="accent4">
                  <a:lumMod val="75000"/>
                </a:schemeClr>
              </a:solidFill>
            </c:spPr>
            <c:extLst>
              <c:ext xmlns:c16="http://schemas.microsoft.com/office/drawing/2014/chart" uri="{C3380CC4-5D6E-409C-BE32-E72D297353CC}">
                <c16:uniqueId val="{00000003-E129-4F12-8E8A-0701F0C4109C}"/>
              </c:ext>
            </c:extLst>
          </c:dPt>
          <c:dPt>
            <c:idx val="2"/>
            <c:bubble3D val="0"/>
            <c:spPr>
              <a:solidFill>
                <a:schemeClr val="accent5">
                  <a:lumMod val="75000"/>
                </a:schemeClr>
              </a:solidFill>
            </c:spPr>
            <c:extLst>
              <c:ext xmlns:c16="http://schemas.microsoft.com/office/drawing/2014/chart" uri="{C3380CC4-5D6E-409C-BE32-E72D297353CC}">
                <c16:uniqueId val="{00000005-E129-4F12-8E8A-0701F0C4109C}"/>
              </c:ext>
            </c:extLst>
          </c:dPt>
          <c:dPt>
            <c:idx val="3"/>
            <c:bubble3D val="0"/>
            <c:spPr>
              <a:solidFill>
                <a:schemeClr val="accent2">
                  <a:lumMod val="50000"/>
                </a:schemeClr>
              </a:solidFill>
            </c:spPr>
            <c:extLst>
              <c:ext xmlns:c16="http://schemas.microsoft.com/office/drawing/2014/chart" uri="{C3380CC4-5D6E-409C-BE32-E72D297353CC}">
                <c16:uniqueId val="{00000007-E129-4F12-8E8A-0701F0C4109C}"/>
              </c:ext>
            </c:extLst>
          </c:dPt>
          <c:dPt>
            <c:idx val="4"/>
            <c:bubble3D val="0"/>
            <c:spPr>
              <a:solidFill>
                <a:srgbClr val="AFABAB"/>
              </a:solidFill>
            </c:spPr>
            <c:extLst>
              <c:ext xmlns:c16="http://schemas.microsoft.com/office/drawing/2014/chart" uri="{C3380CC4-5D6E-409C-BE32-E72D297353CC}">
                <c16:uniqueId val="{00000009-E129-4F12-8E8A-0701F0C4109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E129-4F12-8E8A-0701F0C4109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129-4F12-8E8A-0701F0C4109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129-4F12-8E8A-0701F0C4109C}"/>
              </c:ext>
            </c:extLst>
          </c:dPt>
          <c:dLbls>
            <c:dLbl>
              <c:idx val="0"/>
              <c:layout>
                <c:manualLayout>
                  <c:x val="-0.11651967480673103"/>
                  <c:y val="-3.9666647508477496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129-4F12-8E8A-0701F0C4109C}"/>
                </c:ext>
              </c:extLst>
            </c:dLbl>
            <c:dLbl>
              <c:idx val="1"/>
              <c:layout>
                <c:manualLayout>
                  <c:x val="0.12567993328319341"/>
                  <c:y val="-7.5007759066613111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129-4F12-8E8A-0701F0C4109C}"/>
                </c:ext>
              </c:extLst>
            </c:dLbl>
            <c:dLbl>
              <c:idx val="2"/>
              <c:layout>
                <c:manualLayout>
                  <c:x val="5.4008892163333384E-2"/>
                  <c:y val="9.6422016590991824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129-4F12-8E8A-0701F0C4109C}"/>
                </c:ext>
              </c:extLst>
            </c:dLbl>
            <c:dLbl>
              <c:idx val="3"/>
              <c:layout>
                <c:manualLayout>
                  <c:x val="2.7749484530807916E-2"/>
                  <c:y val="8.390482211621357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129-4F12-8E8A-0701F0C4109C}"/>
                </c:ext>
              </c:extLst>
            </c:dLbl>
            <c:dLbl>
              <c:idx val="4"/>
              <c:layout>
                <c:manualLayout>
                  <c:x val="1.1279233370682418E-2"/>
                  <c:y val="0.10472364312125215"/>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129-4F12-8E8A-0701F0C4109C}"/>
                </c:ext>
              </c:extLst>
            </c:dLbl>
            <c:spPr>
              <a:noFill/>
              <a:ln>
                <a:noFill/>
              </a:ln>
              <a:effectLst/>
            </c:spPr>
            <c:txPr>
              <a:bodyPr/>
              <a:lstStyle/>
              <a:p>
                <a:pPr>
                  <a:defRPr sz="800"/>
                </a:pPr>
                <a:endParaRPr lang="fr-FR"/>
              </a:p>
            </c:txPr>
            <c:dLblPos val="ct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'Territoires P4-5'!$C$51:$C$55</c:f>
              <c:strCache>
                <c:ptCount val="5"/>
                <c:pt idx="0">
                  <c:v>Cultures fourragères</c:v>
                </c:pt>
                <c:pt idx="1">
                  <c:v>Céréales, oléagineux, protéagineux et légumes secs</c:v>
                </c:pt>
                <c:pt idx="2">
                  <c:v>Vignes</c:v>
                </c:pt>
                <c:pt idx="3">
                  <c:v>Jachères</c:v>
                </c:pt>
                <c:pt idx="4">
                  <c:v>Autres surfaces agricoles</c:v>
                </c:pt>
              </c:strCache>
            </c:strRef>
          </c:cat>
          <c:val>
            <c:numRef>
              <c:f>'Territoires P4-5'!$D$51:$D$55</c:f>
              <c:numCache>
                <c:formatCode>0%</c:formatCode>
                <c:ptCount val="5"/>
                <c:pt idx="0">
                  <c:v>0.55212861262652713</c:v>
                </c:pt>
                <c:pt idx="1">
                  <c:v>0.30130538171280458</c:v>
                </c:pt>
                <c:pt idx="2">
                  <c:v>8.1194653331855091E-2</c:v>
                </c:pt>
                <c:pt idx="3">
                  <c:v>3.0498411521154872E-2</c:v>
                </c:pt>
                <c:pt idx="4">
                  <c:v>3.4872940807658299E-2</c:v>
                </c:pt>
              </c:numCache>
            </c:numRef>
          </c:val>
          <c:extLst>
            <c:ext xmlns:c16="http://schemas.microsoft.com/office/drawing/2014/chart" uri="{C3380CC4-5D6E-409C-BE32-E72D297353CC}">
              <c16:uniqueId val="{00000010-E129-4F12-8E8A-0701F0C4109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6907402703694296"/>
          <c:y val="0.18609861924232141"/>
          <c:w val="0.33092597296305704"/>
          <c:h val="0.59086570030182806"/>
        </c:manualLayout>
      </c:layout>
      <c:overlay val="0"/>
      <c:txPr>
        <a:bodyPr/>
        <a:lstStyle/>
        <a:p>
          <a:pPr>
            <a:defRPr sz="800"/>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arianne" panose="02000000000000000000" pitchFamily="50" charset="0"/>
                <a:ea typeface="+mn-ea"/>
                <a:cs typeface="+mn-cs"/>
              </a:defRPr>
            </a:pPr>
            <a:r>
              <a:rPr lang="en-US" sz="800" b="1"/>
              <a:t>Les principales cultures irriguées en  2020</a:t>
            </a:r>
          </a:p>
          <a:p>
            <a:pPr>
              <a:defRPr sz="800" b="1"/>
            </a:pPr>
            <a:r>
              <a:rPr lang="en-US" sz="800" b="1"/>
              <a:t>(en % de la surface irriguée régionale) </a:t>
            </a:r>
          </a:p>
        </c:rich>
      </c:tx>
      <c:layout>
        <c:manualLayout>
          <c:xMode val="edge"/>
          <c:yMode val="edge"/>
          <c:x val="5.197600299962505E-2"/>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41695763029621297"/>
          <c:y val="0.12099045066175239"/>
          <c:w val="0.56333183352080984"/>
          <c:h val="0.70416479190101233"/>
        </c:manualLayout>
      </c:layout>
      <c:pieChart>
        <c:varyColors val="1"/>
        <c:ser>
          <c:idx val="0"/>
          <c:order val="0"/>
          <c:tx>
            <c:strRef>
              <c:f>'Irrigation P17'!$B$72</c:f>
              <c:strCache>
                <c:ptCount val="1"/>
                <c:pt idx="0">
                  <c:v>SAU 2020 irriguée (ha)</c:v>
                </c:pt>
              </c:strCache>
            </c:strRef>
          </c:tx>
          <c:dPt>
            <c:idx val="0"/>
            <c:bubble3D val="0"/>
            <c:spPr>
              <a:solidFill>
                <a:srgbClr val="FF6600"/>
              </a:solidFill>
              <a:ln w="19050">
                <a:solidFill>
                  <a:schemeClr val="lt1"/>
                </a:solidFill>
              </a:ln>
              <a:effectLst/>
            </c:spPr>
            <c:extLst>
              <c:ext xmlns:c16="http://schemas.microsoft.com/office/drawing/2014/chart" uri="{C3380CC4-5D6E-409C-BE32-E72D297353CC}">
                <c16:uniqueId val="{00000001-5B49-4CFD-9566-5D9E0E169EA0}"/>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5B49-4CFD-9566-5D9E0E169EA0}"/>
              </c:ext>
            </c:extLst>
          </c:dPt>
          <c:dPt>
            <c:idx val="2"/>
            <c:bubble3D val="0"/>
            <c:spPr>
              <a:solidFill>
                <a:srgbClr val="FF99FF"/>
              </a:solidFill>
              <a:ln w="19050">
                <a:solidFill>
                  <a:schemeClr val="lt1"/>
                </a:solidFill>
              </a:ln>
              <a:effectLst/>
            </c:spPr>
            <c:extLst>
              <c:ext xmlns:c16="http://schemas.microsoft.com/office/drawing/2014/chart" uri="{C3380CC4-5D6E-409C-BE32-E72D297353CC}">
                <c16:uniqueId val="{00000005-5B49-4CFD-9566-5D9E0E169EA0}"/>
              </c:ext>
            </c:extLst>
          </c:dPt>
          <c:dPt>
            <c:idx val="3"/>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7-5B49-4CFD-9566-5D9E0E169EA0}"/>
              </c:ext>
            </c:extLst>
          </c:dPt>
          <c:dPt>
            <c:idx val="4"/>
            <c:bubble3D val="0"/>
            <c:spPr>
              <a:solidFill>
                <a:srgbClr val="FFC000"/>
              </a:solidFill>
              <a:ln w="19050">
                <a:solidFill>
                  <a:schemeClr val="lt1"/>
                </a:solidFill>
              </a:ln>
              <a:effectLst/>
            </c:spPr>
            <c:extLst>
              <c:ext xmlns:c16="http://schemas.microsoft.com/office/drawing/2014/chart" uri="{C3380CC4-5D6E-409C-BE32-E72D297353CC}">
                <c16:uniqueId val="{00000009-5B49-4CFD-9566-5D9E0E169EA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B49-4CFD-9566-5D9E0E169EA0}"/>
              </c:ext>
            </c:extLst>
          </c:dPt>
          <c:dPt>
            <c:idx val="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D-5B49-4CFD-9566-5D9E0E169EA0}"/>
              </c:ext>
            </c:extLst>
          </c:dPt>
          <c:dLbls>
            <c:dLbl>
              <c:idx val="0"/>
              <c:layout>
                <c:manualLayout>
                  <c:x val="-5.0000000000000086E-2"/>
                  <c:y val="4.9606299212598421E-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514285714285713"/>
                      <c:h val="0.14331036745406825"/>
                    </c:manualLayout>
                  </c15:layout>
                </c:ext>
                <c:ext xmlns:c16="http://schemas.microsoft.com/office/drawing/2014/chart" uri="{C3380CC4-5D6E-409C-BE32-E72D297353CC}">
                  <c16:uniqueId val="{00000001-5B49-4CFD-9566-5D9E0E169EA0}"/>
                </c:ext>
              </c:extLst>
            </c:dLbl>
            <c:dLbl>
              <c:idx val="1"/>
              <c:layout>
                <c:manualLayout>
                  <c:x val="-8.5714285714285715E-2"/>
                  <c:y val="-0.143518518518518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49-4CFD-9566-5D9E0E169EA0}"/>
                </c:ext>
              </c:extLst>
            </c:dLbl>
            <c:dLbl>
              <c:idx val="2"/>
              <c:layout>
                <c:manualLayout>
                  <c:x val="9.0476190476190391E-2"/>
                  <c:y val="-0.12962962962962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49-4CFD-9566-5D9E0E169EA0}"/>
                </c:ext>
              </c:extLst>
            </c:dLbl>
            <c:dLbl>
              <c:idx val="3"/>
              <c:layout>
                <c:manualLayout>
                  <c:x val="1.1904949381327324E-2"/>
                  <c:y val="6.7374546266823029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600" b="0" i="0" u="none" strike="noStrike" kern="1200" baseline="0">
                      <a:solidFill>
                        <a:schemeClr val="dk1">
                          <a:lumMod val="65000"/>
                          <a:lumOff val="35000"/>
                        </a:schemeClr>
                      </a:solidFill>
                      <a:latin typeface="Marianne" panose="02000000000000000000" pitchFamily="50" charset="0"/>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41880952380952374"/>
                      <c:h val="0.13781113531021386"/>
                    </c:manualLayout>
                  </c15:layout>
                </c:ext>
                <c:ext xmlns:c16="http://schemas.microsoft.com/office/drawing/2014/chart" uri="{C3380CC4-5D6E-409C-BE32-E72D297353CC}">
                  <c16:uniqueId val="{00000007-5B49-4CFD-9566-5D9E0E169EA0}"/>
                </c:ext>
              </c:extLst>
            </c:dLbl>
            <c:dLbl>
              <c:idx val="4"/>
              <c:layout>
                <c:manualLayout>
                  <c:x val="-0.16904761904761906"/>
                  <c:y val="-5.5589210923102698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600" b="0" i="0" u="none" strike="noStrike" kern="1200" baseline="0">
                      <a:solidFill>
                        <a:schemeClr val="dk1">
                          <a:lumMod val="65000"/>
                          <a:lumOff val="35000"/>
                        </a:schemeClr>
                      </a:solidFill>
                      <a:latin typeface="Marianne" panose="02000000000000000000" pitchFamily="50" charset="0"/>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059505061867267"/>
                      <c:h val="0.18188015859719661"/>
                    </c:manualLayout>
                  </c15:layout>
                </c:ext>
                <c:ext xmlns:c16="http://schemas.microsoft.com/office/drawing/2014/chart" uri="{C3380CC4-5D6E-409C-BE32-E72D297353CC}">
                  <c16:uniqueId val="{00000009-5B49-4CFD-9566-5D9E0E169EA0}"/>
                </c:ext>
              </c:extLst>
            </c:dLbl>
            <c:dLbl>
              <c:idx val="5"/>
              <c:layout>
                <c:manualLayout>
                  <c:x val="-9.7619235095613058E-2"/>
                  <c:y val="-0.15142033841514491"/>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600" b="0" i="0" u="none" strike="noStrike" kern="1200" baseline="0">
                      <a:solidFill>
                        <a:schemeClr val="dk1">
                          <a:lumMod val="65000"/>
                          <a:lumOff val="35000"/>
                        </a:schemeClr>
                      </a:solidFill>
                      <a:latin typeface="Marianne" panose="02000000000000000000" pitchFamily="50" charset="0"/>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5690476190476186"/>
                      <c:h val="0.14571374322890487"/>
                    </c:manualLayout>
                  </c15:layout>
                </c:ext>
                <c:ext xmlns:c16="http://schemas.microsoft.com/office/drawing/2014/chart" uri="{C3380CC4-5D6E-409C-BE32-E72D297353CC}">
                  <c16:uniqueId val="{0000000B-5B49-4CFD-9566-5D9E0E169EA0}"/>
                </c:ext>
              </c:extLst>
            </c:dLbl>
            <c:dLbl>
              <c:idx val="6"/>
              <c:layout>
                <c:manualLayout>
                  <c:x val="0.16666666666666663"/>
                  <c:y val="0.111111111111111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49-4CFD-9566-5D9E0E169EA0}"/>
                </c:ext>
              </c:extLst>
            </c:dLbl>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'Irrigation P17'!$C$71:$I$71</c:f>
              <c:strCache>
                <c:ptCount val="7"/>
                <c:pt idx="0">
                  <c:v>Maïs grain</c:v>
                </c:pt>
                <c:pt idx="1">
                  <c:v>Soja</c:v>
                </c:pt>
                <c:pt idx="2">
                  <c:v>Vin IGP</c:v>
                </c:pt>
                <c:pt idx="3">
                  <c:v>Fruits à noyaux</c:v>
                </c:pt>
                <c:pt idx="4">
                  <c:v>Maïs fourrage et ensilage</c:v>
                </c:pt>
                <c:pt idx="5">
                  <c:v>Fruits à pépins</c:v>
                </c:pt>
                <c:pt idx="6">
                  <c:v>Autres</c:v>
                </c:pt>
              </c:strCache>
            </c:strRef>
          </c:cat>
          <c:val>
            <c:numRef>
              <c:f>'Irrigation P17'!$C$72:$I$72</c:f>
              <c:numCache>
                <c:formatCode>#,##0</c:formatCode>
                <c:ptCount val="7"/>
                <c:pt idx="0">
                  <c:v>110040.46</c:v>
                </c:pt>
                <c:pt idx="1">
                  <c:v>34302.94</c:v>
                </c:pt>
                <c:pt idx="2">
                  <c:v>33216.49</c:v>
                </c:pt>
                <c:pt idx="3">
                  <c:v>15456.47</c:v>
                </c:pt>
                <c:pt idx="4">
                  <c:v>11748.63</c:v>
                </c:pt>
                <c:pt idx="5">
                  <c:v>11023.85</c:v>
                </c:pt>
                <c:pt idx="6">
                  <c:v>79851.979999999981</c:v>
                </c:pt>
              </c:numCache>
            </c:numRef>
          </c:val>
          <c:extLst>
            <c:ext xmlns:c16="http://schemas.microsoft.com/office/drawing/2014/chart" uri="{C3380CC4-5D6E-409C-BE32-E72D297353CC}">
              <c16:uniqueId val="{0000000E-5B49-4CFD-9566-5D9E0E169EA0}"/>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00">
          <a:latin typeface="Marianne" panose="02000000000000000000" pitchFamily="50"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Bassin Sud-Ouest*</a:t>
            </a:r>
          </a:p>
        </c:rich>
      </c:tx>
      <c:layout>
        <c:manualLayout>
          <c:xMode val="edge"/>
          <c:yMode val="edge"/>
          <c:x val="0.40208799289193908"/>
          <c:y val="4.8674308410563728E-2"/>
        </c:manualLayout>
      </c:layout>
      <c:overlay val="0"/>
      <c:spPr>
        <a:noFill/>
        <a:ln w="25400">
          <a:noFill/>
        </a:ln>
      </c:spPr>
    </c:title>
    <c:autoTitleDeleted val="0"/>
    <c:plotArea>
      <c:layout>
        <c:manualLayout>
          <c:layoutTarget val="inner"/>
          <c:xMode val="edge"/>
          <c:yMode val="edge"/>
          <c:x val="0.1738057742782152"/>
          <c:y val="0.20797133504379367"/>
          <c:w val="0.62200717410323703"/>
          <c:h val="0.57353445987790852"/>
        </c:manualLayout>
      </c:layout>
      <c:barChart>
        <c:barDir val="bar"/>
        <c:grouping val="stacked"/>
        <c:varyColors val="0"/>
        <c:ser>
          <c:idx val="0"/>
          <c:order val="0"/>
          <c:invertIfNegative val="0"/>
          <c:dPt>
            <c:idx val="0"/>
            <c:invertIfNegative val="0"/>
            <c:bubble3D val="0"/>
            <c:spPr>
              <a:solidFill>
                <a:srgbClr val="8DC63F"/>
              </a:solidFill>
            </c:spPr>
            <c:extLst>
              <c:ext xmlns:c16="http://schemas.microsoft.com/office/drawing/2014/chart" uri="{C3380CC4-5D6E-409C-BE32-E72D297353CC}">
                <c16:uniqueId val="{00000001-6CF3-46FA-ADC0-9FF4606529D5}"/>
              </c:ext>
            </c:extLst>
          </c:dPt>
          <c:dPt>
            <c:idx val="1"/>
            <c:invertIfNegative val="0"/>
            <c:bubble3D val="0"/>
            <c:spPr>
              <a:solidFill>
                <a:srgbClr val="666699"/>
              </a:solidFill>
            </c:spPr>
            <c:extLst>
              <c:ext xmlns:c16="http://schemas.microsoft.com/office/drawing/2014/chart" uri="{C3380CC4-5D6E-409C-BE32-E72D297353CC}">
                <c16:uniqueId val="{00000003-6CF3-46FA-ADC0-9FF4606529D5}"/>
              </c:ext>
            </c:extLst>
          </c:dPt>
          <c:dPt>
            <c:idx val="2"/>
            <c:invertIfNegative val="0"/>
            <c:bubble3D val="0"/>
            <c:spPr>
              <a:solidFill>
                <a:srgbClr val="8DC63F"/>
              </a:solidFill>
            </c:spPr>
            <c:extLst>
              <c:ext xmlns:c16="http://schemas.microsoft.com/office/drawing/2014/chart" uri="{C3380CC4-5D6E-409C-BE32-E72D297353CC}">
                <c16:uniqueId val="{00000005-6CF3-46FA-ADC0-9FF4606529D5}"/>
              </c:ext>
            </c:extLst>
          </c:dPt>
          <c:dPt>
            <c:idx val="3"/>
            <c:invertIfNegative val="0"/>
            <c:bubble3D val="0"/>
            <c:spPr>
              <a:solidFill>
                <a:srgbClr val="666699"/>
              </a:solidFill>
            </c:spPr>
            <c:extLst>
              <c:ext xmlns:c16="http://schemas.microsoft.com/office/drawing/2014/chart" uri="{C3380CC4-5D6E-409C-BE32-E72D297353CC}">
                <c16:uniqueId val="{00000007-6CF3-46FA-ADC0-9FF4606529D5}"/>
              </c:ext>
            </c:extLst>
          </c:dPt>
          <c:dLbls>
            <c:dLbl>
              <c:idx val="1"/>
              <c:spPr>
                <a:noFill/>
                <a:ln>
                  <a:noFill/>
                </a:ln>
                <a:effectLst/>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3-6CF3-46FA-ADC0-9FF4606529D5}"/>
                </c:ext>
              </c:extLst>
            </c:dLbl>
            <c:dLbl>
              <c:idx val="3"/>
              <c:spPr>
                <a:noFill/>
                <a:ln>
                  <a:noFill/>
                </a:ln>
                <a:effectLst/>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7-6CF3-46FA-ADC0-9FF4606529D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'Emploi Viti P24-25'!$J$57:$K$60</c:f>
              <c:multiLvlStrCache>
                <c:ptCount val="4"/>
                <c:lvl>
                  <c:pt idx="0">
                    <c:v>type de contrat</c:v>
                  </c:pt>
                  <c:pt idx="1">
                    <c:v>sexe du salarié</c:v>
                  </c:pt>
                  <c:pt idx="2">
                    <c:v>type de contrat</c:v>
                  </c:pt>
                  <c:pt idx="3">
                    <c:v>sexe du salarié</c:v>
                  </c:pt>
                </c:lvl>
                <c:lvl>
                  <c:pt idx="0">
                    <c:v>2024</c:v>
                  </c:pt>
                  <c:pt idx="2">
                    <c:v>2014</c:v>
                  </c:pt>
                </c:lvl>
              </c:multiLvlStrCache>
            </c:multiLvlStrRef>
          </c:cat>
          <c:val>
            <c:numRef>
              <c:f>'Emploi Viti P24-25'!$L$57:$L$60</c:f>
              <c:numCache>
                <c:formatCode>#,##0</c:formatCode>
                <c:ptCount val="4"/>
                <c:pt idx="0">
                  <c:v>9358</c:v>
                </c:pt>
                <c:pt idx="1">
                  <c:v>4774</c:v>
                </c:pt>
                <c:pt idx="2">
                  <c:v>11867</c:v>
                </c:pt>
                <c:pt idx="3">
                  <c:v>5244</c:v>
                </c:pt>
              </c:numCache>
            </c:numRef>
          </c:val>
          <c:extLst>
            <c:ext xmlns:c16="http://schemas.microsoft.com/office/drawing/2014/chart" uri="{C3380CC4-5D6E-409C-BE32-E72D297353CC}">
              <c16:uniqueId val="{00000008-6CF3-46FA-ADC0-9FF4606529D5}"/>
            </c:ext>
          </c:extLst>
        </c:ser>
        <c:ser>
          <c:idx val="1"/>
          <c:order val="1"/>
          <c:spPr>
            <a:solidFill>
              <a:srgbClr val="FFA8A8"/>
            </a:solidFill>
          </c:spPr>
          <c:invertIfNegative val="0"/>
          <c:dPt>
            <c:idx val="0"/>
            <c:invertIfNegative val="0"/>
            <c:bubble3D val="0"/>
            <c:spPr>
              <a:solidFill>
                <a:srgbClr val="008080"/>
              </a:solidFill>
            </c:spPr>
            <c:extLst>
              <c:ext xmlns:c16="http://schemas.microsoft.com/office/drawing/2014/chart" uri="{C3380CC4-5D6E-409C-BE32-E72D297353CC}">
                <c16:uniqueId val="{0000000A-6CF3-46FA-ADC0-9FF4606529D5}"/>
              </c:ext>
            </c:extLst>
          </c:dPt>
          <c:dPt>
            <c:idx val="1"/>
            <c:invertIfNegative val="0"/>
            <c:bubble3D val="0"/>
            <c:spPr>
              <a:solidFill>
                <a:srgbClr val="FF8080"/>
              </a:solidFill>
            </c:spPr>
            <c:extLst>
              <c:ext xmlns:c16="http://schemas.microsoft.com/office/drawing/2014/chart" uri="{C3380CC4-5D6E-409C-BE32-E72D297353CC}">
                <c16:uniqueId val="{0000000C-6CF3-46FA-ADC0-9FF4606529D5}"/>
              </c:ext>
            </c:extLst>
          </c:dPt>
          <c:dPt>
            <c:idx val="2"/>
            <c:invertIfNegative val="0"/>
            <c:bubble3D val="0"/>
            <c:spPr>
              <a:solidFill>
                <a:srgbClr val="008080"/>
              </a:solidFill>
            </c:spPr>
            <c:extLst>
              <c:ext xmlns:c16="http://schemas.microsoft.com/office/drawing/2014/chart" uri="{C3380CC4-5D6E-409C-BE32-E72D297353CC}">
                <c16:uniqueId val="{0000000E-6CF3-46FA-ADC0-9FF4606529D5}"/>
              </c:ext>
            </c:extLst>
          </c:dPt>
          <c:dPt>
            <c:idx val="3"/>
            <c:invertIfNegative val="0"/>
            <c:bubble3D val="0"/>
            <c:spPr>
              <a:solidFill>
                <a:srgbClr val="FF8080"/>
              </a:solidFill>
            </c:spPr>
            <c:extLst>
              <c:ext xmlns:c16="http://schemas.microsoft.com/office/drawing/2014/chart" uri="{C3380CC4-5D6E-409C-BE32-E72D297353CC}">
                <c16:uniqueId val="{00000010-6CF3-46FA-ADC0-9FF4606529D5}"/>
              </c:ext>
            </c:extLst>
          </c:dPt>
          <c:dLbls>
            <c:dLbl>
              <c:idx val="0"/>
              <c:layout>
                <c:manualLayout>
                  <c:x val="8.2679431910389442E-2"/>
                  <c:y val="-1.175200099201845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F3-46FA-ADC0-9FF4606529D5}"/>
                </c:ext>
              </c:extLst>
            </c:dLbl>
            <c:dLbl>
              <c:idx val="2"/>
              <c:layout>
                <c:manualLayout>
                  <c:x val="6.000000000000008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CF3-46FA-ADC0-9FF4606529D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'Emploi Viti P24-25'!$J$57:$K$60</c:f>
              <c:multiLvlStrCache>
                <c:ptCount val="4"/>
                <c:lvl>
                  <c:pt idx="0">
                    <c:v>type de contrat</c:v>
                  </c:pt>
                  <c:pt idx="1">
                    <c:v>sexe du salarié</c:v>
                  </c:pt>
                  <c:pt idx="2">
                    <c:v>type de contrat</c:v>
                  </c:pt>
                  <c:pt idx="3">
                    <c:v>sexe du salarié</c:v>
                  </c:pt>
                </c:lvl>
                <c:lvl>
                  <c:pt idx="0">
                    <c:v>2024</c:v>
                  </c:pt>
                  <c:pt idx="2">
                    <c:v>2014</c:v>
                  </c:pt>
                </c:lvl>
              </c:multiLvlStrCache>
            </c:multiLvlStrRef>
          </c:cat>
          <c:val>
            <c:numRef>
              <c:f>'Emploi Viti P24-25'!$M$57:$M$60</c:f>
              <c:numCache>
                <c:formatCode>#,##0</c:formatCode>
                <c:ptCount val="4"/>
                <c:pt idx="0">
                  <c:v>1428</c:v>
                </c:pt>
                <c:pt idx="1">
                  <c:v>2457</c:v>
                </c:pt>
                <c:pt idx="2">
                  <c:v>1187</c:v>
                </c:pt>
                <c:pt idx="3">
                  <c:v>2857</c:v>
                </c:pt>
              </c:numCache>
            </c:numRef>
          </c:val>
          <c:extLst>
            <c:ext xmlns:c16="http://schemas.microsoft.com/office/drawing/2014/chart" uri="{C3380CC4-5D6E-409C-BE32-E72D297353CC}">
              <c16:uniqueId val="{00000011-6CF3-46FA-ADC0-9FF4606529D5}"/>
            </c:ext>
          </c:extLst>
        </c:ser>
        <c:dLbls>
          <c:showLegendKey val="0"/>
          <c:showVal val="0"/>
          <c:showCatName val="0"/>
          <c:showSerName val="0"/>
          <c:showPercent val="0"/>
          <c:showBubbleSize val="0"/>
        </c:dLbls>
        <c:gapWidth val="50"/>
        <c:overlap val="100"/>
        <c:axId val="414344095"/>
        <c:axId val="1"/>
      </c:barChart>
      <c:catAx>
        <c:axId val="414344095"/>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
        <c:crosses val="autoZero"/>
        <c:auto val="1"/>
        <c:lblAlgn val="ctr"/>
        <c:lblOffset val="100"/>
        <c:tickLblSkip val="1"/>
        <c:tickMarkSkip val="1"/>
        <c:noMultiLvlLbl val="0"/>
      </c:catAx>
      <c:valAx>
        <c:axId val="1"/>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414344095"/>
        <c:crosses val="autoZero"/>
        <c:crossBetween val="between"/>
      </c:valAx>
      <c:spPr>
        <a:noFill/>
        <a:ln w="25400">
          <a:noFill/>
        </a:ln>
      </c:spPr>
    </c:plotArea>
    <c:plotVisOnly val="1"/>
    <c:dispBlanksAs val="gap"/>
    <c:showDLblsOverMax val="0"/>
  </c:chart>
  <c:spPr>
    <a:solidFill>
      <a:srgbClr val="FFFFFF"/>
    </a:solidFill>
    <a:ln w="3175">
      <a:solidFill>
        <a:srgbClr val="AE1E4D"/>
      </a:solidFill>
      <a:prstDash val="solid"/>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Bassin Languedoc-Roussillon**</a:t>
            </a:r>
          </a:p>
        </c:rich>
      </c:tx>
      <c:layout>
        <c:manualLayout>
          <c:xMode val="edge"/>
          <c:yMode val="edge"/>
          <c:x val="0.40208799289193908"/>
          <c:y val="4.8674308410563728E-2"/>
        </c:manualLayout>
      </c:layout>
      <c:overlay val="0"/>
      <c:spPr>
        <a:noFill/>
        <a:ln w="25400">
          <a:noFill/>
        </a:ln>
      </c:spPr>
    </c:title>
    <c:autoTitleDeleted val="0"/>
    <c:plotArea>
      <c:layout>
        <c:manualLayout>
          <c:layoutTarget val="inner"/>
          <c:xMode val="edge"/>
          <c:yMode val="edge"/>
          <c:x val="0.1738057742782152"/>
          <c:y val="0.20797133504379367"/>
          <c:w val="0.62200717410323703"/>
          <c:h val="0.57353445987790852"/>
        </c:manualLayout>
      </c:layout>
      <c:barChart>
        <c:barDir val="bar"/>
        <c:grouping val="stacked"/>
        <c:varyColors val="0"/>
        <c:ser>
          <c:idx val="0"/>
          <c:order val="0"/>
          <c:invertIfNegative val="0"/>
          <c:dPt>
            <c:idx val="0"/>
            <c:invertIfNegative val="0"/>
            <c:bubble3D val="0"/>
            <c:spPr>
              <a:solidFill>
                <a:srgbClr val="8DC63F"/>
              </a:solidFill>
            </c:spPr>
            <c:extLst>
              <c:ext xmlns:c16="http://schemas.microsoft.com/office/drawing/2014/chart" uri="{C3380CC4-5D6E-409C-BE32-E72D297353CC}">
                <c16:uniqueId val="{00000001-B384-411D-A41E-125939AF42B1}"/>
              </c:ext>
            </c:extLst>
          </c:dPt>
          <c:dPt>
            <c:idx val="1"/>
            <c:invertIfNegative val="0"/>
            <c:bubble3D val="0"/>
            <c:spPr>
              <a:solidFill>
                <a:srgbClr val="666699"/>
              </a:solidFill>
            </c:spPr>
            <c:extLst>
              <c:ext xmlns:c16="http://schemas.microsoft.com/office/drawing/2014/chart" uri="{C3380CC4-5D6E-409C-BE32-E72D297353CC}">
                <c16:uniqueId val="{00000003-B384-411D-A41E-125939AF42B1}"/>
              </c:ext>
            </c:extLst>
          </c:dPt>
          <c:dPt>
            <c:idx val="2"/>
            <c:invertIfNegative val="0"/>
            <c:bubble3D val="0"/>
            <c:spPr>
              <a:solidFill>
                <a:srgbClr val="8DC63F"/>
              </a:solidFill>
            </c:spPr>
            <c:extLst>
              <c:ext xmlns:c16="http://schemas.microsoft.com/office/drawing/2014/chart" uri="{C3380CC4-5D6E-409C-BE32-E72D297353CC}">
                <c16:uniqueId val="{00000005-B384-411D-A41E-125939AF42B1}"/>
              </c:ext>
            </c:extLst>
          </c:dPt>
          <c:dPt>
            <c:idx val="3"/>
            <c:invertIfNegative val="0"/>
            <c:bubble3D val="0"/>
            <c:spPr>
              <a:solidFill>
                <a:srgbClr val="666699"/>
              </a:solidFill>
            </c:spPr>
            <c:extLst>
              <c:ext xmlns:c16="http://schemas.microsoft.com/office/drawing/2014/chart" uri="{C3380CC4-5D6E-409C-BE32-E72D297353CC}">
                <c16:uniqueId val="{00000007-B384-411D-A41E-125939AF42B1}"/>
              </c:ext>
            </c:extLst>
          </c:dPt>
          <c:dLbls>
            <c:dLbl>
              <c:idx val="1"/>
              <c:spPr>
                <a:noFill/>
                <a:ln>
                  <a:noFill/>
                </a:ln>
                <a:effectLst/>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3-B384-411D-A41E-125939AF42B1}"/>
                </c:ext>
              </c:extLst>
            </c:dLbl>
            <c:dLbl>
              <c:idx val="3"/>
              <c:spPr>
                <a:noFill/>
                <a:ln>
                  <a:noFill/>
                </a:ln>
                <a:effectLst/>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7-B384-411D-A41E-125939AF42B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'Emploi Viti P24-25'!$N$57:$O$60</c:f>
              <c:multiLvlStrCache>
                <c:ptCount val="4"/>
                <c:lvl>
                  <c:pt idx="0">
                    <c:v>type de contrat</c:v>
                  </c:pt>
                  <c:pt idx="1">
                    <c:v>sexe du salarié</c:v>
                  </c:pt>
                  <c:pt idx="2">
                    <c:v>type de contrat</c:v>
                  </c:pt>
                  <c:pt idx="3">
                    <c:v>sexe du salarié</c:v>
                  </c:pt>
                </c:lvl>
                <c:lvl>
                  <c:pt idx="0">
                    <c:v>2024</c:v>
                  </c:pt>
                  <c:pt idx="2">
                    <c:v>2014</c:v>
                  </c:pt>
                </c:lvl>
              </c:multiLvlStrCache>
            </c:multiLvlStrRef>
          </c:cat>
          <c:val>
            <c:numRef>
              <c:f>'Emploi Viti P24-25'!$P$57:$P$60</c:f>
              <c:numCache>
                <c:formatCode>#,##0</c:formatCode>
                <c:ptCount val="4"/>
                <c:pt idx="0">
                  <c:v>30093</c:v>
                </c:pt>
                <c:pt idx="1">
                  <c:v>19049</c:v>
                </c:pt>
                <c:pt idx="2">
                  <c:v>48611</c:v>
                </c:pt>
                <c:pt idx="3">
                  <c:v>25449</c:v>
                </c:pt>
              </c:numCache>
            </c:numRef>
          </c:val>
          <c:extLst>
            <c:ext xmlns:c16="http://schemas.microsoft.com/office/drawing/2014/chart" uri="{C3380CC4-5D6E-409C-BE32-E72D297353CC}">
              <c16:uniqueId val="{00000008-B384-411D-A41E-125939AF42B1}"/>
            </c:ext>
          </c:extLst>
        </c:ser>
        <c:ser>
          <c:idx val="1"/>
          <c:order val="1"/>
          <c:invertIfNegative val="0"/>
          <c:dPt>
            <c:idx val="0"/>
            <c:invertIfNegative val="0"/>
            <c:bubble3D val="0"/>
            <c:spPr>
              <a:solidFill>
                <a:srgbClr val="008080"/>
              </a:solidFill>
            </c:spPr>
            <c:extLst>
              <c:ext xmlns:c16="http://schemas.microsoft.com/office/drawing/2014/chart" uri="{C3380CC4-5D6E-409C-BE32-E72D297353CC}">
                <c16:uniqueId val="{0000000A-B384-411D-A41E-125939AF42B1}"/>
              </c:ext>
            </c:extLst>
          </c:dPt>
          <c:dPt>
            <c:idx val="1"/>
            <c:invertIfNegative val="0"/>
            <c:bubble3D val="0"/>
            <c:spPr>
              <a:solidFill>
                <a:srgbClr val="FF8080"/>
              </a:solidFill>
            </c:spPr>
            <c:extLst>
              <c:ext xmlns:c16="http://schemas.microsoft.com/office/drawing/2014/chart" uri="{C3380CC4-5D6E-409C-BE32-E72D297353CC}">
                <c16:uniqueId val="{0000000C-B384-411D-A41E-125939AF42B1}"/>
              </c:ext>
            </c:extLst>
          </c:dPt>
          <c:dPt>
            <c:idx val="2"/>
            <c:invertIfNegative val="0"/>
            <c:bubble3D val="0"/>
            <c:spPr>
              <a:solidFill>
                <a:srgbClr val="008080"/>
              </a:solidFill>
            </c:spPr>
            <c:extLst>
              <c:ext xmlns:c16="http://schemas.microsoft.com/office/drawing/2014/chart" uri="{C3380CC4-5D6E-409C-BE32-E72D297353CC}">
                <c16:uniqueId val="{0000000E-B384-411D-A41E-125939AF42B1}"/>
              </c:ext>
            </c:extLst>
          </c:dPt>
          <c:dPt>
            <c:idx val="3"/>
            <c:invertIfNegative val="0"/>
            <c:bubble3D val="0"/>
            <c:spPr>
              <a:solidFill>
                <a:srgbClr val="FF8080"/>
              </a:solidFill>
            </c:spPr>
            <c:extLst>
              <c:ext xmlns:c16="http://schemas.microsoft.com/office/drawing/2014/chart" uri="{C3380CC4-5D6E-409C-BE32-E72D297353CC}">
                <c16:uniqueId val="{00000010-B384-411D-A41E-125939AF42B1}"/>
              </c:ext>
            </c:extLst>
          </c:dPt>
          <c:dLbls>
            <c:dLbl>
              <c:idx val="0"/>
              <c:layout>
                <c:manualLayout>
                  <c:x val="6.84254051576886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84-411D-A41E-125939AF42B1}"/>
                </c:ext>
              </c:extLst>
            </c:dLbl>
            <c:dLbl>
              <c:idx val="2"/>
              <c:layout>
                <c:manualLayout>
                  <c:x val="6.1954022988505643E-2"/>
                  <c:y val="-6.866337658257973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84-411D-A41E-125939AF42B1}"/>
                </c:ext>
              </c:extLst>
            </c:dLbl>
            <c:dLbl>
              <c:idx val="3"/>
              <c:tx>
                <c:rich>
                  <a:bodyPr/>
                  <a:lstStyle/>
                  <a:p>
                    <a:fld id="{04930ADF-2251-46C5-B9B9-B8689DBA49EA}" type="VALUE">
                      <a:rPr lang="en-US"/>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B384-411D-A41E-125939AF42B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'Emploi Viti P24-25'!$N$57:$O$60</c:f>
              <c:multiLvlStrCache>
                <c:ptCount val="4"/>
                <c:lvl>
                  <c:pt idx="0">
                    <c:v>type de contrat</c:v>
                  </c:pt>
                  <c:pt idx="1">
                    <c:v>sexe du salarié</c:v>
                  </c:pt>
                  <c:pt idx="2">
                    <c:v>type de contrat</c:v>
                  </c:pt>
                  <c:pt idx="3">
                    <c:v>sexe du salarié</c:v>
                  </c:pt>
                </c:lvl>
                <c:lvl>
                  <c:pt idx="0">
                    <c:v>2024</c:v>
                  </c:pt>
                  <c:pt idx="2">
                    <c:v>2014</c:v>
                  </c:pt>
                </c:lvl>
              </c:multiLvlStrCache>
            </c:multiLvlStrRef>
          </c:cat>
          <c:val>
            <c:numRef>
              <c:f>'Emploi Viti P24-25'!$Q$57:$Q$60</c:f>
              <c:numCache>
                <c:formatCode>#,##0</c:formatCode>
                <c:ptCount val="4"/>
                <c:pt idx="0">
                  <c:v>6835</c:v>
                </c:pt>
                <c:pt idx="1">
                  <c:v>8169</c:v>
                </c:pt>
                <c:pt idx="2">
                  <c:v>5119</c:v>
                </c:pt>
                <c:pt idx="3">
                  <c:v>10857</c:v>
                </c:pt>
              </c:numCache>
            </c:numRef>
          </c:val>
          <c:extLst>
            <c:ext xmlns:c16="http://schemas.microsoft.com/office/drawing/2014/chart" uri="{C3380CC4-5D6E-409C-BE32-E72D297353CC}">
              <c16:uniqueId val="{00000011-B384-411D-A41E-125939AF42B1}"/>
            </c:ext>
          </c:extLst>
        </c:ser>
        <c:dLbls>
          <c:showLegendKey val="0"/>
          <c:showVal val="0"/>
          <c:showCatName val="0"/>
          <c:showSerName val="0"/>
          <c:showPercent val="0"/>
          <c:showBubbleSize val="0"/>
        </c:dLbls>
        <c:gapWidth val="50"/>
        <c:overlap val="100"/>
        <c:axId val="414344095"/>
        <c:axId val="1"/>
      </c:barChart>
      <c:catAx>
        <c:axId val="414344095"/>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
        <c:crosses val="autoZero"/>
        <c:auto val="1"/>
        <c:lblAlgn val="ctr"/>
        <c:lblOffset val="100"/>
        <c:tickLblSkip val="1"/>
        <c:tickMarkSkip val="1"/>
        <c:noMultiLvlLbl val="0"/>
      </c:catAx>
      <c:valAx>
        <c:axId val="1"/>
        <c:scaling>
          <c:orientation val="minMax"/>
          <c:max val="55000"/>
          <c:min val="0"/>
        </c:scaling>
        <c:delete val="0"/>
        <c:axPos val="b"/>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414344095"/>
        <c:crosses val="autoZero"/>
        <c:crossBetween val="between"/>
      </c:valAx>
      <c:spPr>
        <a:noFill/>
        <a:ln w="25400">
          <a:noFill/>
        </a:ln>
      </c:spPr>
    </c:plotArea>
    <c:plotVisOnly val="1"/>
    <c:dispBlanksAs val="gap"/>
    <c:showDLblsOverMax val="0"/>
  </c:chart>
  <c:spPr>
    <a:solidFill>
      <a:srgbClr val="FFFFFF"/>
    </a:solidFill>
    <a:ln w="3175">
      <a:solidFill>
        <a:srgbClr val="AE1E4D"/>
      </a:solidFill>
      <a:prstDash val="solid"/>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arianne" panose="02000000000000000000" pitchFamily="50" charset="0"/>
                <a:ea typeface="+mn-ea"/>
                <a:cs typeface="+mn-cs"/>
              </a:defRPr>
            </a:pPr>
            <a:r>
              <a:rPr lang="fr-FR" sz="1200">
                <a:solidFill>
                  <a:sysClr val="windowText" lastClr="000000"/>
                </a:solidFill>
              </a:rPr>
              <a:t>Nombre d'opérateurs habilités en Occitanie pour la filière des produits laitiers en 2024</a:t>
            </a:r>
          </a:p>
        </c:rich>
      </c:tx>
      <c:layout>
        <c:manualLayout>
          <c:xMode val="edge"/>
          <c:yMode val="edge"/>
          <c:x val="0.11331139051166991"/>
          <c:y val="3.349687498213050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barChart>
        <c:barDir val="bar"/>
        <c:grouping val="stacked"/>
        <c:varyColors val="0"/>
        <c:ser>
          <c:idx val="0"/>
          <c:order val="0"/>
          <c:spPr>
            <a:solidFill>
              <a:srgbClr val="CB572C"/>
            </a:solidFill>
            <a:ln>
              <a:noFill/>
            </a:ln>
            <a:effectLst/>
          </c:spPr>
          <c:invertIfNegative val="0"/>
          <c:dLbls>
            <c:dLbl>
              <c:idx val="0"/>
              <c:layout>
                <c:manualLayout>
                  <c:x val="3.026070763500931E-2"/>
                  <c:y val="-1.2784603589643508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1E-46A8-949B-A01D17021932}"/>
                </c:ext>
              </c:extLst>
            </c:dLbl>
            <c:dLbl>
              <c:idx val="1"/>
              <c:layout>
                <c:manualLayout>
                  <c:x val="3.25884543761638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1E-46A8-949B-A01D1702193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'SIQO P29'!$B$51:$B$59</c:f>
              <c:strCache>
                <c:ptCount val="9"/>
                <c:pt idx="0">
                  <c:v>CANTAL OU FOURME DE CANTAL</c:v>
                </c:pt>
                <c:pt idx="1">
                  <c:v>BLEU DES CAUSSES</c:v>
                </c:pt>
                <c:pt idx="2">
                  <c:v>TOME FRAICHE DE L'AUBRAC</c:v>
                </c:pt>
                <c:pt idx="3">
                  <c:v>BLEU D'AUVERGNE</c:v>
                </c:pt>
                <c:pt idx="4">
                  <c:v>PELARDON</c:v>
                </c:pt>
                <c:pt idx="5">
                  <c:v>LAGUIOLE</c:v>
                </c:pt>
                <c:pt idx="6">
                  <c:v>ROCAMADOUR</c:v>
                </c:pt>
                <c:pt idx="7">
                  <c:v>TOMME DES PYRENEES</c:v>
                </c:pt>
                <c:pt idx="8">
                  <c:v>ROQUEFORT</c:v>
                </c:pt>
              </c:strCache>
            </c:strRef>
          </c:cat>
          <c:val>
            <c:numRef>
              <c:f>'SIQO P29'!$C$51:$C$59</c:f>
              <c:numCache>
                <c:formatCode>General</c:formatCode>
                <c:ptCount val="9"/>
                <c:pt idx="0">
                  <c:v>14</c:v>
                </c:pt>
                <c:pt idx="1">
                  <c:v>47</c:v>
                </c:pt>
                <c:pt idx="2">
                  <c:v>57</c:v>
                </c:pt>
                <c:pt idx="3">
                  <c:v>64</c:v>
                </c:pt>
                <c:pt idx="4">
                  <c:v>69</c:v>
                </c:pt>
                <c:pt idx="5">
                  <c:v>71</c:v>
                </c:pt>
                <c:pt idx="6">
                  <c:v>72</c:v>
                </c:pt>
                <c:pt idx="7">
                  <c:v>99</c:v>
                </c:pt>
                <c:pt idx="8">
                  <c:v>1244</c:v>
                </c:pt>
              </c:numCache>
            </c:numRef>
          </c:val>
          <c:extLst>
            <c:ext xmlns:c16="http://schemas.microsoft.com/office/drawing/2014/chart" uri="{C3380CC4-5D6E-409C-BE32-E72D297353CC}">
              <c16:uniqueId val="{00000000-F21E-46A8-949B-A01D17021932}"/>
            </c:ext>
          </c:extLst>
        </c:ser>
        <c:dLbls>
          <c:dLblPos val="ctr"/>
          <c:showLegendKey val="0"/>
          <c:showVal val="1"/>
          <c:showCatName val="0"/>
          <c:showSerName val="0"/>
          <c:showPercent val="0"/>
          <c:showBubbleSize val="0"/>
        </c:dLbls>
        <c:gapWidth val="150"/>
        <c:overlap val="100"/>
        <c:axId val="1086611808"/>
        <c:axId val="1086612224"/>
      </c:barChart>
      <c:catAx>
        <c:axId val="108661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crossAx val="1086612224"/>
        <c:crosses val="autoZero"/>
        <c:auto val="1"/>
        <c:lblAlgn val="ctr"/>
        <c:lblOffset val="100"/>
        <c:noMultiLvlLbl val="0"/>
      </c:catAx>
      <c:valAx>
        <c:axId val="1086612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r>
                  <a:rPr lang="fr-FR" sz="800">
                    <a:solidFill>
                      <a:sysClr val="windowText" lastClr="000000"/>
                    </a:solidFill>
                  </a:rPr>
                  <a:t>Nombre d'opérateurs habilités</a:t>
                </a:r>
              </a:p>
            </c:rich>
          </c:tx>
          <c:layout>
            <c:manualLayout>
              <c:xMode val="edge"/>
              <c:yMode val="edge"/>
              <c:x val="0.67892985967536168"/>
              <c:y val="0.9478428820874378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086611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arianne" panose="02000000000000000000" pitchFamily="50" charset="0"/>
                <a:ea typeface="+mn-ea"/>
                <a:cs typeface="+mn-cs"/>
              </a:defRPr>
            </a:pPr>
            <a:r>
              <a:rPr lang="fr-FR" sz="1200">
                <a:solidFill>
                  <a:sysClr val="windowText" lastClr="000000"/>
                </a:solidFill>
              </a:rPr>
              <a:t>Nombre d'opérateurs habilités en Occitanie pour la filière des céréales, des fruits et des légumes en 2024</a:t>
            </a:r>
          </a:p>
        </c:rich>
      </c:tx>
      <c:layout>
        <c:manualLayout>
          <c:xMode val="edge"/>
          <c:yMode val="edge"/>
          <c:x val="0.11331139051166991"/>
          <c:y val="3.349687498213050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barChart>
        <c:barDir val="bar"/>
        <c:grouping val="stacked"/>
        <c:varyColors val="0"/>
        <c:ser>
          <c:idx val="0"/>
          <c:order val="0"/>
          <c:spPr>
            <a:solidFill>
              <a:srgbClr val="CB572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'SIQO P29'!$E$51:$E$60</c:f>
              <c:strCache>
                <c:ptCount val="10"/>
                <c:pt idx="0">
                  <c:v>AIL VIOLET DE CADOURS</c:v>
                </c:pt>
                <c:pt idx="1">
                  <c:v>OIGNON DOUX DES CEVENNES</c:v>
                </c:pt>
                <c:pt idx="2">
                  <c:v>AIL BLANC DE LOMAGNE</c:v>
                </c:pt>
                <c:pt idx="3">
                  <c:v>MELON DU QUERCY</c:v>
                </c:pt>
                <c:pt idx="4">
                  <c:v>PRUNEAUX D'AGEN</c:v>
                </c:pt>
                <c:pt idx="5">
                  <c:v>ABRICOTS ROUGES DU ROUSSILLON</c:v>
                </c:pt>
                <c:pt idx="6">
                  <c:v>AIL ROSE</c:v>
                </c:pt>
                <c:pt idx="7">
                  <c:v>AIL ROSE DE LAUTREC</c:v>
                </c:pt>
                <c:pt idx="8">
                  <c:v>NOIX DU PERIGORD</c:v>
                </c:pt>
                <c:pt idx="9">
                  <c:v>CHASSELAS DE MOISSAC</c:v>
                </c:pt>
              </c:strCache>
            </c:strRef>
          </c:cat>
          <c:val>
            <c:numRef>
              <c:f>'SIQO P29'!$F$51:$F$60</c:f>
              <c:numCache>
                <c:formatCode>General</c:formatCode>
                <c:ptCount val="10"/>
                <c:pt idx="0">
                  <c:v>72</c:v>
                </c:pt>
                <c:pt idx="1">
                  <c:v>75</c:v>
                </c:pt>
                <c:pt idx="2">
                  <c:v>79</c:v>
                </c:pt>
                <c:pt idx="3">
                  <c:v>81</c:v>
                </c:pt>
                <c:pt idx="4">
                  <c:v>86</c:v>
                </c:pt>
                <c:pt idx="5">
                  <c:v>91</c:v>
                </c:pt>
                <c:pt idx="6">
                  <c:v>135</c:v>
                </c:pt>
                <c:pt idx="7">
                  <c:v>136</c:v>
                </c:pt>
                <c:pt idx="8">
                  <c:v>220</c:v>
                </c:pt>
                <c:pt idx="9">
                  <c:v>223</c:v>
                </c:pt>
              </c:numCache>
            </c:numRef>
          </c:val>
          <c:extLst>
            <c:ext xmlns:c16="http://schemas.microsoft.com/office/drawing/2014/chart" uri="{C3380CC4-5D6E-409C-BE32-E72D297353CC}">
              <c16:uniqueId val="{00000000-E485-4E29-9AED-99415D1A967F}"/>
            </c:ext>
          </c:extLst>
        </c:ser>
        <c:dLbls>
          <c:dLblPos val="ctr"/>
          <c:showLegendKey val="0"/>
          <c:showVal val="1"/>
          <c:showCatName val="0"/>
          <c:showSerName val="0"/>
          <c:showPercent val="0"/>
          <c:showBubbleSize val="0"/>
        </c:dLbls>
        <c:gapWidth val="150"/>
        <c:overlap val="100"/>
        <c:axId val="1086611808"/>
        <c:axId val="1086612224"/>
      </c:barChart>
      <c:catAx>
        <c:axId val="108661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086612224"/>
        <c:crosses val="autoZero"/>
        <c:auto val="1"/>
        <c:lblAlgn val="ctr"/>
        <c:lblOffset val="100"/>
        <c:noMultiLvlLbl val="0"/>
      </c:catAx>
      <c:valAx>
        <c:axId val="1086612224"/>
        <c:scaling>
          <c:orientation val="minMax"/>
          <c:max val="3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r>
                  <a:rPr lang="fr-FR" sz="800">
                    <a:solidFill>
                      <a:sysClr val="windowText" lastClr="000000"/>
                    </a:solidFill>
                  </a:rPr>
                  <a:t>Nombre d'opérateurs habilités</a:t>
                </a:r>
              </a:p>
            </c:rich>
          </c:tx>
          <c:layout>
            <c:manualLayout>
              <c:xMode val="edge"/>
              <c:yMode val="edge"/>
              <c:x val="0.6696188727107435"/>
              <c:y val="0.9338958806927376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086611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2208275373628E-2"/>
          <c:y val="0.30981342576068194"/>
          <c:w val="0.89740631753679678"/>
          <c:h val="0.45401599681556393"/>
        </c:manualLayout>
      </c:layout>
      <c:barChart>
        <c:barDir val="col"/>
        <c:grouping val="clustered"/>
        <c:varyColors val="0"/>
        <c:ser>
          <c:idx val="0"/>
          <c:order val="0"/>
          <c:tx>
            <c:strRef>
              <c:f>'Bois P36-37'!$V$101</c:f>
              <c:strCache>
                <c:ptCount val="1"/>
                <c:pt idx="0">
                  <c:v>surfaces</c:v>
                </c:pt>
              </c:strCache>
            </c:strRef>
          </c:tx>
          <c:spPr>
            <a:solidFill>
              <a:srgbClr val="339966"/>
            </a:solidFill>
            <a:ln w="25400">
              <a:no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'Bois P36-37'!$U$102:$U$104</c:f>
              <c:strCache>
                <c:ptCount val="3"/>
                <c:pt idx="0">
                  <c:v>Difficile (très)</c:v>
                </c:pt>
                <c:pt idx="1">
                  <c:v>Moyenne</c:v>
                </c:pt>
                <c:pt idx="2">
                  <c:v>Facile (très)</c:v>
                </c:pt>
              </c:strCache>
            </c:strRef>
          </c:cat>
          <c:val>
            <c:numRef>
              <c:f>'Bois P36-37'!$V$102:$V$104</c:f>
              <c:numCache>
                <c:formatCode>0%</c:formatCode>
                <c:ptCount val="3"/>
                <c:pt idx="0">
                  <c:v>0.44304761904761902</c:v>
                </c:pt>
                <c:pt idx="1">
                  <c:v>0.15580952380952381</c:v>
                </c:pt>
                <c:pt idx="2">
                  <c:v>0.40114285714285713</c:v>
                </c:pt>
              </c:numCache>
            </c:numRef>
          </c:val>
          <c:extLst>
            <c:ext xmlns:c16="http://schemas.microsoft.com/office/drawing/2014/chart" uri="{C3380CC4-5D6E-409C-BE32-E72D297353CC}">
              <c16:uniqueId val="{00000000-57C1-42C3-A60D-2E154CF97A05}"/>
            </c:ext>
          </c:extLst>
        </c:ser>
        <c:ser>
          <c:idx val="1"/>
          <c:order val="1"/>
          <c:tx>
            <c:strRef>
              <c:f>'Bois P36-37'!$W$101</c:f>
              <c:strCache>
                <c:ptCount val="1"/>
                <c:pt idx="0">
                  <c:v>volumes</c:v>
                </c:pt>
              </c:strCache>
            </c:strRef>
          </c:tx>
          <c:spPr>
            <a:solidFill>
              <a:srgbClr val="808000"/>
            </a:solidFill>
            <a:ln w="25400">
              <a:no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'Bois P36-37'!$U$102:$U$104</c:f>
              <c:strCache>
                <c:ptCount val="3"/>
                <c:pt idx="0">
                  <c:v>Difficile (très)</c:v>
                </c:pt>
                <c:pt idx="1">
                  <c:v>Moyenne</c:v>
                </c:pt>
                <c:pt idx="2">
                  <c:v>Facile (très)</c:v>
                </c:pt>
              </c:strCache>
            </c:strRef>
          </c:cat>
          <c:val>
            <c:numRef>
              <c:f>'Bois P36-37'!$W$102:$W$104</c:f>
              <c:numCache>
                <c:formatCode>0%</c:formatCode>
                <c:ptCount val="3"/>
                <c:pt idx="0">
                  <c:v>0.48918918918918919</c:v>
                </c:pt>
                <c:pt idx="1">
                  <c:v>0.14864864864864866</c:v>
                </c:pt>
                <c:pt idx="2">
                  <c:v>0.36216216216216218</c:v>
                </c:pt>
              </c:numCache>
            </c:numRef>
          </c:val>
          <c:extLst>
            <c:ext xmlns:c16="http://schemas.microsoft.com/office/drawing/2014/chart" uri="{C3380CC4-5D6E-409C-BE32-E72D297353CC}">
              <c16:uniqueId val="{00000001-57C1-42C3-A60D-2E154CF97A05}"/>
            </c:ext>
          </c:extLst>
        </c:ser>
        <c:dLbls>
          <c:showLegendKey val="0"/>
          <c:showVal val="0"/>
          <c:showCatName val="0"/>
          <c:showSerName val="0"/>
          <c:showPercent val="0"/>
          <c:showBubbleSize val="0"/>
        </c:dLbls>
        <c:gapWidth val="150"/>
        <c:axId val="234957119"/>
        <c:axId val="1"/>
      </c:barChart>
      <c:catAx>
        <c:axId val="234957119"/>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234957119"/>
        <c:crosses val="autoZero"/>
        <c:crossBetween val="between"/>
      </c:valAx>
      <c:spPr>
        <a:noFill/>
        <a:ln w="25400">
          <a:noFill/>
        </a:ln>
      </c:spPr>
    </c:plotArea>
    <c:legend>
      <c:legendPos val="r"/>
      <c:layout>
        <c:manualLayout>
          <c:xMode val="edge"/>
          <c:yMode val="edge"/>
          <c:x val="0.40305473334673209"/>
          <c:y val="0.31819299994636113"/>
          <c:w val="0.23194659183160998"/>
          <c:h val="0.18182457139792066"/>
        </c:manualLayout>
      </c:layout>
      <c:overlay val="0"/>
      <c:spPr>
        <a:solidFill>
          <a:srgbClr val="FFFFFF"/>
        </a:solidFill>
        <a:ln w="25400">
          <a:noFill/>
        </a:ln>
      </c:spPr>
      <c:txPr>
        <a:bodyPr/>
        <a:lstStyle/>
        <a:p>
          <a:pPr>
            <a:defRPr sz="800"/>
          </a:pPr>
          <a:endParaRPr lang="fr-FR"/>
        </a:p>
      </c:txPr>
    </c:legend>
    <c:plotVisOnly val="1"/>
    <c:dispBlanksAs val="gap"/>
    <c:showDLblsOverMax val="0"/>
  </c:chart>
  <c:spPr>
    <a:solidFill>
      <a:srgbClr val="FFFFFF"/>
    </a:solidFill>
    <a:ln w="3175">
      <a:noFill/>
      <a:prstDash val="solid"/>
    </a:ln>
  </c:spPr>
  <c:txPr>
    <a:bodyPr/>
    <a:lstStyle/>
    <a:p>
      <a:pPr>
        <a:defRPr sz="85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37355316386088"/>
          <c:y val="0.16899539343296377"/>
          <c:w val="0.81007087497016417"/>
          <c:h val="0.59922911421786562"/>
        </c:manualLayout>
      </c:layout>
      <c:areaChart>
        <c:grouping val="stacked"/>
        <c:varyColors val="0"/>
        <c:ser>
          <c:idx val="0"/>
          <c:order val="0"/>
          <c:tx>
            <c:strRef>
              <c:f>'Bois P36-37'!$B$104</c:f>
              <c:strCache>
                <c:ptCount val="1"/>
                <c:pt idx="0">
                  <c:v>Bois d'œuvre</c:v>
                </c:pt>
              </c:strCache>
            </c:strRef>
          </c:tx>
          <c:spPr>
            <a:solidFill>
              <a:srgbClr val="008080"/>
            </a:solidFill>
            <a:ln w="25400">
              <a:noFill/>
            </a:ln>
          </c:spPr>
          <c:cat>
            <c:numRef>
              <c:f>'Bois P36-37'!$C$101:$S$101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'Bois P36-37'!$C$104:$S$104</c:f>
              <c:numCache>
                <c:formatCode>0_ ;\-0\ </c:formatCode>
                <c:ptCount val="17"/>
                <c:pt idx="0">
                  <c:v>1400.249</c:v>
                </c:pt>
                <c:pt idx="1">
                  <c:v>1173.325</c:v>
                </c:pt>
                <c:pt idx="2">
                  <c:v>1194.2550000000001</c:v>
                </c:pt>
                <c:pt idx="3">
                  <c:v>1212.5840000000001</c:v>
                </c:pt>
                <c:pt idx="4">
                  <c:v>1222.471</c:v>
                </c:pt>
                <c:pt idx="5">
                  <c:v>1196.096</c:v>
                </c:pt>
                <c:pt idx="6">
                  <c:v>1297.2560000000001</c:v>
                </c:pt>
                <c:pt idx="7">
                  <c:v>1236.4880000000001</c:v>
                </c:pt>
                <c:pt idx="8">
                  <c:v>1329.653</c:v>
                </c:pt>
                <c:pt idx="9">
                  <c:v>1379.8589999999999</c:v>
                </c:pt>
                <c:pt idx="10">
                  <c:v>1549.0609999999999</c:v>
                </c:pt>
                <c:pt idx="11">
                  <c:v>1383.328</c:v>
                </c:pt>
                <c:pt idx="12">
                  <c:v>1212.2729999999999</c:v>
                </c:pt>
                <c:pt idx="13">
                  <c:v>1429.5239999999999</c:v>
                </c:pt>
                <c:pt idx="14">
                  <c:v>1387.82</c:v>
                </c:pt>
                <c:pt idx="15">
                  <c:v>1218.7809999999999</c:v>
                </c:pt>
                <c:pt idx="16">
                  <c:v>1214.222</c:v>
                </c:pt>
              </c:numCache>
            </c:numRef>
          </c:val>
          <c:extLst>
            <c:ext xmlns:c16="http://schemas.microsoft.com/office/drawing/2014/chart" uri="{C3380CC4-5D6E-409C-BE32-E72D297353CC}">
              <c16:uniqueId val="{00000000-36D0-473F-A1B9-C612DD5D8198}"/>
            </c:ext>
          </c:extLst>
        </c:ser>
        <c:ser>
          <c:idx val="1"/>
          <c:order val="1"/>
          <c:tx>
            <c:strRef>
              <c:f>'Bois P36-37'!$B$105</c:f>
              <c:strCache>
                <c:ptCount val="1"/>
                <c:pt idx="0">
                  <c:v>Bois d'industrie</c:v>
                </c:pt>
              </c:strCache>
            </c:strRef>
          </c:tx>
          <c:spPr>
            <a:solidFill>
              <a:srgbClr val="808000"/>
            </a:solidFill>
            <a:ln w="25400">
              <a:noFill/>
            </a:ln>
          </c:spPr>
          <c:cat>
            <c:numRef>
              <c:f>'Bois P36-37'!$C$101:$S$101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'Bois P36-37'!$C$105:$S$105</c:f>
              <c:numCache>
                <c:formatCode>0_ ;\-0\ </c:formatCode>
                <c:ptCount val="17"/>
                <c:pt idx="0">
                  <c:v>889.70799999999997</c:v>
                </c:pt>
                <c:pt idx="1">
                  <c:v>733.62599999999998</c:v>
                </c:pt>
                <c:pt idx="2">
                  <c:v>663.93600000000004</c:v>
                </c:pt>
                <c:pt idx="3">
                  <c:v>685.73</c:v>
                </c:pt>
                <c:pt idx="4">
                  <c:v>758.55</c:v>
                </c:pt>
                <c:pt idx="5">
                  <c:v>768.09900000000005</c:v>
                </c:pt>
                <c:pt idx="6">
                  <c:v>911.49599999999998</c:v>
                </c:pt>
                <c:pt idx="7">
                  <c:v>880.48199999999997</c:v>
                </c:pt>
                <c:pt idx="8">
                  <c:v>911.98699999999997</c:v>
                </c:pt>
                <c:pt idx="9">
                  <c:v>926.51800000000003</c:v>
                </c:pt>
                <c:pt idx="10">
                  <c:v>861.84199999999998</c:v>
                </c:pt>
                <c:pt idx="11">
                  <c:v>883.14700000000005</c:v>
                </c:pt>
                <c:pt idx="12">
                  <c:v>907.86</c:v>
                </c:pt>
                <c:pt idx="13">
                  <c:v>802.45899999999995</c:v>
                </c:pt>
                <c:pt idx="14">
                  <c:v>712.51300000000003</c:v>
                </c:pt>
                <c:pt idx="15">
                  <c:v>642.22299999999996</c:v>
                </c:pt>
                <c:pt idx="16">
                  <c:v>750.51199999999994</c:v>
                </c:pt>
              </c:numCache>
            </c:numRef>
          </c:val>
          <c:extLst>
            <c:ext xmlns:c16="http://schemas.microsoft.com/office/drawing/2014/chart" uri="{C3380CC4-5D6E-409C-BE32-E72D297353CC}">
              <c16:uniqueId val="{00000001-36D0-473F-A1B9-C612DD5D8198}"/>
            </c:ext>
          </c:extLst>
        </c:ser>
        <c:ser>
          <c:idx val="2"/>
          <c:order val="2"/>
          <c:tx>
            <c:strRef>
              <c:f>'Bois P36-37'!$B$106</c:f>
              <c:strCache>
                <c:ptCount val="1"/>
                <c:pt idx="0">
                  <c:v>Bois énergie</c:v>
                </c:pt>
              </c:strCache>
            </c:strRef>
          </c:tx>
          <c:spPr>
            <a:solidFill>
              <a:srgbClr val="8DC63F"/>
            </a:solidFill>
            <a:ln w="25400">
              <a:noFill/>
            </a:ln>
          </c:spPr>
          <c:cat>
            <c:numRef>
              <c:f>'Bois P36-37'!$C$101:$S$101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'Bois P36-37'!$C$106:$S$106</c:f>
              <c:numCache>
                <c:formatCode>0_ ;\-0\ </c:formatCode>
                <c:ptCount val="17"/>
                <c:pt idx="0">
                  <c:v>322.16800000000001</c:v>
                </c:pt>
                <c:pt idx="1">
                  <c:v>353.34800000000001</c:v>
                </c:pt>
                <c:pt idx="2">
                  <c:v>447.88099999999997</c:v>
                </c:pt>
                <c:pt idx="3">
                  <c:v>533.91499999999996</c:v>
                </c:pt>
                <c:pt idx="4">
                  <c:v>523.43100000000004</c:v>
                </c:pt>
                <c:pt idx="5">
                  <c:v>570.05999999999995</c:v>
                </c:pt>
                <c:pt idx="6">
                  <c:v>554.33100000000002</c:v>
                </c:pt>
                <c:pt idx="7">
                  <c:v>555.79399999999998</c:v>
                </c:pt>
                <c:pt idx="8">
                  <c:v>561.46900000000005</c:v>
                </c:pt>
                <c:pt idx="9">
                  <c:v>508.87099999999998</c:v>
                </c:pt>
                <c:pt idx="10">
                  <c:v>489.63799999999998</c:v>
                </c:pt>
                <c:pt idx="11">
                  <c:v>453.18099999999998</c:v>
                </c:pt>
                <c:pt idx="12">
                  <c:v>474.49599999999998</c:v>
                </c:pt>
                <c:pt idx="13">
                  <c:v>545.64499999999998</c:v>
                </c:pt>
                <c:pt idx="14">
                  <c:v>577.58600000000001</c:v>
                </c:pt>
                <c:pt idx="15">
                  <c:v>636.33399999999995</c:v>
                </c:pt>
                <c:pt idx="16">
                  <c:v>557.36900000000003</c:v>
                </c:pt>
              </c:numCache>
            </c:numRef>
          </c:val>
          <c:extLst>
            <c:ext xmlns:c16="http://schemas.microsoft.com/office/drawing/2014/chart" uri="{C3380CC4-5D6E-409C-BE32-E72D297353CC}">
              <c16:uniqueId val="{00000002-36D0-473F-A1B9-C612DD5D8198}"/>
            </c:ext>
          </c:extLst>
        </c:ser>
        <c:dLbls>
          <c:showLegendKey val="0"/>
          <c:showVal val="0"/>
          <c:showCatName val="0"/>
          <c:showSerName val="0"/>
          <c:showPercent val="0"/>
          <c:showBubbleSize val="0"/>
        </c:dLbls>
        <c:axId val="234952959"/>
        <c:axId val="1"/>
      </c:areaChart>
      <c:catAx>
        <c:axId val="234952959"/>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a:solidFill>
                  <a:sysClr val="windowText" lastClr="000000"/>
                </a:solidFill>
              </a:defRPr>
            </a:pPr>
            <a:endParaRPr lang="fr-FR"/>
          </a:p>
        </c:txPr>
        <c:crossAx val="1"/>
        <c:crosses val="autoZero"/>
        <c:auto val="1"/>
        <c:lblAlgn val="ctr"/>
        <c:lblOffset val="100"/>
        <c:tickMarkSkip val="1"/>
        <c:noMultiLvlLbl val="0"/>
      </c:catAx>
      <c:valAx>
        <c:axId val="1"/>
        <c:scaling>
          <c:orientation val="minMax"/>
          <c:max val="3000"/>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a:solidFill>
                  <a:sysClr val="windowText" lastClr="000000"/>
                </a:solidFill>
              </a:defRPr>
            </a:pPr>
            <a:endParaRPr lang="fr-FR"/>
          </a:p>
        </c:txPr>
        <c:crossAx val="234952959"/>
        <c:crosses val="autoZero"/>
        <c:crossBetween val="midCat"/>
        <c:majorUnit val="700"/>
      </c:valAx>
      <c:spPr>
        <a:noFill/>
        <a:ln w="25400">
          <a:noFill/>
        </a:ln>
      </c:spPr>
    </c:plotArea>
    <c:legend>
      <c:legendPos val="r"/>
      <c:layout>
        <c:manualLayout>
          <c:xMode val="edge"/>
          <c:yMode val="edge"/>
          <c:x val="0"/>
          <c:y val="0.8539852390246091"/>
          <c:w val="1"/>
          <c:h val="0.14070574511519393"/>
        </c:manualLayout>
      </c:layout>
      <c:overlay val="0"/>
      <c:spPr>
        <a:noFill/>
        <a:ln w="25400">
          <a:noFill/>
        </a:ln>
      </c:spPr>
    </c:legend>
    <c:plotVisOnly val="1"/>
    <c:dispBlanksAs val="zero"/>
    <c:showDLblsOverMax val="0"/>
  </c:chart>
  <c:spPr>
    <a:solidFill>
      <a:srgbClr val="FFFFFF"/>
    </a:solidFill>
    <a:ln w="6350">
      <a:solidFill>
        <a:srgbClr val="7A7F16"/>
      </a:solidFill>
      <a:prstDash val="solid"/>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72" verticalDpi="72"/>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9053654149805"/>
          <c:y val="0.15655240064688886"/>
          <c:w val="0.84410468362769397"/>
          <c:h val="0.61526330673312302"/>
        </c:manualLayout>
      </c:layout>
      <c:areaChart>
        <c:grouping val="stacked"/>
        <c:varyColors val="0"/>
        <c:ser>
          <c:idx val="0"/>
          <c:order val="0"/>
          <c:tx>
            <c:strRef>
              <c:f>'Bois P36-37'!$B$102</c:f>
              <c:strCache>
                <c:ptCount val="1"/>
                <c:pt idx="0">
                  <c:v>Conifères</c:v>
                </c:pt>
              </c:strCache>
            </c:strRef>
          </c:tx>
          <c:spPr>
            <a:solidFill>
              <a:srgbClr val="008080"/>
            </a:solidFill>
            <a:ln w="25400">
              <a:noFill/>
            </a:ln>
          </c:spPr>
          <c:cat>
            <c:numRef>
              <c:f>'Bois P36-37'!$C$101:$S$101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'Bois P36-37'!$C$102:$S$102</c:f>
              <c:numCache>
                <c:formatCode>0_ ;\-0\ </c:formatCode>
                <c:ptCount val="17"/>
                <c:pt idx="0">
                  <c:v>459.77800000000002</c:v>
                </c:pt>
                <c:pt idx="1">
                  <c:v>392.11</c:v>
                </c:pt>
                <c:pt idx="2">
                  <c:v>404.76799999999997</c:v>
                </c:pt>
                <c:pt idx="3">
                  <c:v>417.12799999999999</c:v>
                </c:pt>
                <c:pt idx="4">
                  <c:v>396.34899999999999</c:v>
                </c:pt>
                <c:pt idx="5">
                  <c:v>377.98899999999998</c:v>
                </c:pt>
                <c:pt idx="6">
                  <c:v>365.99599999999998</c:v>
                </c:pt>
                <c:pt idx="7">
                  <c:v>412.08199999999999</c:v>
                </c:pt>
                <c:pt idx="8">
                  <c:v>396.863</c:v>
                </c:pt>
                <c:pt idx="9">
                  <c:v>430.10399999999998</c:v>
                </c:pt>
                <c:pt idx="10">
                  <c:v>426.36900000000003</c:v>
                </c:pt>
                <c:pt idx="11">
                  <c:v>365.99599999999998</c:v>
                </c:pt>
                <c:pt idx="12">
                  <c:v>327.21300000000002</c:v>
                </c:pt>
                <c:pt idx="13">
                  <c:v>431.29500000000002</c:v>
                </c:pt>
                <c:pt idx="14">
                  <c:v>447.07299999999998</c:v>
                </c:pt>
                <c:pt idx="15">
                  <c:v>424.32100000000003</c:v>
                </c:pt>
                <c:pt idx="16">
                  <c:v>429.06900000000002</c:v>
                </c:pt>
              </c:numCache>
            </c:numRef>
          </c:val>
          <c:extLst>
            <c:ext xmlns:c16="http://schemas.microsoft.com/office/drawing/2014/chart" uri="{C3380CC4-5D6E-409C-BE32-E72D297353CC}">
              <c16:uniqueId val="{00000000-EB95-4631-B6D3-30A7DB35AA4A}"/>
            </c:ext>
          </c:extLst>
        </c:ser>
        <c:ser>
          <c:idx val="1"/>
          <c:order val="1"/>
          <c:tx>
            <c:strRef>
              <c:f>'Bois P36-37'!$B$103</c:f>
              <c:strCache>
                <c:ptCount val="1"/>
                <c:pt idx="0">
                  <c:v>Feuillus tempérés</c:v>
                </c:pt>
              </c:strCache>
            </c:strRef>
          </c:tx>
          <c:spPr>
            <a:solidFill>
              <a:srgbClr val="808000"/>
            </a:solidFill>
            <a:ln w="25400">
              <a:noFill/>
            </a:ln>
          </c:spPr>
          <c:cat>
            <c:numRef>
              <c:f>'Bois P36-37'!$C$101:$S$101</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'Bois P36-37'!$C$103:$S$103</c:f>
              <c:numCache>
                <c:formatCode>0_ ;\-0\ </c:formatCode>
                <c:ptCount val="17"/>
                <c:pt idx="0">
                  <c:v>60.595999999999997</c:v>
                </c:pt>
                <c:pt idx="1">
                  <c:v>45.228999999999999</c:v>
                </c:pt>
                <c:pt idx="2">
                  <c:v>38.832000000000001</c:v>
                </c:pt>
                <c:pt idx="3">
                  <c:v>40.158999999999999</c:v>
                </c:pt>
                <c:pt idx="4">
                  <c:v>35.524000000000001</c:v>
                </c:pt>
                <c:pt idx="5">
                  <c:v>33.976999999999997</c:v>
                </c:pt>
                <c:pt idx="6">
                  <c:v>33.880000000000003</c:v>
                </c:pt>
                <c:pt idx="7">
                  <c:v>34.07</c:v>
                </c:pt>
                <c:pt idx="8">
                  <c:v>36.015999999999998</c:v>
                </c:pt>
                <c:pt idx="9">
                  <c:v>43.085000000000001</c:v>
                </c:pt>
                <c:pt idx="10">
                  <c:v>47.435000000000002</c:v>
                </c:pt>
                <c:pt idx="11">
                  <c:v>47.569000000000003</c:v>
                </c:pt>
                <c:pt idx="12">
                  <c:v>41.290999999999997</c:v>
                </c:pt>
                <c:pt idx="13">
                  <c:v>40.335000000000001</c:v>
                </c:pt>
                <c:pt idx="14">
                  <c:v>50.460999999999999</c:v>
                </c:pt>
                <c:pt idx="15">
                  <c:v>38.475999999999999</c:v>
                </c:pt>
                <c:pt idx="16">
                  <c:v>35.223999999999997</c:v>
                </c:pt>
              </c:numCache>
            </c:numRef>
          </c:val>
          <c:extLst>
            <c:ext xmlns:c16="http://schemas.microsoft.com/office/drawing/2014/chart" uri="{C3380CC4-5D6E-409C-BE32-E72D297353CC}">
              <c16:uniqueId val="{00000001-EB95-4631-B6D3-30A7DB35AA4A}"/>
            </c:ext>
          </c:extLst>
        </c:ser>
        <c:dLbls>
          <c:showLegendKey val="0"/>
          <c:showVal val="0"/>
          <c:showCatName val="0"/>
          <c:showSerName val="0"/>
          <c:showPercent val="0"/>
          <c:showBubbleSize val="0"/>
        </c:dLbls>
        <c:axId val="234950463"/>
        <c:axId val="1"/>
      </c:areaChart>
      <c:catAx>
        <c:axId val="234950463"/>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solidFill>
                  <a:sysClr val="windowText" lastClr="000000"/>
                </a:solidFill>
              </a:defRPr>
            </a:pPr>
            <a:endParaRPr lang="fr-FR"/>
          </a:p>
        </c:txPr>
        <c:crossAx val="1"/>
        <c:crosses val="autoZero"/>
        <c:auto val="1"/>
        <c:lblAlgn val="ctr"/>
        <c:lblOffset val="100"/>
        <c:tickLblSkip val="2"/>
        <c:tickMarkSkip val="2"/>
        <c:noMultiLvlLbl val="0"/>
      </c:catAx>
      <c:valAx>
        <c:axId val="1"/>
        <c:scaling>
          <c:orientation val="minMax"/>
          <c:max val="600"/>
          <c:min val="0"/>
        </c:scaling>
        <c:delete val="0"/>
        <c:axPos val="l"/>
        <c:numFmt formatCode="0_ ;\-0\ " sourceLinked="1"/>
        <c:majorTickMark val="none"/>
        <c:minorTickMark val="none"/>
        <c:tickLblPos val="nextTo"/>
        <c:spPr>
          <a:ln w="3175">
            <a:solidFill>
              <a:srgbClr val="000000"/>
            </a:solidFill>
            <a:prstDash val="solid"/>
          </a:ln>
        </c:spPr>
        <c:txPr>
          <a:bodyPr rot="0" vert="horz"/>
          <a:lstStyle/>
          <a:p>
            <a:pPr>
              <a:defRPr>
                <a:solidFill>
                  <a:sysClr val="windowText" lastClr="000000"/>
                </a:solidFill>
              </a:defRPr>
            </a:pPr>
            <a:endParaRPr lang="fr-FR"/>
          </a:p>
        </c:txPr>
        <c:crossAx val="234950463"/>
        <c:crosses val="autoZero"/>
        <c:crossBetween val="midCat"/>
        <c:majorUnit val="140"/>
      </c:valAx>
      <c:spPr>
        <a:noFill/>
        <a:ln w="25400">
          <a:noFill/>
        </a:ln>
      </c:spPr>
    </c:plotArea>
    <c:legend>
      <c:legendPos val="r"/>
      <c:layout>
        <c:manualLayout>
          <c:xMode val="edge"/>
          <c:yMode val="edge"/>
          <c:x val="0.18749464085913564"/>
          <c:y val="0.8656714230518141"/>
          <c:w val="0.67569128183301408"/>
          <c:h val="0.13232476651078515"/>
        </c:manualLayout>
      </c:layout>
      <c:overlay val="0"/>
    </c:legend>
    <c:plotVisOnly val="1"/>
    <c:dispBlanksAs val="zero"/>
    <c:showDLblsOverMax val="0"/>
  </c:chart>
  <c:spPr>
    <a:solidFill>
      <a:srgbClr val="FFFFFF"/>
    </a:solidFill>
    <a:ln w="6350">
      <a:solidFill>
        <a:srgbClr val="7A7F16"/>
      </a:solidFill>
      <a:prstDash val="solid"/>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72" verticalDpi="72"/>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France métropolitaine</a:t>
            </a:r>
          </a:p>
        </c:rich>
      </c:tx>
      <c:overlay val="0"/>
    </c:title>
    <c:autoTitleDeleted val="0"/>
    <c:plotArea>
      <c:layout>
        <c:manualLayout>
          <c:layoutTarget val="inner"/>
          <c:xMode val="edge"/>
          <c:yMode val="edge"/>
          <c:x val="0.15799400403331904"/>
          <c:y val="0.15258973191518369"/>
          <c:w val="0.43848819732504657"/>
          <c:h val="0.73690388484393576"/>
        </c:manualLayout>
      </c:layout>
      <c:pieChart>
        <c:varyColors val="1"/>
        <c:ser>
          <c:idx val="1"/>
          <c:order val="0"/>
          <c:tx>
            <c:strRef>
              <c:f>'Territoires P4-5'!$E$50</c:f>
              <c:strCache>
                <c:ptCount val="1"/>
                <c:pt idx="0">
                  <c:v>France métropolitaine</c:v>
                </c:pt>
              </c:strCache>
            </c:strRef>
          </c:tx>
          <c:dPt>
            <c:idx val="0"/>
            <c:bubble3D val="0"/>
            <c:spPr>
              <a:solidFill>
                <a:srgbClr val="006600"/>
              </a:solidFill>
            </c:spPr>
            <c:extLst>
              <c:ext xmlns:c16="http://schemas.microsoft.com/office/drawing/2014/chart" uri="{C3380CC4-5D6E-409C-BE32-E72D297353CC}">
                <c16:uniqueId val="{00000001-7518-4966-A079-058BA34F0A69}"/>
              </c:ext>
            </c:extLst>
          </c:dPt>
          <c:dPt>
            <c:idx val="1"/>
            <c:bubble3D val="0"/>
            <c:spPr>
              <a:solidFill>
                <a:schemeClr val="accent4">
                  <a:lumMod val="75000"/>
                </a:schemeClr>
              </a:solidFill>
            </c:spPr>
            <c:extLst>
              <c:ext xmlns:c16="http://schemas.microsoft.com/office/drawing/2014/chart" uri="{C3380CC4-5D6E-409C-BE32-E72D297353CC}">
                <c16:uniqueId val="{00000003-7518-4966-A079-058BA34F0A69}"/>
              </c:ext>
            </c:extLst>
          </c:dPt>
          <c:dPt>
            <c:idx val="2"/>
            <c:bubble3D val="0"/>
            <c:spPr>
              <a:solidFill>
                <a:schemeClr val="accent5">
                  <a:lumMod val="75000"/>
                </a:schemeClr>
              </a:solidFill>
            </c:spPr>
            <c:extLst>
              <c:ext xmlns:c16="http://schemas.microsoft.com/office/drawing/2014/chart" uri="{C3380CC4-5D6E-409C-BE32-E72D297353CC}">
                <c16:uniqueId val="{00000005-7518-4966-A079-058BA34F0A69}"/>
              </c:ext>
            </c:extLst>
          </c:dPt>
          <c:dPt>
            <c:idx val="3"/>
            <c:bubble3D val="0"/>
            <c:spPr>
              <a:solidFill>
                <a:schemeClr val="accent2">
                  <a:lumMod val="50000"/>
                </a:schemeClr>
              </a:solidFill>
            </c:spPr>
            <c:extLst>
              <c:ext xmlns:c16="http://schemas.microsoft.com/office/drawing/2014/chart" uri="{C3380CC4-5D6E-409C-BE32-E72D297353CC}">
                <c16:uniqueId val="{00000007-7518-4966-A079-058BA34F0A69}"/>
              </c:ext>
            </c:extLst>
          </c:dPt>
          <c:dPt>
            <c:idx val="4"/>
            <c:bubble3D val="0"/>
            <c:spPr>
              <a:solidFill>
                <a:srgbClr val="AFABAB"/>
              </a:solidFill>
            </c:spPr>
            <c:extLst>
              <c:ext xmlns:c16="http://schemas.microsoft.com/office/drawing/2014/chart" uri="{C3380CC4-5D6E-409C-BE32-E72D297353CC}">
                <c16:uniqueId val="{00000009-7518-4966-A079-058BA34F0A69}"/>
              </c:ext>
            </c:extLst>
          </c:dPt>
          <c:dLbls>
            <c:dLbl>
              <c:idx val="0"/>
              <c:layout>
                <c:manualLayout>
                  <c:x val="-0.12390027269983064"/>
                  <c:y val="5.5774373657838133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518-4966-A079-058BA34F0A69}"/>
                </c:ext>
              </c:extLst>
            </c:dLbl>
            <c:dLbl>
              <c:idx val="1"/>
              <c:layout>
                <c:manualLayout>
                  <c:x val="0.12245440080223891"/>
                  <c:y val="-9.1586733476497262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518-4966-A079-058BA34F0A69}"/>
                </c:ext>
              </c:extLst>
            </c:dLbl>
            <c:dLbl>
              <c:idx val="2"/>
              <c:layout>
                <c:manualLayout>
                  <c:x val="3.9108123180508866E-2"/>
                  <c:y val="8.4029968981150088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518-4966-A079-058BA34F0A69}"/>
                </c:ext>
              </c:extLst>
            </c:dLbl>
            <c:dLbl>
              <c:idx val="3"/>
              <c:layout>
                <c:manualLayout>
                  <c:x val="1.4157265429540558E-2"/>
                  <c:y val="1.0791123836793128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7518-4966-A079-058BA34F0A69}"/>
                </c:ext>
              </c:extLst>
            </c:dLbl>
            <c:dLbl>
              <c:idx val="4"/>
              <c:layout>
                <c:manualLayout>
                  <c:x val="2.2295692570592371E-2"/>
                  <c:y val="0.12058449057504171"/>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7518-4966-A079-058BA34F0A69}"/>
                </c:ext>
              </c:extLst>
            </c:dLbl>
            <c:spPr>
              <a:noFill/>
              <a:ln>
                <a:noFill/>
              </a:ln>
              <a:effectLst/>
            </c:spPr>
            <c:txPr>
              <a:bodyPr/>
              <a:lstStyle/>
              <a:p>
                <a:pPr>
                  <a:defRPr sz="800"/>
                </a:pPr>
                <a:endParaRPr lang="fr-FR"/>
              </a:p>
            </c:txPr>
            <c:dLblPos val="ct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'Territoires P4-5'!$C$51:$C$55</c:f>
              <c:strCache>
                <c:ptCount val="5"/>
                <c:pt idx="0">
                  <c:v>Cultures fourragères</c:v>
                </c:pt>
                <c:pt idx="1">
                  <c:v>Céréales, oléagineux, protéagineux et légumes secs</c:v>
                </c:pt>
                <c:pt idx="2">
                  <c:v>Vignes</c:v>
                </c:pt>
                <c:pt idx="3">
                  <c:v>Jachères</c:v>
                </c:pt>
                <c:pt idx="4">
                  <c:v>Autres surfaces agricoles</c:v>
                </c:pt>
              </c:strCache>
            </c:strRef>
          </c:cat>
          <c:val>
            <c:numRef>
              <c:f>'Territoires P4-5'!$E$51:$E$55</c:f>
              <c:numCache>
                <c:formatCode>0%</c:formatCode>
                <c:ptCount val="5"/>
                <c:pt idx="0">
                  <c:v>0.48039641413262607</c:v>
                </c:pt>
                <c:pt idx="1">
                  <c:v>0.41428590541644633</c:v>
                </c:pt>
                <c:pt idx="2">
                  <c:v>2.9032345953220864E-2</c:v>
                </c:pt>
                <c:pt idx="3">
                  <c:v>1.910763909435963E-2</c:v>
                </c:pt>
                <c:pt idx="4">
                  <c:v>5.717769540334712E-2</c:v>
                </c:pt>
              </c:numCache>
            </c:numRef>
          </c:val>
          <c:extLst>
            <c:ext xmlns:c16="http://schemas.microsoft.com/office/drawing/2014/chart" uri="{C3380CC4-5D6E-409C-BE32-E72D297353CC}">
              <c16:uniqueId val="{0000000A-7518-4966-A079-058BA34F0A69}"/>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sz="800"/>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fr-FR"/>
              <a:t>Répartition des exploitations - hors cotisant solidaire - 
selon l'activité principale par département (%)</a:t>
            </a:r>
          </a:p>
        </c:rich>
      </c:tx>
      <c:overlay val="0"/>
      <c:spPr>
        <a:noFill/>
        <a:ln w="25400">
          <a:noFill/>
        </a:ln>
      </c:spPr>
    </c:title>
    <c:autoTitleDeleted val="0"/>
    <c:plotArea>
      <c:layout/>
      <c:barChart>
        <c:barDir val="bar"/>
        <c:grouping val="percentStacked"/>
        <c:varyColors val="0"/>
        <c:ser>
          <c:idx val="0"/>
          <c:order val="0"/>
          <c:tx>
            <c:v>Ariège</c:v>
          </c:tx>
          <c:spPr>
            <a:solidFill>
              <a:srgbClr val="8DC63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5.6731921693967244</c:v>
              </c:pt>
              <c:pt idx="1">
                <c:v>4.6428956156414953</c:v>
              </c:pt>
              <c:pt idx="2">
                <c:v>5.5942395948726062</c:v>
              </c:pt>
              <c:pt idx="3">
                <c:v>2.7010849233071452</c:v>
              </c:pt>
              <c:pt idx="4">
                <c:v>5.353319057815846E-2</c:v>
              </c:pt>
            </c:numLit>
          </c:val>
          <c:extLst>
            <c:ext xmlns:c16="http://schemas.microsoft.com/office/drawing/2014/chart" uri="{C3380CC4-5D6E-409C-BE32-E72D297353CC}">
              <c16:uniqueId val="{00000000-0D9F-435E-9922-6D1D0BBD6503}"/>
            </c:ext>
          </c:extLst>
        </c:ser>
        <c:ser>
          <c:idx val="1"/>
          <c:order val="1"/>
          <c:tx>
            <c:v>Aude</c:v>
          </c:tx>
          <c:spPr>
            <a:solidFill>
              <a:srgbClr val="666699"/>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2.0175789053136239</c:v>
              </c:pt>
              <c:pt idx="1">
                <c:v>4.2335451901325003</c:v>
              </c:pt>
              <c:pt idx="2">
                <c:v>2.0968507675265076</c:v>
              </c:pt>
              <c:pt idx="3">
                <c:v>6.6068088290310509</c:v>
              </c:pt>
              <c:pt idx="4">
                <c:v>25.089221984296934</c:v>
              </c:pt>
            </c:numLit>
          </c:val>
          <c:extLst>
            <c:ext xmlns:c16="http://schemas.microsoft.com/office/drawing/2014/chart" uri="{C3380CC4-5D6E-409C-BE32-E72D297353CC}">
              <c16:uniqueId val="{00000001-0D9F-435E-9922-6D1D0BBD6503}"/>
            </c:ext>
          </c:extLst>
        </c:ser>
        <c:ser>
          <c:idx val="2"/>
          <c:order val="2"/>
          <c:tx>
            <c:v>Aveyron</c:v>
          </c:tx>
          <c:spPr>
            <a:solidFill>
              <a:srgbClr val="339966"/>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7.4710347582900516</c:v>
              </c:pt>
              <c:pt idx="1">
                <c:v>25.422815900032319</c:v>
              </c:pt>
              <c:pt idx="2">
                <c:v>34.641557208419052</c:v>
              </c:pt>
              <c:pt idx="3">
                <c:v>2.0276842499064718</c:v>
              </c:pt>
              <c:pt idx="4">
                <c:v>0.38365453247680231</c:v>
              </c:pt>
            </c:numLit>
          </c:val>
          <c:extLst>
            <c:ext xmlns:c16="http://schemas.microsoft.com/office/drawing/2014/chart" uri="{C3380CC4-5D6E-409C-BE32-E72D297353CC}">
              <c16:uniqueId val="{00000002-0D9F-435E-9922-6D1D0BBD6503}"/>
            </c:ext>
          </c:extLst>
        </c:ser>
        <c:ser>
          <c:idx val="3"/>
          <c:order val="3"/>
          <c:tx>
            <c:v>Gard</c:v>
          </c:tx>
          <c:spPr>
            <a:solidFill>
              <a:srgbClr val="00ADEE"/>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1.8577706751897725</c:v>
              </c:pt>
              <c:pt idx="1">
                <c:v>6.8512334374663366</c:v>
              </c:pt>
              <c:pt idx="2">
                <c:v>0.61718626364931162</c:v>
              </c:pt>
              <c:pt idx="3">
                <c:v>7.878787878787878</c:v>
              </c:pt>
              <c:pt idx="4">
                <c:v>19.584225553176303</c:v>
              </c:pt>
            </c:numLit>
          </c:val>
          <c:extLst>
            <c:ext xmlns:c16="http://schemas.microsoft.com/office/drawing/2014/chart" uri="{C3380CC4-5D6E-409C-BE32-E72D297353CC}">
              <c16:uniqueId val="{00000003-0D9F-435E-9922-6D1D0BBD6503}"/>
            </c:ext>
          </c:extLst>
        </c:ser>
        <c:ser>
          <c:idx val="4"/>
          <c:order val="4"/>
          <c:tx>
            <c:v>Haute-Garonne</c:v>
          </c:tx>
          <c:spPr>
            <a:solidFill>
              <a:srgbClr val="F7901E"/>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11.446264482620855</c:v>
              </c:pt>
              <c:pt idx="1">
                <c:v>5.4939136055154583</c:v>
              </c:pt>
              <c:pt idx="2">
                <c:v>6.2272511473334387</c:v>
              </c:pt>
              <c:pt idx="3">
                <c:v>16.857463524130189</c:v>
              </c:pt>
              <c:pt idx="4">
                <c:v>0.50856531049250542</c:v>
              </c:pt>
            </c:numLit>
          </c:val>
          <c:extLst>
            <c:ext xmlns:c16="http://schemas.microsoft.com/office/drawing/2014/chart" uri="{C3380CC4-5D6E-409C-BE32-E72D297353CC}">
              <c16:uniqueId val="{00000004-0D9F-435E-9922-6D1D0BBD6503}"/>
            </c:ext>
          </c:extLst>
        </c:ser>
        <c:ser>
          <c:idx val="5"/>
          <c:order val="5"/>
          <c:tx>
            <c:v>Gers</c:v>
          </c:tx>
          <c:spPr>
            <a:solidFill>
              <a:srgbClr val="FFCC00"/>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33.459848182181382</c:v>
              </c:pt>
              <c:pt idx="1">
                <c:v>5.9894430679737152</c:v>
              </c:pt>
              <c:pt idx="2">
                <c:v>3.0068048741889539</c:v>
              </c:pt>
              <c:pt idx="3">
                <c:v>18.600823045267489</c:v>
              </c:pt>
              <c:pt idx="4">
                <c:v>4.4789436117059243</c:v>
              </c:pt>
            </c:numLit>
          </c:val>
          <c:extLst>
            <c:ext xmlns:c16="http://schemas.microsoft.com/office/drawing/2014/chart" uri="{C3380CC4-5D6E-409C-BE32-E72D297353CC}">
              <c16:uniqueId val="{00000005-0D9F-435E-9922-6D1D0BBD6503}"/>
            </c:ext>
          </c:extLst>
        </c:ser>
        <c:ser>
          <c:idx val="6"/>
          <c:order val="6"/>
          <c:tx>
            <c:v>Hérault</c:v>
          </c:tx>
          <c:spPr>
            <a:solidFill>
              <a:srgbClr val="263693"/>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0.85896923691570115</c:v>
              </c:pt>
              <c:pt idx="1">
                <c:v>7.7022514273402995</c:v>
              </c:pt>
              <c:pt idx="2">
                <c:v>0.77543915176451972</c:v>
              </c:pt>
              <c:pt idx="3">
                <c:v>4.1975308641975309</c:v>
              </c:pt>
              <c:pt idx="4">
                <c:v>35.010706638115629</c:v>
              </c:pt>
            </c:numLit>
          </c:val>
          <c:extLst>
            <c:ext xmlns:c16="http://schemas.microsoft.com/office/drawing/2014/chart" uri="{C3380CC4-5D6E-409C-BE32-E72D297353CC}">
              <c16:uniqueId val="{00000006-0D9F-435E-9922-6D1D0BBD6503}"/>
            </c:ext>
          </c:extLst>
        </c:ser>
        <c:ser>
          <c:idx val="7"/>
          <c:order val="7"/>
          <c:tx>
            <c:v>Lot</c:v>
          </c:tx>
          <c:spPr>
            <a:solidFill>
              <a:srgbClr val="33CCCC"/>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7.2113463843387935</c:v>
              </c:pt>
              <c:pt idx="1">
                <c:v>10.147581600775611</c:v>
              </c:pt>
              <c:pt idx="2">
                <c:v>10.278525083082766</c:v>
              </c:pt>
              <c:pt idx="3">
                <c:v>3.9132061354283576</c:v>
              </c:pt>
              <c:pt idx="4">
                <c:v>2.0877944325481801</c:v>
              </c:pt>
            </c:numLit>
          </c:val>
          <c:extLst>
            <c:ext xmlns:c16="http://schemas.microsoft.com/office/drawing/2014/chart" uri="{C3380CC4-5D6E-409C-BE32-E72D297353CC}">
              <c16:uniqueId val="{00000007-0D9F-435E-9922-6D1D0BBD6503}"/>
            </c:ext>
          </c:extLst>
        </c:ser>
        <c:ser>
          <c:idx val="8"/>
          <c:order val="8"/>
          <c:tx>
            <c:v>Lozère</c:v>
          </c:tx>
          <c:spPr>
            <a:solidFill>
              <a:srgbClr val="008080"/>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2.4170994806232518</c:v>
              </c:pt>
              <c:pt idx="1">
                <c:v>6.5388344285252611</c:v>
              </c:pt>
              <c:pt idx="2">
                <c:v>12.407026428232315</c:v>
              </c:pt>
              <c:pt idx="3">
                <c:v>0.65095398428731766</c:v>
              </c:pt>
              <c:pt idx="4">
                <c:v>3.5688793718772309E-2</c:v>
              </c:pt>
            </c:numLit>
          </c:val>
          <c:extLst>
            <c:ext xmlns:c16="http://schemas.microsoft.com/office/drawing/2014/chart" uri="{C3380CC4-5D6E-409C-BE32-E72D297353CC}">
              <c16:uniqueId val="{00000008-0D9F-435E-9922-6D1D0BBD6503}"/>
            </c:ext>
          </c:extLst>
        </c:ser>
        <c:ser>
          <c:idx val="9"/>
          <c:order val="9"/>
          <c:tx>
            <c:v>Hautes-Pyrénées</c:v>
          </c:tx>
          <c:spPr>
            <a:solidFill>
              <a:srgbClr val="CCFFCC"/>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10.347582900519377</c:v>
              </c:pt>
              <c:pt idx="1">
                <c:v>5.9894430679737152</c:v>
              </c:pt>
              <c:pt idx="2">
                <c:v>8.2212375375850613</c:v>
              </c:pt>
              <c:pt idx="3">
                <c:v>6.666666666666667</c:v>
              </c:pt>
              <c:pt idx="4">
                <c:v>0.11598857958600998</c:v>
              </c:pt>
            </c:numLit>
          </c:val>
          <c:extLst>
            <c:ext xmlns:c16="http://schemas.microsoft.com/office/drawing/2014/chart" uri="{C3380CC4-5D6E-409C-BE32-E72D297353CC}">
              <c16:uniqueId val="{00000009-0D9F-435E-9922-6D1D0BBD6503}"/>
            </c:ext>
          </c:extLst>
        </c:ser>
        <c:ser>
          <c:idx val="10"/>
          <c:order val="10"/>
          <c:tx>
            <c:v>Pyrénées-Orientales</c:v>
          </c:tx>
          <c:spPr>
            <a:solidFill>
              <a:srgbClr val="751822"/>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7.9904115061925685E-2</c:v>
              </c:pt>
              <c:pt idx="1">
                <c:v>3.2532586448346437</c:v>
              </c:pt>
              <c:pt idx="2">
                <c:v>1.1868966608640608</c:v>
              </c:pt>
              <c:pt idx="3">
                <c:v>5.2001496445940889</c:v>
              </c:pt>
              <c:pt idx="4">
                <c:v>9.3058529621698796</c:v>
              </c:pt>
            </c:numLit>
          </c:val>
          <c:extLst>
            <c:ext xmlns:c16="http://schemas.microsoft.com/office/drawing/2014/chart" uri="{C3380CC4-5D6E-409C-BE32-E72D297353CC}">
              <c16:uniqueId val="{0000000A-0D9F-435E-9922-6D1D0BBD6503}"/>
            </c:ext>
          </c:extLst>
        </c:ser>
        <c:ser>
          <c:idx val="11"/>
          <c:order val="11"/>
          <c:tx>
            <c:v>Tarn</c:v>
          </c:tx>
          <c:spPr>
            <a:solidFill>
              <a:srgbClr val="9999F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8.9892129444666402</c:v>
              </c:pt>
              <c:pt idx="1">
                <c:v>10.244533017343532</c:v>
              </c:pt>
              <c:pt idx="2">
                <c:v>10.682069947776547</c:v>
              </c:pt>
              <c:pt idx="3">
                <c:v>9.0983913206135423</c:v>
              </c:pt>
              <c:pt idx="4">
                <c:v>2.3554603854389722</c:v>
              </c:pt>
            </c:numLit>
          </c:val>
          <c:extLst>
            <c:ext xmlns:c16="http://schemas.microsoft.com/office/drawing/2014/chart" uri="{C3380CC4-5D6E-409C-BE32-E72D297353CC}">
              <c16:uniqueId val="{0000000B-0D9F-435E-9922-6D1D0BBD6503}"/>
            </c:ext>
          </c:extLst>
        </c:ser>
        <c:ser>
          <c:idx val="12"/>
          <c:order val="12"/>
          <c:tx>
            <c:v>Tarn-et-Garonne</c:v>
          </c:tx>
          <c:spPr>
            <a:solidFill>
              <a:srgbClr val="CCCCF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8.1701957650819015</c:v>
              </c:pt>
              <c:pt idx="1">
                <c:v>3.4902509964451149</c:v>
              </c:pt>
              <c:pt idx="2">
                <c:v>4.2649153347048587</c:v>
              </c:pt>
              <c:pt idx="3">
                <c:v>15.600448933782268</c:v>
              </c:pt>
              <c:pt idx="4">
                <c:v>0.99036402569593152</c:v>
              </c:pt>
            </c:numLit>
          </c:val>
          <c:extLst>
            <c:ext xmlns:c16="http://schemas.microsoft.com/office/drawing/2014/chart" uri="{C3380CC4-5D6E-409C-BE32-E72D297353CC}">
              <c16:uniqueId val="{0000000C-0D9F-435E-9922-6D1D0BBD6503}"/>
            </c:ext>
          </c:extLst>
        </c:ser>
        <c:dLbls>
          <c:showLegendKey val="0"/>
          <c:showVal val="0"/>
          <c:showCatName val="0"/>
          <c:showSerName val="0"/>
          <c:showPercent val="0"/>
          <c:showBubbleSize val="0"/>
        </c:dLbls>
        <c:gapWidth val="150"/>
        <c:overlap val="100"/>
        <c:axId val="414348255"/>
        <c:axId val="1"/>
      </c:barChart>
      <c:catAx>
        <c:axId val="414348255"/>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14348255"/>
        <c:crosses val="autoZero"/>
        <c:crossBetween val="between"/>
        <c:majorUnit val="0.25"/>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90593039127436E-2"/>
          <c:y val="0.21926911005412225"/>
          <c:w val="0.88012627804823429"/>
          <c:h val="0.55329588518329909"/>
        </c:manualLayout>
      </c:layout>
      <c:barChart>
        <c:barDir val="col"/>
        <c:grouping val="percentStacked"/>
        <c:varyColors val="0"/>
        <c:ser>
          <c:idx val="0"/>
          <c:order val="0"/>
          <c:tx>
            <c:strRef>
              <c:f>'Exploitations - MSA P6-7'!$B$45</c:f>
              <c:strCache>
                <c:ptCount val="1"/>
                <c:pt idx="0">
                  <c:v>Viticulture</c:v>
                </c:pt>
              </c:strCache>
            </c:strRef>
          </c:tx>
          <c:spPr>
            <a:solidFill>
              <a:srgbClr val="CB572C"/>
            </a:solidFill>
            <a:ln w="3175">
              <a:solidFill>
                <a:srgbClr val="CB572C"/>
              </a:solidFill>
              <a:prstDash val="solid"/>
            </a:ln>
          </c:spPr>
          <c:invertIfNegative val="0"/>
          <c:dLbls>
            <c:dLbl>
              <c:idx val="13"/>
              <c:tx>
                <c:rich>
                  <a:bodyPr/>
                  <a:lstStyle/>
                  <a:p>
                    <a:pPr>
                      <a:defRPr sz="800" b="0" i="0" u="none" strike="noStrike" baseline="0">
                        <a:solidFill>
                          <a:srgbClr val="000000"/>
                        </a:solidFill>
                        <a:latin typeface="Marianne" panose="02000000000000000000" pitchFamily="50" charset="0"/>
                        <a:ea typeface="Arial"/>
                        <a:cs typeface="Arial"/>
                      </a:defRPr>
                    </a:pPr>
                    <a:r>
                      <a:rPr lang="en-US" sz="800">
                        <a:latin typeface="Marianne" panose="02000000000000000000" pitchFamily="50" charset="0"/>
                      </a:rPr>
                      <a:t>22</a:t>
                    </a:r>
                  </a:p>
                </c:rich>
              </c:tx>
              <c:numFmt formatCode="0.00" sourceLinked="0"/>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BA9-49B8-B6B1-F6FD0014AC47}"/>
                </c:ext>
              </c:extLst>
            </c:dLbl>
            <c:spPr>
              <a:noFill/>
              <a:ln>
                <a:noFill/>
              </a:ln>
              <a:effectLst/>
            </c:spPr>
            <c:txPr>
              <a:bodyPr wrap="square" lIns="38100" tIns="19050" rIns="38100" bIns="19050" anchor="ctr">
                <a:spAutoFit/>
              </a:bodyPr>
              <a:lstStyle/>
              <a:p>
                <a:pPr>
                  <a:defRPr sz="8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'Exploitations - MSA P6-7'!$C$44:$P$44</c:f>
              <c:strCache>
                <c:ptCount val="14"/>
                <c:pt idx="0">
                  <c:v>Ariège</c:v>
                </c:pt>
                <c:pt idx="1">
                  <c:v>Aude</c:v>
                </c:pt>
                <c:pt idx="2">
                  <c:v>Aveyron</c:v>
                </c:pt>
                <c:pt idx="3">
                  <c:v>Gard</c:v>
                </c:pt>
                <c:pt idx="4">
                  <c:v>Haute-Garonne</c:v>
                </c:pt>
                <c:pt idx="5">
                  <c:v>Gers</c:v>
                </c:pt>
                <c:pt idx="6">
                  <c:v>Hérault</c:v>
                </c:pt>
                <c:pt idx="7">
                  <c:v>Lot</c:v>
                </c:pt>
                <c:pt idx="8">
                  <c:v>Lozère</c:v>
                </c:pt>
                <c:pt idx="9">
                  <c:v>Hautes-Pyrénées</c:v>
                </c:pt>
                <c:pt idx="10">
                  <c:v>Pyrénées-Orientales</c:v>
                </c:pt>
                <c:pt idx="11">
                  <c:v>Tarn</c:v>
                </c:pt>
                <c:pt idx="12">
                  <c:v>Tarn-et-Garonne</c:v>
                </c:pt>
                <c:pt idx="13">
                  <c:v>Occitanie</c:v>
                </c:pt>
              </c:strCache>
            </c:strRef>
          </c:cat>
          <c:val>
            <c:numRef>
              <c:f>'Exploitations - MSA P6-7'!$C$45:$P$45</c:f>
              <c:numCache>
                <c:formatCode>0</c:formatCode>
                <c:ptCount val="14"/>
                <c:pt idx="0">
                  <c:v>0.27685492801771872</c:v>
                </c:pt>
                <c:pt idx="1">
                  <c:v>60.667670682730922</c:v>
                </c:pt>
                <c:pt idx="2">
                  <c:v>0.69172932330827064</c:v>
                </c:pt>
                <c:pt idx="3">
                  <c:v>48.750986063633974</c:v>
                </c:pt>
                <c:pt idx="4">
                  <c:v>1.4652014652014651</c:v>
                </c:pt>
                <c:pt idx="5">
                  <c:v>8.6124401913875595</c:v>
                </c:pt>
                <c:pt idx="6">
                  <c:v>68.918375552874949</c:v>
                </c:pt>
                <c:pt idx="7">
                  <c:v>6.6735112936344976</c:v>
                </c:pt>
                <c:pt idx="8">
                  <c:v>0.30004286326618085</c:v>
                </c:pt>
                <c:pt idx="9">
                  <c:v>0.5988023952095809</c:v>
                </c:pt>
                <c:pt idx="10">
                  <c:v>42.422756253065231</c:v>
                </c:pt>
                <c:pt idx="11">
                  <c:v>5.7280513918629552</c:v>
                </c:pt>
                <c:pt idx="12">
                  <c:v>2.7983816587997303</c:v>
                </c:pt>
                <c:pt idx="13">
                  <c:v>20.63628546861565</c:v>
                </c:pt>
              </c:numCache>
            </c:numRef>
          </c:val>
          <c:extLst>
            <c:ext xmlns:c16="http://schemas.microsoft.com/office/drawing/2014/chart" uri="{C3380CC4-5D6E-409C-BE32-E72D297353CC}">
              <c16:uniqueId val="{00000001-FBA9-49B8-B6B1-F6FD0014AC47}"/>
            </c:ext>
          </c:extLst>
        </c:ser>
        <c:ser>
          <c:idx val="1"/>
          <c:order val="1"/>
          <c:tx>
            <c:strRef>
              <c:f>'Exploitations - MSA P6-7'!$B$46</c:f>
              <c:strCache>
                <c:ptCount val="1"/>
                <c:pt idx="0">
                  <c:v>Autres productions végétales</c:v>
                </c:pt>
              </c:strCache>
            </c:strRef>
          </c:tx>
          <c:spPr>
            <a:solidFill>
              <a:srgbClr val="FFCC00"/>
            </a:solidFill>
            <a:ln w="3175">
              <a:solidFill>
                <a:srgbClr val="FFCC00"/>
              </a:solidFill>
              <a:prstDash val="solid"/>
            </a:ln>
          </c:spPr>
          <c:invertIfNegative val="0"/>
          <c:dLbls>
            <c:dLbl>
              <c:idx val="13"/>
              <c:numFmt formatCode="0" sourceLinked="0"/>
              <c:spPr>
                <a:noFill/>
                <a:ln w="25400">
                  <a:noFill/>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A9-49B8-B6B1-F6FD0014AC47}"/>
                </c:ext>
              </c:extLst>
            </c:dLbl>
            <c:spPr>
              <a:noFill/>
              <a:ln>
                <a:noFill/>
              </a:ln>
              <a:effectLst/>
            </c:spPr>
            <c:txPr>
              <a:bodyPr wrap="square" lIns="38100" tIns="19050" rIns="38100" bIns="19050" anchor="ctr">
                <a:spAutoFit/>
              </a:bodyPr>
              <a:lstStyle/>
              <a:p>
                <a:pPr>
                  <a:defRPr sz="8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'Exploitations - MSA P6-7'!$C$44:$P$44</c:f>
              <c:strCache>
                <c:ptCount val="14"/>
                <c:pt idx="0">
                  <c:v>Ariège</c:v>
                </c:pt>
                <c:pt idx="1">
                  <c:v>Aude</c:v>
                </c:pt>
                <c:pt idx="2">
                  <c:v>Aveyron</c:v>
                </c:pt>
                <c:pt idx="3">
                  <c:v>Gard</c:v>
                </c:pt>
                <c:pt idx="4">
                  <c:v>Haute-Garonne</c:v>
                </c:pt>
                <c:pt idx="5">
                  <c:v>Gers</c:v>
                </c:pt>
                <c:pt idx="6">
                  <c:v>Hérault</c:v>
                </c:pt>
                <c:pt idx="7">
                  <c:v>Lot</c:v>
                </c:pt>
                <c:pt idx="8">
                  <c:v>Lozère</c:v>
                </c:pt>
                <c:pt idx="9">
                  <c:v>Hautes-Pyrénées</c:v>
                </c:pt>
                <c:pt idx="10">
                  <c:v>Pyrénées-Orientales</c:v>
                </c:pt>
                <c:pt idx="11">
                  <c:v>Tarn</c:v>
                </c:pt>
                <c:pt idx="12">
                  <c:v>Tarn-et-Garonne</c:v>
                </c:pt>
                <c:pt idx="13">
                  <c:v>Occitanie</c:v>
                </c:pt>
              </c:strCache>
            </c:strRef>
          </c:cat>
          <c:val>
            <c:numRef>
              <c:f>'Exploitations - MSA P6-7'!$C$46:$P$46</c:f>
              <c:numCache>
                <c:formatCode>0</c:formatCode>
                <c:ptCount val="14"/>
                <c:pt idx="0">
                  <c:v>22.148394241417495</c:v>
                </c:pt>
                <c:pt idx="1">
                  <c:v>19.904618473895582</c:v>
                </c:pt>
                <c:pt idx="2">
                  <c:v>6.0902255639097742</c:v>
                </c:pt>
                <c:pt idx="3">
                  <c:v>29.187483565606097</c:v>
                </c:pt>
                <c:pt idx="4">
                  <c:v>54.604918890633179</c:v>
                </c:pt>
                <c:pt idx="5">
                  <c:v>47.826086956521742</c:v>
                </c:pt>
                <c:pt idx="6">
                  <c:v>12.022517088862083</c:v>
                </c:pt>
                <c:pt idx="7">
                  <c:v>18.480492813141684</c:v>
                </c:pt>
                <c:pt idx="8">
                  <c:v>6.5580797256750962</c:v>
                </c:pt>
                <c:pt idx="9">
                  <c:v>28.667664670658681</c:v>
                </c:pt>
                <c:pt idx="10">
                  <c:v>31.486022560078471</c:v>
                </c:pt>
                <c:pt idx="11">
                  <c:v>30.594218415417558</c:v>
                </c:pt>
                <c:pt idx="12">
                  <c:v>59.777478084962908</c:v>
                </c:pt>
                <c:pt idx="13">
                  <c:v>27.321582115219261</c:v>
                </c:pt>
              </c:numCache>
            </c:numRef>
          </c:val>
          <c:extLst>
            <c:ext xmlns:c16="http://schemas.microsoft.com/office/drawing/2014/chart" uri="{C3380CC4-5D6E-409C-BE32-E72D297353CC}">
              <c16:uniqueId val="{00000003-FBA9-49B8-B6B1-F6FD0014AC47}"/>
            </c:ext>
          </c:extLst>
        </c:ser>
        <c:ser>
          <c:idx val="2"/>
          <c:order val="2"/>
          <c:tx>
            <c:strRef>
              <c:f>'Exploitations - MSA P6-7'!$B$47</c:f>
              <c:strCache>
                <c:ptCount val="1"/>
                <c:pt idx="0">
                  <c:v>Elevage bovins</c:v>
                </c:pt>
              </c:strCache>
            </c:strRef>
          </c:tx>
          <c:spPr>
            <a:solidFill>
              <a:srgbClr val="747F3F"/>
            </a:solidFill>
            <a:ln w="3175">
              <a:solidFill>
                <a:srgbClr val="747F3F"/>
              </a:solidFill>
              <a:prstDash val="solid"/>
            </a:ln>
          </c:spPr>
          <c:invertIfNegative val="0"/>
          <c:dLbls>
            <c:dLbl>
              <c:idx val="13"/>
              <c:tx>
                <c:rich>
                  <a:bodyPr/>
                  <a:lstStyle/>
                  <a:p>
                    <a:pPr>
                      <a:defRPr sz="800" b="0" i="0" u="none" strike="noStrike" baseline="0">
                        <a:solidFill>
                          <a:srgbClr val="FFFFFF"/>
                        </a:solidFill>
                        <a:latin typeface="Marianne" panose="02000000000000000000" pitchFamily="50" charset="0"/>
                        <a:ea typeface="Arial"/>
                        <a:cs typeface="Arial"/>
                      </a:defRPr>
                    </a:pPr>
                    <a:r>
                      <a:rPr lang="en-US" sz="800">
                        <a:latin typeface="Marianne" panose="02000000000000000000" pitchFamily="50" charset="0"/>
                      </a:rPr>
                      <a:t>24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BA9-49B8-B6B1-F6FD0014AC47}"/>
                </c:ext>
              </c:extLst>
            </c:dLbl>
            <c:spPr>
              <a:noFill/>
              <a:ln>
                <a:noFill/>
              </a:ln>
              <a:effectLst/>
            </c:spPr>
            <c:txPr>
              <a:bodyPr wrap="square" lIns="38100" tIns="19050" rIns="38100" bIns="19050" anchor="ctr">
                <a:spAutoFit/>
              </a:bodyPr>
              <a:lstStyle/>
              <a:p>
                <a:pPr>
                  <a:defRPr sz="8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'Exploitations - MSA P6-7'!$C$44:$P$44</c:f>
              <c:strCache>
                <c:ptCount val="14"/>
                <c:pt idx="0">
                  <c:v>Ariège</c:v>
                </c:pt>
                <c:pt idx="1">
                  <c:v>Aude</c:v>
                </c:pt>
                <c:pt idx="2">
                  <c:v>Aveyron</c:v>
                </c:pt>
                <c:pt idx="3">
                  <c:v>Gard</c:v>
                </c:pt>
                <c:pt idx="4">
                  <c:v>Haute-Garonne</c:v>
                </c:pt>
                <c:pt idx="5">
                  <c:v>Gers</c:v>
                </c:pt>
                <c:pt idx="6">
                  <c:v>Hérault</c:v>
                </c:pt>
                <c:pt idx="7">
                  <c:v>Lot</c:v>
                </c:pt>
                <c:pt idx="8">
                  <c:v>Lozère</c:v>
                </c:pt>
                <c:pt idx="9">
                  <c:v>Hautes-Pyrénées</c:v>
                </c:pt>
                <c:pt idx="10">
                  <c:v>Pyrénées-Orientales</c:v>
                </c:pt>
                <c:pt idx="11">
                  <c:v>Tarn</c:v>
                </c:pt>
                <c:pt idx="12">
                  <c:v>Tarn-et-Garonne</c:v>
                </c:pt>
                <c:pt idx="13">
                  <c:v>Occitanie</c:v>
                </c:pt>
              </c:strCache>
            </c:strRef>
          </c:cat>
          <c:val>
            <c:numRef>
              <c:f>'Exploitations - MSA P6-7'!$C$47:$P$47</c:f>
              <c:numCache>
                <c:formatCode>0</c:formatCode>
                <c:ptCount val="14"/>
                <c:pt idx="0">
                  <c:v>36.101882613510519</c:v>
                </c:pt>
                <c:pt idx="1">
                  <c:v>6.300200803212852</c:v>
                </c:pt>
                <c:pt idx="2">
                  <c:v>54.556390977443613</c:v>
                </c:pt>
                <c:pt idx="3">
                  <c:v>2.1824875098606364</c:v>
                </c:pt>
                <c:pt idx="4">
                  <c:v>16.954474097331239</c:v>
                </c:pt>
                <c:pt idx="5">
                  <c:v>6.4905346369877259</c:v>
                </c:pt>
                <c:pt idx="6">
                  <c:v>1.9501407318053881</c:v>
                </c:pt>
                <c:pt idx="7">
                  <c:v>35.147159479808352</c:v>
                </c:pt>
                <c:pt idx="8">
                  <c:v>62.023146163737678</c:v>
                </c:pt>
                <c:pt idx="9">
                  <c:v>33.532934131736525</c:v>
                </c:pt>
                <c:pt idx="10">
                  <c:v>7.6017655713585093</c:v>
                </c:pt>
                <c:pt idx="11">
                  <c:v>29.443254817987153</c:v>
                </c:pt>
                <c:pt idx="12">
                  <c:v>14.430209035738367</c:v>
                </c:pt>
                <c:pt idx="13">
                  <c:v>23.052450558899398</c:v>
                </c:pt>
              </c:numCache>
            </c:numRef>
          </c:val>
          <c:extLst>
            <c:ext xmlns:c16="http://schemas.microsoft.com/office/drawing/2014/chart" uri="{C3380CC4-5D6E-409C-BE32-E72D297353CC}">
              <c16:uniqueId val="{00000005-FBA9-49B8-B6B1-F6FD0014AC47}"/>
            </c:ext>
          </c:extLst>
        </c:ser>
        <c:ser>
          <c:idx val="3"/>
          <c:order val="3"/>
          <c:tx>
            <c:strRef>
              <c:f>'Exploitations - MSA P6-7'!$B$48</c:f>
              <c:strCache>
                <c:ptCount val="1"/>
                <c:pt idx="0">
                  <c:v>Autres productions animales</c:v>
                </c:pt>
              </c:strCache>
            </c:strRef>
          </c:tx>
          <c:spPr>
            <a:solidFill>
              <a:srgbClr val="8DC63F"/>
            </a:solidFill>
            <a:ln w="3175">
              <a:solidFill>
                <a:srgbClr val="8DC63F"/>
              </a:solidFill>
              <a:prstDash val="solid"/>
            </a:ln>
          </c:spPr>
          <c:invertIfNegative val="0"/>
          <c:dLbls>
            <c:dLbl>
              <c:idx val="13"/>
              <c:numFmt formatCode="0" sourceLinked="0"/>
              <c:spPr>
                <a:noFill/>
                <a:ln w="25400">
                  <a:noFill/>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A9-49B8-B6B1-F6FD0014AC47}"/>
                </c:ext>
              </c:extLst>
            </c:dLbl>
            <c:spPr>
              <a:noFill/>
              <a:ln>
                <a:noFill/>
              </a:ln>
              <a:effectLst/>
            </c:spPr>
            <c:txPr>
              <a:bodyPr wrap="square" lIns="38100" tIns="19050" rIns="38100" bIns="19050" anchor="ctr">
                <a:spAutoFit/>
              </a:bodyPr>
              <a:lstStyle/>
              <a:p>
                <a:pPr>
                  <a:defRPr sz="8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'Exploitations - MSA P6-7'!$C$44:$P$44</c:f>
              <c:strCache>
                <c:ptCount val="14"/>
                <c:pt idx="0">
                  <c:v>Ariège</c:v>
                </c:pt>
                <c:pt idx="1">
                  <c:v>Aude</c:v>
                </c:pt>
                <c:pt idx="2">
                  <c:v>Aveyron</c:v>
                </c:pt>
                <c:pt idx="3">
                  <c:v>Gard</c:v>
                </c:pt>
                <c:pt idx="4">
                  <c:v>Haute-Garonne</c:v>
                </c:pt>
                <c:pt idx="5">
                  <c:v>Gers</c:v>
                </c:pt>
                <c:pt idx="6">
                  <c:v>Hérault</c:v>
                </c:pt>
                <c:pt idx="7">
                  <c:v>Lot</c:v>
                </c:pt>
                <c:pt idx="8">
                  <c:v>Lozère</c:v>
                </c:pt>
                <c:pt idx="9">
                  <c:v>Hautes-Pyrénées</c:v>
                </c:pt>
                <c:pt idx="10">
                  <c:v>Pyrénées-Orientales</c:v>
                </c:pt>
                <c:pt idx="11">
                  <c:v>Tarn</c:v>
                </c:pt>
                <c:pt idx="12">
                  <c:v>Tarn-et-Garonne</c:v>
                </c:pt>
                <c:pt idx="13">
                  <c:v>Occitanie</c:v>
                </c:pt>
              </c:strCache>
            </c:strRef>
          </c:cat>
          <c:val>
            <c:numRef>
              <c:f>'Exploitations - MSA P6-7'!$C$48:$P$48</c:f>
              <c:numCache>
                <c:formatCode>0</c:formatCode>
                <c:ptCount val="14"/>
                <c:pt idx="0">
                  <c:v>29.789590254706532</c:v>
                </c:pt>
                <c:pt idx="1">
                  <c:v>11.04417670682731</c:v>
                </c:pt>
                <c:pt idx="2">
                  <c:v>33.308270676691734</c:v>
                </c:pt>
                <c:pt idx="3">
                  <c:v>18.038390744149353</c:v>
                </c:pt>
                <c:pt idx="4">
                  <c:v>15.358451072736786</c:v>
                </c:pt>
                <c:pt idx="5">
                  <c:v>11.649677553567713</c:v>
                </c:pt>
                <c:pt idx="6">
                  <c:v>16.385203055890631</c:v>
                </c:pt>
                <c:pt idx="7">
                  <c:v>29.123887748117728</c:v>
                </c:pt>
                <c:pt idx="8">
                  <c:v>26.832404629232748</c:v>
                </c:pt>
                <c:pt idx="9">
                  <c:v>23.016467065868262</c:v>
                </c:pt>
                <c:pt idx="10">
                  <c:v>18.244237371260422</c:v>
                </c:pt>
                <c:pt idx="11">
                  <c:v>24.544967880085654</c:v>
                </c:pt>
                <c:pt idx="12">
                  <c:v>12.002697235333782</c:v>
                </c:pt>
                <c:pt idx="13">
                  <c:v>20.599742046431643</c:v>
                </c:pt>
              </c:numCache>
            </c:numRef>
          </c:val>
          <c:extLst>
            <c:ext xmlns:c16="http://schemas.microsoft.com/office/drawing/2014/chart" uri="{C3380CC4-5D6E-409C-BE32-E72D297353CC}">
              <c16:uniqueId val="{00000007-FBA9-49B8-B6B1-F6FD0014AC47}"/>
            </c:ext>
          </c:extLst>
        </c:ser>
        <c:ser>
          <c:idx val="4"/>
          <c:order val="4"/>
          <c:tx>
            <c:strRef>
              <c:f>'Exploitations - MSA P6-7'!$B$49</c:f>
              <c:strCache>
                <c:ptCount val="1"/>
                <c:pt idx="0">
                  <c:v>Polyculture, polyélevage</c:v>
                </c:pt>
              </c:strCache>
            </c:strRef>
          </c:tx>
          <c:spPr>
            <a:solidFill>
              <a:srgbClr val="993300"/>
            </a:solidFill>
            <a:ln w="3175">
              <a:solidFill>
                <a:srgbClr val="993300"/>
              </a:solidFill>
            </a:ln>
          </c:spPr>
          <c:invertIfNegative val="0"/>
          <c:dLbls>
            <c:dLbl>
              <c:idx val="13"/>
              <c:numFmt formatCode="0" sourceLinked="0"/>
              <c:spPr>
                <a:noFill/>
                <a:ln w="25400">
                  <a:noFill/>
                </a:ln>
              </c:spPr>
              <c:txPr>
                <a:bodyPr/>
                <a:lstStyle/>
                <a:p>
                  <a:pPr>
                    <a:defRPr sz="800" b="0" i="0" u="none" strike="noStrike" baseline="0">
                      <a:solidFill>
                        <a:srgbClr val="FFFFFF"/>
                      </a:solidFill>
                      <a:latin typeface="Marianne" panose="02000000000000000000" pitchFamily="50" charset="0"/>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A9-49B8-B6B1-F6FD0014AC47}"/>
                </c:ext>
              </c:extLst>
            </c:dLbl>
            <c:spPr>
              <a:noFill/>
              <a:ln>
                <a:noFill/>
              </a:ln>
              <a:effectLst/>
            </c:spPr>
            <c:txPr>
              <a:bodyPr wrap="square" lIns="38100" tIns="19050" rIns="38100" bIns="19050" anchor="ctr">
                <a:spAutoFit/>
              </a:bodyPr>
              <a:lstStyle/>
              <a:p>
                <a:pPr>
                  <a:defRPr sz="8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'Exploitations - MSA P6-7'!$C$44:$P$44</c:f>
              <c:strCache>
                <c:ptCount val="14"/>
                <c:pt idx="0">
                  <c:v>Ariège</c:v>
                </c:pt>
                <c:pt idx="1">
                  <c:v>Aude</c:v>
                </c:pt>
                <c:pt idx="2">
                  <c:v>Aveyron</c:v>
                </c:pt>
                <c:pt idx="3">
                  <c:v>Gard</c:v>
                </c:pt>
                <c:pt idx="4">
                  <c:v>Haute-Garonne</c:v>
                </c:pt>
                <c:pt idx="5">
                  <c:v>Gers</c:v>
                </c:pt>
                <c:pt idx="6">
                  <c:v>Hérault</c:v>
                </c:pt>
                <c:pt idx="7">
                  <c:v>Lot</c:v>
                </c:pt>
                <c:pt idx="8">
                  <c:v>Lozère</c:v>
                </c:pt>
                <c:pt idx="9">
                  <c:v>Hautes-Pyrénées</c:v>
                </c:pt>
                <c:pt idx="10">
                  <c:v>Pyrénées-Orientales</c:v>
                </c:pt>
                <c:pt idx="11">
                  <c:v>Tarn</c:v>
                </c:pt>
                <c:pt idx="12">
                  <c:v>Tarn-et-Garonne</c:v>
                </c:pt>
                <c:pt idx="13">
                  <c:v>Occitanie</c:v>
                </c:pt>
              </c:strCache>
            </c:strRef>
          </c:cat>
          <c:val>
            <c:numRef>
              <c:f>'Exploitations - MSA P6-7'!$C$49:$P$49</c:f>
              <c:numCache>
                <c:formatCode>0</c:formatCode>
                <c:ptCount val="14"/>
                <c:pt idx="0">
                  <c:v>11.683277962347729</c:v>
                </c:pt>
                <c:pt idx="1">
                  <c:v>2.083333333333333</c:v>
                </c:pt>
                <c:pt idx="2">
                  <c:v>5.3533834586466167</c:v>
                </c:pt>
                <c:pt idx="3">
                  <c:v>1.8406521167499343</c:v>
                </c:pt>
                <c:pt idx="4">
                  <c:v>11.616954474097332</c:v>
                </c:pt>
                <c:pt idx="5">
                  <c:v>25.421260661535261</c:v>
                </c:pt>
                <c:pt idx="6">
                  <c:v>0.72376357056694818</c:v>
                </c:pt>
                <c:pt idx="7">
                  <c:v>10.574948665297741</c:v>
                </c:pt>
                <c:pt idx="8">
                  <c:v>4.2863266180882986</c:v>
                </c:pt>
                <c:pt idx="9">
                  <c:v>14.184131736526945</c:v>
                </c:pt>
                <c:pt idx="10">
                  <c:v>0.24521824423737126</c:v>
                </c:pt>
                <c:pt idx="11">
                  <c:v>9.6895074946466799</c:v>
                </c:pt>
                <c:pt idx="12">
                  <c:v>10.991233985165206</c:v>
                </c:pt>
                <c:pt idx="13">
                  <c:v>8.3899398108340506</c:v>
                </c:pt>
              </c:numCache>
            </c:numRef>
          </c:val>
          <c:extLst>
            <c:ext xmlns:c16="http://schemas.microsoft.com/office/drawing/2014/chart" uri="{C3380CC4-5D6E-409C-BE32-E72D297353CC}">
              <c16:uniqueId val="{00000009-FBA9-49B8-B6B1-F6FD0014AC47}"/>
            </c:ext>
          </c:extLst>
        </c:ser>
        <c:dLbls>
          <c:showLegendKey val="0"/>
          <c:showVal val="0"/>
          <c:showCatName val="0"/>
          <c:showSerName val="0"/>
          <c:showPercent val="0"/>
          <c:showBubbleSize val="0"/>
        </c:dLbls>
        <c:gapWidth val="150"/>
        <c:overlap val="100"/>
        <c:axId val="414342015"/>
        <c:axId val="1"/>
      </c:barChart>
      <c:catAx>
        <c:axId val="414342015"/>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414342015"/>
        <c:crosses val="autoZero"/>
        <c:crossBetween val="between"/>
        <c:majorUnit val="0.25"/>
      </c:valAx>
      <c:spPr>
        <a:noFill/>
        <a:ln w="25400">
          <a:noFill/>
        </a:ln>
      </c:spPr>
    </c:plotArea>
    <c:legend>
      <c:legendPos val="b"/>
      <c:layout>
        <c:manualLayout>
          <c:xMode val="edge"/>
          <c:yMode val="edge"/>
          <c:x val="0"/>
          <c:y val="0.11653511040789957"/>
          <c:w val="1"/>
          <c:h val="4.8782139240516102E-2"/>
        </c:manualLayout>
      </c:layout>
      <c:overlay val="0"/>
      <c:spPr>
        <a:noFill/>
        <a:ln w="25400">
          <a:noFill/>
        </a:ln>
      </c:spPr>
      <c:txPr>
        <a:bodyPr/>
        <a:lstStyle/>
        <a:p>
          <a:pPr>
            <a:defRPr sz="7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solidFill>
        <a:srgbClr val="747F3F"/>
      </a:solidFill>
      <a:prstDash val="solid"/>
    </a:ln>
  </c:spPr>
  <c:txPr>
    <a:bodyPr/>
    <a:lstStyle/>
    <a:p>
      <a:pPr>
        <a:defRPr sz="8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72" verticalDpi="72"/>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Les principales destinations des produits transformés </a:t>
            </a:r>
          </a:p>
          <a:p>
            <a:pPr>
              <a:defRPr sz="1200"/>
            </a:pPr>
            <a:r>
              <a:rPr lang="en-US" sz="1200"/>
              <a:t>depuis l'Occitanie en 2024</a:t>
            </a:r>
          </a:p>
        </c:rich>
      </c:tx>
      <c:layout>
        <c:manualLayout>
          <c:xMode val="edge"/>
          <c:yMode val="edge"/>
          <c:x val="0.30613316403296198"/>
          <c:y val="9.3519775545298223E-3"/>
        </c:manualLayout>
      </c:layout>
      <c:overlay val="0"/>
    </c:title>
    <c:autoTitleDeleted val="0"/>
    <c:plotArea>
      <c:layout>
        <c:manualLayout>
          <c:layoutTarget val="inner"/>
          <c:xMode val="edge"/>
          <c:yMode val="edge"/>
          <c:x val="7.2513207235526234E-2"/>
          <c:y val="0.10128119578273055"/>
          <c:w val="0.73906549291957979"/>
          <c:h val="0.78145157702744794"/>
        </c:manualLayout>
      </c:layout>
      <c:barChart>
        <c:barDir val="col"/>
        <c:grouping val="stacked"/>
        <c:varyColors val="0"/>
        <c:ser>
          <c:idx val="0"/>
          <c:order val="0"/>
          <c:tx>
            <c:strRef>
              <c:f>'IAA P10-11'!$C$73</c:f>
              <c:strCache>
                <c:ptCount val="1"/>
                <c:pt idx="0">
                  <c:v>Aliments 
pour animaux</c:v>
                </c:pt>
              </c:strCache>
            </c:strRef>
          </c:tx>
          <c:spPr>
            <a:solidFill>
              <a:schemeClr val="accent4">
                <a:lumMod val="60000"/>
                <a:lumOff val="40000"/>
              </a:schemeClr>
            </a:solidFill>
            <a:ln w="19050">
              <a:noFill/>
            </a:ln>
          </c:spPr>
          <c:invertIfNegative val="0"/>
          <c:dPt>
            <c:idx val="10"/>
            <c:invertIfNegative val="0"/>
            <c:bubble3D val="0"/>
            <c:spPr>
              <a:solidFill>
                <a:schemeClr val="accent4">
                  <a:lumMod val="60000"/>
                  <a:lumOff val="40000"/>
                </a:schemeClr>
              </a:solidFill>
              <a:ln w="19050" cmpd="sng">
                <a:noFill/>
              </a:ln>
            </c:spPr>
            <c:extLst>
              <c:ext xmlns:c16="http://schemas.microsoft.com/office/drawing/2014/chart" uri="{C3380CC4-5D6E-409C-BE32-E72D297353CC}">
                <c16:uniqueId val="{00000001-56B5-4865-8446-ECC021F5AED9}"/>
              </c:ext>
            </c:extLst>
          </c:dPt>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P10-11'!$C$74:$C$82</c:f>
              <c:numCache>
                <c:formatCode>0</c:formatCode>
                <c:ptCount val="9"/>
                <c:pt idx="0">
                  <c:v>50.368411999999999</c:v>
                </c:pt>
                <c:pt idx="1">
                  <c:v>3.914666</c:v>
                </c:pt>
                <c:pt idx="2">
                  <c:v>3.5346730000000002</c:v>
                </c:pt>
                <c:pt idx="3">
                  <c:v>56.020392999999999</c:v>
                </c:pt>
                <c:pt idx="4">
                  <c:v>0.163297</c:v>
                </c:pt>
                <c:pt idx="5">
                  <c:v>0.281113</c:v>
                </c:pt>
                <c:pt idx="6">
                  <c:v>5.2980749999999999</c:v>
                </c:pt>
                <c:pt idx="7">
                  <c:v>2.7429649999999999</c:v>
                </c:pt>
                <c:pt idx="8">
                  <c:v>31.455752</c:v>
                </c:pt>
              </c:numCache>
            </c:numRef>
          </c:val>
          <c:extLst>
            <c:ext xmlns:c16="http://schemas.microsoft.com/office/drawing/2014/chart" uri="{C3380CC4-5D6E-409C-BE32-E72D297353CC}">
              <c16:uniqueId val="{00000002-56B5-4865-8446-ECC021F5AED9}"/>
            </c:ext>
          </c:extLst>
        </c:ser>
        <c:ser>
          <c:idx val="2"/>
          <c:order val="1"/>
          <c:tx>
            <c:strRef>
              <c:f>'IAA P10-11'!$E$73</c:f>
              <c:strCache>
                <c:ptCount val="1"/>
                <c:pt idx="0">
                  <c:v>Produits à base 
de fruits et légumes</c:v>
                </c:pt>
              </c:strCache>
            </c:strRef>
          </c:tx>
          <c:spPr>
            <a:solidFill>
              <a:srgbClr val="00CC66"/>
            </a:solidFill>
            <a:ln w="19050">
              <a:noFill/>
            </a:ln>
          </c:spPr>
          <c:invertIfNegative val="0"/>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P10-11'!$E$74:$E$82</c:f>
              <c:numCache>
                <c:formatCode>0</c:formatCode>
                <c:ptCount val="9"/>
                <c:pt idx="0">
                  <c:v>25.120540999999999</c:v>
                </c:pt>
                <c:pt idx="1">
                  <c:v>36.793424000000002</c:v>
                </c:pt>
                <c:pt idx="2">
                  <c:v>43.662446000000003</c:v>
                </c:pt>
                <c:pt idx="3">
                  <c:v>6.826657</c:v>
                </c:pt>
                <c:pt idx="4">
                  <c:v>25.383061000000001</c:v>
                </c:pt>
                <c:pt idx="5">
                  <c:v>16.010954000000002</c:v>
                </c:pt>
                <c:pt idx="6">
                  <c:v>15.797884</c:v>
                </c:pt>
                <c:pt idx="7">
                  <c:v>20.172318000000001</c:v>
                </c:pt>
                <c:pt idx="8">
                  <c:v>5.0554519999999998</c:v>
                </c:pt>
              </c:numCache>
            </c:numRef>
          </c:val>
          <c:extLst>
            <c:ext xmlns:c16="http://schemas.microsoft.com/office/drawing/2014/chart" uri="{C3380CC4-5D6E-409C-BE32-E72D297353CC}">
              <c16:uniqueId val="{00000004-56B5-4865-8446-ECC021F5AED9}"/>
            </c:ext>
          </c:extLst>
        </c:ser>
        <c:ser>
          <c:idx val="3"/>
          <c:order val="2"/>
          <c:tx>
            <c:strRef>
              <c:f>'IAA P10-11'!$F$73</c:f>
              <c:strCache>
                <c:ptCount val="1"/>
                <c:pt idx="0">
                  <c:v>Produits de boulangerie-pâtisserie
 et pâtes alimentaires</c:v>
                </c:pt>
              </c:strCache>
            </c:strRef>
          </c:tx>
          <c:spPr>
            <a:solidFill>
              <a:srgbClr val="FFFF00"/>
            </a:solidFill>
            <a:ln w="19050" cmpd="sng">
              <a:noFill/>
            </a:ln>
          </c:spPr>
          <c:invertIfNegative val="0"/>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P10-11'!$F$74:$F$82</c:f>
              <c:numCache>
                <c:formatCode>0</c:formatCode>
                <c:ptCount val="9"/>
                <c:pt idx="0">
                  <c:v>25.133855000000001</c:v>
                </c:pt>
                <c:pt idx="1">
                  <c:v>90.922756000000007</c:v>
                </c:pt>
                <c:pt idx="2">
                  <c:v>8.0281970000000005</c:v>
                </c:pt>
                <c:pt idx="3">
                  <c:v>8.1797109999999993</c:v>
                </c:pt>
                <c:pt idx="4">
                  <c:v>9.322419</c:v>
                </c:pt>
                <c:pt idx="5">
                  <c:v>15.476447</c:v>
                </c:pt>
                <c:pt idx="6">
                  <c:v>2.8029470000000001</c:v>
                </c:pt>
                <c:pt idx="7">
                  <c:v>1.2209140000000001</c:v>
                </c:pt>
                <c:pt idx="8">
                  <c:v>1.477468</c:v>
                </c:pt>
              </c:numCache>
            </c:numRef>
          </c:val>
          <c:extLst>
            <c:ext xmlns:c16="http://schemas.microsoft.com/office/drawing/2014/chart" uri="{C3380CC4-5D6E-409C-BE32-E72D297353CC}">
              <c16:uniqueId val="{00000005-56B5-4865-8446-ECC021F5AED9}"/>
            </c:ext>
          </c:extLst>
        </c:ser>
        <c:ser>
          <c:idx val="4"/>
          <c:order val="3"/>
          <c:tx>
            <c:strRef>
              <c:f>'IAA P10-11'!$G$73</c:f>
              <c:strCache>
                <c:ptCount val="1"/>
                <c:pt idx="0">
                  <c:v>Viande et produits à base 
de viande et produits laitiers</c:v>
                </c:pt>
              </c:strCache>
            </c:strRef>
          </c:tx>
          <c:spPr>
            <a:solidFill>
              <a:srgbClr val="D52BC1"/>
            </a:solidFill>
            <a:ln w="19050">
              <a:noFill/>
            </a:ln>
          </c:spPr>
          <c:invertIfNegative val="0"/>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P10-11'!$G$74:$G$82</c:f>
              <c:numCache>
                <c:formatCode>0</c:formatCode>
                <c:ptCount val="9"/>
                <c:pt idx="0">
                  <c:v>96.755527999999998</c:v>
                </c:pt>
                <c:pt idx="1">
                  <c:v>19.728798999999999</c:v>
                </c:pt>
                <c:pt idx="2">
                  <c:v>10.346451999999999</c:v>
                </c:pt>
                <c:pt idx="3">
                  <c:v>69.938705999999996</c:v>
                </c:pt>
                <c:pt idx="4">
                  <c:v>21.513615999999999</c:v>
                </c:pt>
                <c:pt idx="5">
                  <c:v>26.109403</c:v>
                </c:pt>
                <c:pt idx="6">
                  <c:v>13.764569</c:v>
                </c:pt>
                <c:pt idx="7">
                  <c:v>0.91572600000000004</c:v>
                </c:pt>
                <c:pt idx="8">
                  <c:v>2.400674</c:v>
                </c:pt>
              </c:numCache>
            </c:numRef>
          </c:val>
          <c:extLst>
            <c:ext xmlns:c16="http://schemas.microsoft.com/office/drawing/2014/chart" uri="{C3380CC4-5D6E-409C-BE32-E72D297353CC}">
              <c16:uniqueId val="{00000006-56B5-4865-8446-ECC021F5AED9}"/>
            </c:ext>
          </c:extLst>
        </c:ser>
        <c:ser>
          <c:idx val="5"/>
          <c:order val="4"/>
          <c:tx>
            <c:strRef>
              <c:f>'IAA P10-11'!$H$73</c:f>
              <c:strCache>
                <c:ptCount val="1"/>
                <c:pt idx="0">
                  <c:v>Vins</c:v>
                </c:pt>
              </c:strCache>
            </c:strRef>
          </c:tx>
          <c:spPr>
            <a:solidFill>
              <a:srgbClr val="800080"/>
            </a:solidFill>
            <a:ln w="19050">
              <a:noFill/>
            </a:ln>
          </c:spPr>
          <c:invertIfNegative val="0"/>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P10-11'!$H$74:$H$82</c:f>
              <c:numCache>
                <c:formatCode>0</c:formatCode>
                <c:ptCount val="9"/>
                <c:pt idx="0">
                  <c:v>9.4937159999999992</c:v>
                </c:pt>
                <c:pt idx="1">
                  <c:v>105.81621</c:v>
                </c:pt>
                <c:pt idx="2">
                  <c:v>117.181181</c:v>
                </c:pt>
                <c:pt idx="3">
                  <c:v>18.469574999999999</c:v>
                </c:pt>
                <c:pt idx="4">
                  <c:v>142.22915900000001</c:v>
                </c:pt>
                <c:pt idx="5">
                  <c:v>101.444496</c:v>
                </c:pt>
                <c:pt idx="6">
                  <c:v>117.833552</c:v>
                </c:pt>
                <c:pt idx="7">
                  <c:v>50.110740999999997</c:v>
                </c:pt>
                <c:pt idx="8">
                  <c:v>30.735047000000002</c:v>
                </c:pt>
              </c:numCache>
            </c:numRef>
          </c:val>
          <c:extLst>
            <c:ext xmlns:c16="http://schemas.microsoft.com/office/drawing/2014/chart" uri="{C3380CC4-5D6E-409C-BE32-E72D297353CC}">
              <c16:uniqueId val="{00000007-56B5-4865-8446-ECC021F5AED9}"/>
            </c:ext>
          </c:extLst>
        </c:ser>
        <c:ser>
          <c:idx val="1"/>
          <c:order val="5"/>
          <c:tx>
            <c:strRef>
              <c:f>'IAA P10-11'!$D$73</c:f>
              <c:strCache>
                <c:ptCount val="1"/>
                <c:pt idx="0">
                  <c:v>Autres produits 
alimentaires y.c. boissons</c:v>
                </c:pt>
              </c:strCache>
            </c:strRef>
          </c:tx>
          <c:spPr>
            <a:solidFill>
              <a:srgbClr val="006666"/>
            </a:solidFill>
            <a:ln w="19050">
              <a:noFill/>
            </a:ln>
          </c:spPr>
          <c:invertIfNegative val="0"/>
          <c:cat>
            <c:strRef>
              <c:f>'IAA P10-11'!$B$74:$B$82</c:f>
              <c:strCache>
                <c:ptCount val="9"/>
                <c:pt idx="0">
                  <c:v>Espagne</c:v>
                </c:pt>
                <c:pt idx="1">
                  <c:v>Allemagne</c:v>
                </c:pt>
                <c:pt idx="2">
                  <c:v>Royaume-Uni</c:v>
                </c:pt>
                <c:pt idx="3">
                  <c:v>Italie</c:v>
                </c:pt>
                <c:pt idx="4">
                  <c:v>Etats-Unis</c:v>
                </c:pt>
                <c:pt idx="5">
                  <c:v>Belgique</c:v>
                </c:pt>
                <c:pt idx="6">
                  <c:v>Pays-Bas</c:v>
                </c:pt>
                <c:pt idx="7">
                  <c:v>Canada</c:v>
                </c:pt>
                <c:pt idx="8">
                  <c:v>Japon</c:v>
                </c:pt>
              </c:strCache>
            </c:strRef>
          </c:cat>
          <c:val>
            <c:numRef>
              <c:f>'IAA P10-11'!$D$74:$D$82</c:f>
              <c:numCache>
                <c:formatCode>0</c:formatCode>
                <c:ptCount val="9"/>
                <c:pt idx="0">
                  <c:v>241.637283</c:v>
                </c:pt>
                <c:pt idx="1">
                  <c:v>53.791128</c:v>
                </c:pt>
                <c:pt idx="2">
                  <c:v>82.808121999999997</c:v>
                </c:pt>
                <c:pt idx="3">
                  <c:v>92.547289000000006</c:v>
                </c:pt>
                <c:pt idx="4">
                  <c:v>33.255569000000001</c:v>
                </c:pt>
                <c:pt idx="5">
                  <c:v>64.962796999999995</c:v>
                </c:pt>
                <c:pt idx="6">
                  <c:v>19.653725999999999</c:v>
                </c:pt>
                <c:pt idx="7">
                  <c:v>9.7421959999999999</c:v>
                </c:pt>
                <c:pt idx="8">
                  <c:v>8.5422879999999992</c:v>
                </c:pt>
              </c:numCache>
            </c:numRef>
          </c:val>
          <c:extLst>
            <c:ext xmlns:c16="http://schemas.microsoft.com/office/drawing/2014/chart" uri="{C3380CC4-5D6E-409C-BE32-E72D297353CC}">
              <c16:uniqueId val="{00000003-56B5-4865-8446-ECC021F5AED9}"/>
            </c:ext>
          </c:extLst>
        </c:ser>
        <c:dLbls>
          <c:showLegendKey val="0"/>
          <c:showVal val="0"/>
          <c:showCatName val="0"/>
          <c:showSerName val="0"/>
          <c:showPercent val="0"/>
          <c:showBubbleSize val="0"/>
        </c:dLbls>
        <c:gapWidth val="100"/>
        <c:overlap val="100"/>
        <c:axId val="285351535"/>
        <c:axId val="1"/>
      </c:barChart>
      <c:catAx>
        <c:axId val="28535153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1"/>
        <c:crossesAt val="0"/>
        <c:auto val="1"/>
        <c:lblAlgn val="ctr"/>
        <c:lblOffset val="100"/>
        <c:noMultiLvlLbl val="0"/>
      </c:catAx>
      <c:valAx>
        <c:axId val="1"/>
        <c:scaling>
          <c:orientation val="minMax"/>
          <c:max val="380"/>
          <c:min val="0"/>
        </c:scaling>
        <c:delete val="0"/>
        <c:axPos val="l"/>
        <c:majorGridlines>
          <c:spPr>
            <a:ln w="3175">
              <a:solidFill>
                <a:srgbClr val="000000"/>
              </a:solidFill>
              <a:prstDash val="solid"/>
            </a:ln>
          </c:spPr>
        </c:majorGridlines>
        <c:title>
          <c:tx>
            <c:rich>
              <a:bodyPr/>
              <a:lstStyle/>
              <a:p>
                <a:pPr>
                  <a:defRPr/>
                </a:pPr>
                <a:r>
                  <a:rPr lang="fr-FR"/>
                  <a:t>Millions d'€</a:t>
                </a:r>
              </a:p>
            </c:rich>
          </c:tx>
          <c:layout>
            <c:manualLayout>
              <c:xMode val="edge"/>
              <c:yMode val="edge"/>
              <c:x val="6.9695496817106604E-3"/>
              <c:y val="0.3883115338233448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285351535"/>
        <c:crosses val="autoZero"/>
        <c:crossBetween val="between"/>
      </c:valAx>
      <c:spPr>
        <a:noFill/>
        <a:ln w="12700">
          <a:solidFill>
            <a:srgbClr val="808080"/>
          </a:solidFill>
          <a:prstDash val="solid"/>
        </a:ln>
      </c:spPr>
    </c:plotArea>
    <c:legend>
      <c:legendPos val="r"/>
      <c:layout>
        <c:manualLayout>
          <c:xMode val="edge"/>
          <c:yMode val="edge"/>
          <c:x val="0.82196653027799149"/>
          <c:y val="7.3416820818395623E-2"/>
          <c:w val="0.16905479407666635"/>
          <c:h val="0.80487785180698579"/>
        </c:manualLayout>
      </c:layout>
      <c:overlay val="0"/>
      <c:spPr>
        <a:solidFill>
          <a:srgbClr val="FFFFFF"/>
        </a:solidFill>
        <a:ln w="3175">
          <a:noFill/>
          <a:prstDash val="solid"/>
        </a:ln>
      </c:spPr>
      <c:txPr>
        <a:bodyPr/>
        <a:lstStyle/>
        <a:p>
          <a:pPr>
            <a:defRPr sz="800"/>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858468851994151"/>
          <c:y val="0.22667360879189255"/>
          <c:w val="0.57049551626154293"/>
          <c:h val="0.57904292121127077"/>
        </c:manualLayout>
      </c:layout>
      <c:barChart>
        <c:barDir val="col"/>
        <c:grouping val="percentStacked"/>
        <c:varyColors val="0"/>
        <c:ser>
          <c:idx val="0"/>
          <c:order val="0"/>
          <c:tx>
            <c:strRef>
              <c:f>'Prod Ani autres P14'!$I$45</c:f>
              <c:strCache>
                <c:ptCount val="1"/>
                <c:pt idx="0">
                  <c:v>Abattage standard</c:v>
                </c:pt>
              </c:strCache>
            </c:strRef>
          </c:tx>
          <c:spPr>
            <a:solidFill>
              <a:srgbClr val="CCCCFF"/>
            </a:solidFill>
            <a:ln w="25400">
              <a:noFill/>
            </a:ln>
          </c:spPr>
          <c:invertIfNegative val="0"/>
          <c:dLbls>
            <c:dLbl>
              <c:idx val="2"/>
              <c:layout>
                <c:manualLayout>
                  <c:x val="5.8128828570984837E-4"/>
                  <c:y val="6.29921259842519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22-49D7-98C5-E0FF34F54F6B}"/>
                </c:ext>
              </c:extLst>
            </c:dLbl>
            <c:dLbl>
              <c:idx val="3"/>
              <c:layout>
                <c:manualLayout>
                  <c:x val="1.841485790607535E-4"/>
                  <c:y val="-7.158861239905987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22-49D7-98C5-E0FF34F54F6B}"/>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'Prod Ani autres P14'!$J$44:$M$44</c:f>
              <c:strCache>
                <c:ptCount val="4"/>
                <c:pt idx="0">
                  <c:v>Total volailles</c:v>
                </c:pt>
                <c:pt idx="1">
                  <c:v>Poulets et coquelets</c:v>
                </c:pt>
                <c:pt idx="2">
                  <c:v>Canards gras</c:v>
                </c:pt>
                <c:pt idx="3">
                  <c:v>Lapins</c:v>
                </c:pt>
              </c:strCache>
            </c:strRef>
          </c:cat>
          <c:val>
            <c:numRef>
              <c:f>'Prod Ani autres P14'!$J$45:$M$45</c:f>
              <c:numCache>
                <c:formatCode>0</c:formatCode>
                <c:ptCount val="4"/>
                <c:pt idx="0">
                  <c:v>47.991993813918768</c:v>
                </c:pt>
                <c:pt idx="1">
                  <c:v>69.449598595244467</c:v>
                </c:pt>
                <c:pt idx="2">
                  <c:v>23.314927235008486</c:v>
                </c:pt>
                <c:pt idx="3">
                  <c:v>100</c:v>
                </c:pt>
              </c:numCache>
            </c:numRef>
          </c:val>
          <c:extLst>
            <c:ext xmlns:c16="http://schemas.microsoft.com/office/drawing/2014/chart" uri="{C3380CC4-5D6E-409C-BE32-E72D297353CC}">
              <c16:uniqueId val="{00000002-E522-49D7-98C5-E0FF34F54F6B}"/>
            </c:ext>
          </c:extLst>
        </c:ser>
        <c:ser>
          <c:idx val="1"/>
          <c:order val="1"/>
          <c:tx>
            <c:strRef>
              <c:f>'Prod Ani autres P14'!$I$46</c:f>
              <c:strCache>
                <c:ptCount val="1"/>
                <c:pt idx="0">
                  <c:v>AB, AOC, AOP et IGP</c:v>
                </c:pt>
              </c:strCache>
            </c:strRef>
          </c:tx>
          <c:spPr>
            <a:solidFill>
              <a:srgbClr val="666699"/>
            </a:solidFill>
            <a:ln w="25400">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E522-49D7-98C5-E0FF34F54F6B}"/>
                </c:ext>
              </c:extLst>
            </c:dLbl>
            <c:dLbl>
              <c:idx val="3"/>
              <c:delete val="1"/>
              <c:extLst>
                <c:ext xmlns:c15="http://schemas.microsoft.com/office/drawing/2012/chart" uri="{CE6537A1-D6FC-4f65-9D91-7224C49458BB}"/>
                <c:ext xmlns:c16="http://schemas.microsoft.com/office/drawing/2014/chart" uri="{C3380CC4-5D6E-409C-BE32-E72D297353CC}">
                  <c16:uniqueId val="{00000005-E522-49D7-98C5-E0FF34F54F6B}"/>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'Prod Ani autres P14'!$J$44:$M$44</c:f>
              <c:strCache>
                <c:ptCount val="4"/>
                <c:pt idx="0">
                  <c:v>Total volailles</c:v>
                </c:pt>
                <c:pt idx="1">
                  <c:v>Poulets et coquelets</c:v>
                </c:pt>
                <c:pt idx="2">
                  <c:v>Canards gras</c:v>
                </c:pt>
                <c:pt idx="3">
                  <c:v>Lapins</c:v>
                </c:pt>
              </c:strCache>
            </c:strRef>
          </c:cat>
          <c:val>
            <c:numRef>
              <c:f>'Prod Ani autres P14'!$J$46:$M$46</c:f>
              <c:numCache>
                <c:formatCode>0</c:formatCode>
                <c:ptCount val="4"/>
                <c:pt idx="0">
                  <c:v>33.344586968392811</c:v>
                </c:pt>
                <c:pt idx="1">
                  <c:v>1.6925174110521048E-2</c:v>
                </c:pt>
                <c:pt idx="2">
                  <c:v>73.293065616853042</c:v>
                </c:pt>
                <c:pt idx="3">
                  <c:v>0</c:v>
                </c:pt>
              </c:numCache>
            </c:numRef>
          </c:val>
          <c:extLst>
            <c:ext xmlns:c16="http://schemas.microsoft.com/office/drawing/2014/chart" uri="{C3380CC4-5D6E-409C-BE32-E72D297353CC}">
              <c16:uniqueId val="{00000006-E522-49D7-98C5-E0FF34F54F6B}"/>
            </c:ext>
          </c:extLst>
        </c:ser>
        <c:ser>
          <c:idx val="2"/>
          <c:order val="2"/>
          <c:tx>
            <c:strRef>
              <c:f>'Prod Ani autres P14'!$I$47</c:f>
              <c:strCache>
                <c:ptCount val="1"/>
                <c:pt idx="0">
                  <c:v>Label rouge</c:v>
                </c:pt>
              </c:strCache>
            </c:strRef>
          </c:tx>
          <c:spPr>
            <a:solidFill>
              <a:srgbClr val="971449"/>
            </a:solidFill>
            <a:ln w="25400">
              <a:noFill/>
            </a:ln>
          </c:spPr>
          <c:invertIfNegative val="0"/>
          <c:dLbls>
            <c:dLbl>
              <c:idx val="2"/>
              <c:layout>
                <c:manualLayout>
                  <c:x val="-6.6234324259763385E-4"/>
                  <c:y val="-4.7791343155276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22-49D7-98C5-E0FF34F54F6B}"/>
                </c:ext>
              </c:extLst>
            </c:dLbl>
            <c:dLbl>
              <c:idx val="3"/>
              <c:delete val="1"/>
              <c:extLst>
                <c:ext xmlns:c15="http://schemas.microsoft.com/office/drawing/2012/chart" uri="{CE6537A1-D6FC-4f65-9D91-7224C49458BB}"/>
                <c:ext xmlns:c16="http://schemas.microsoft.com/office/drawing/2014/chart" uri="{C3380CC4-5D6E-409C-BE32-E72D297353CC}">
                  <c16:uniqueId val="{00000009-E522-49D7-98C5-E0FF34F54F6B}"/>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'Prod Ani autres P14'!$J$44:$M$44</c:f>
              <c:strCache>
                <c:ptCount val="4"/>
                <c:pt idx="0">
                  <c:v>Total volailles</c:v>
                </c:pt>
                <c:pt idx="1">
                  <c:v>Poulets et coquelets</c:v>
                </c:pt>
                <c:pt idx="2">
                  <c:v>Canards gras</c:v>
                </c:pt>
                <c:pt idx="3">
                  <c:v>Lapins</c:v>
                </c:pt>
              </c:strCache>
            </c:strRef>
          </c:cat>
          <c:val>
            <c:numRef>
              <c:f>'Prod Ani autres P14'!$J$47:$M$47</c:f>
              <c:numCache>
                <c:formatCode>0</c:formatCode>
                <c:ptCount val="4"/>
                <c:pt idx="0">
                  <c:v>12.496937505174982</c:v>
                </c:pt>
                <c:pt idx="1">
                  <c:v>19.676080913186066</c:v>
                </c:pt>
                <c:pt idx="2">
                  <c:v>2.790834632613675</c:v>
                </c:pt>
                <c:pt idx="3">
                  <c:v>0</c:v>
                </c:pt>
              </c:numCache>
            </c:numRef>
          </c:val>
          <c:extLst>
            <c:ext xmlns:c16="http://schemas.microsoft.com/office/drawing/2014/chart" uri="{C3380CC4-5D6E-409C-BE32-E72D297353CC}">
              <c16:uniqueId val="{0000000A-E522-49D7-98C5-E0FF34F54F6B}"/>
            </c:ext>
          </c:extLst>
        </c:ser>
        <c:ser>
          <c:idx val="3"/>
          <c:order val="3"/>
          <c:tx>
            <c:strRef>
              <c:f>'Prod Ani autres P14'!$I$48</c:f>
              <c:strCache>
                <c:ptCount val="1"/>
                <c:pt idx="0">
                  <c:v>Autres démarches (fermier, montagne, CCP)</c:v>
                </c:pt>
              </c:strCache>
            </c:strRef>
          </c:tx>
          <c:spPr>
            <a:solidFill>
              <a:srgbClr val="FF8080"/>
            </a:solidFill>
            <a:ln w="25400">
              <a:no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B-E522-49D7-98C5-E0FF34F54F6B}"/>
                </c:ext>
              </c:extLst>
            </c:dLbl>
            <c:dLbl>
              <c:idx val="3"/>
              <c:delete val="1"/>
              <c:extLst>
                <c:ext xmlns:c15="http://schemas.microsoft.com/office/drawing/2012/chart" uri="{CE6537A1-D6FC-4f65-9D91-7224C49458BB}"/>
                <c:ext xmlns:c16="http://schemas.microsoft.com/office/drawing/2014/chart" uri="{C3380CC4-5D6E-409C-BE32-E72D297353CC}">
                  <c16:uniqueId val="{0000000C-E522-49D7-98C5-E0FF34F54F6B}"/>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'Prod Ani autres P14'!$J$44:$M$44</c:f>
              <c:strCache>
                <c:ptCount val="4"/>
                <c:pt idx="0">
                  <c:v>Total volailles</c:v>
                </c:pt>
                <c:pt idx="1">
                  <c:v>Poulets et coquelets</c:v>
                </c:pt>
                <c:pt idx="2">
                  <c:v>Canards gras</c:v>
                </c:pt>
                <c:pt idx="3">
                  <c:v>Lapins</c:v>
                </c:pt>
              </c:strCache>
            </c:strRef>
          </c:cat>
          <c:val>
            <c:numRef>
              <c:f>'Prod Ani autres P14'!$J$48:$M$48</c:f>
              <c:numCache>
                <c:formatCode>0</c:formatCode>
                <c:ptCount val="4"/>
                <c:pt idx="0">
                  <c:v>6.1664817125134439</c:v>
                </c:pt>
                <c:pt idx="1">
                  <c:v>10.857395317458945</c:v>
                </c:pt>
                <c:pt idx="2">
                  <c:v>0.60117251552480222</c:v>
                </c:pt>
                <c:pt idx="3">
                  <c:v>0</c:v>
                </c:pt>
              </c:numCache>
            </c:numRef>
          </c:val>
          <c:extLst>
            <c:ext xmlns:c16="http://schemas.microsoft.com/office/drawing/2014/chart" uri="{C3380CC4-5D6E-409C-BE32-E72D297353CC}">
              <c16:uniqueId val="{0000000D-E522-49D7-98C5-E0FF34F54F6B}"/>
            </c:ext>
          </c:extLst>
        </c:ser>
        <c:dLbls>
          <c:showLegendKey val="0"/>
          <c:showVal val="0"/>
          <c:showCatName val="0"/>
          <c:showSerName val="0"/>
          <c:showPercent val="0"/>
          <c:showBubbleSize val="0"/>
        </c:dLbls>
        <c:gapWidth val="150"/>
        <c:overlap val="100"/>
        <c:axId val="414343679"/>
        <c:axId val="1"/>
      </c:barChart>
      <c:catAx>
        <c:axId val="414343679"/>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414343679"/>
        <c:crosses val="autoZero"/>
        <c:crossBetween val="between"/>
        <c:majorUnit val="0.25"/>
      </c:valAx>
      <c:spPr>
        <a:noFill/>
        <a:ln w="25400">
          <a:noFill/>
        </a:ln>
      </c:spPr>
    </c:plotArea>
    <c:legend>
      <c:legendPos val="r"/>
      <c:layout>
        <c:manualLayout>
          <c:xMode val="edge"/>
          <c:yMode val="edge"/>
          <c:x val="1.5000513916825805E-2"/>
          <c:y val="0.28374628270954472"/>
          <c:w val="0.30250943187875068"/>
          <c:h val="0.44984149355801378"/>
        </c:manualLayout>
      </c:layout>
      <c:overlay val="0"/>
      <c:spPr>
        <a:solidFill>
          <a:srgbClr val="FFFFFF"/>
        </a:solidFill>
        <a:ln w="25400">
          <a:noFill/>
        </a:ln>
      </c:spPr>
    </c:legend>
    <c:plotVisOnly val="1"/>
    <c:dispBlanksAs val="gap"/>
    <c:showDLblsOverMax val="0"/>
  </c:chart>
  <c:spPr>
    <a:noFill/>
    <a:ln w="3175">
      <a:solidFill>
        <a:srgbClr val="808080"/>
      </a:solidFill>
      <a:prstDash val="solid"/>
    </a:ln>
  </c:spPr>
  <c:txPr>
    <a:bodyPr/>
    <a:lstStyle/>
    <a:p>
      <a:pPr>
        <a:defRPr sz="8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d'apiculteurs entre 2016 et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[1]Apiculteurs!$A$2</c:f>
              <c:strCache>
                <c:ptCount val="1"/>
                <c:pt idx="0">
                  <c:v>BIO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[1]Apiculteurs!$B$1:$J$1</c:f>
              <c:strCache>
                <c:ptCount val="9"/>
                <c:pt idx="0">
                  <c:v>2016</c:v>
                </c:pt>
                <c:pt idx="1">
                  <c:v>2017</c:v>
                </c:pt>
                <c:pt idx="2">
                  <c:v>2018</c:v>
                </c:pt>
                <c:pt idx="3">
                  <c:v>2019</c:v>
                </c:pt>
                <c:pt idx="4">
                  <c:v>2020</c:v>
                </c:pt>
                <c:pt idx="5">
                  <c:v>2021</c:v>
                </c:pt>
                <c:pt idx="6">
                  <c:v>2022</c:v>
                </c:pt>
                <c:pt idx="7">
                  <c:v>2023</c:v>
                </c:pt>
                <c:pt idx="8">
                  <c:v>2024</c:v>
                </c:pt>
              </c:strCache>
            </c:strRef>
          </c:cat>
          <c:val>
            <c:numRef>
              <c:f>[1]Apiculteurs!$B$2:$J$2</c:f>
              <c:numCache>
                <c:formatCode>General</c:formatCode>
                <c:ptCount val="9"/>
                <c:pt idx="0">
                  <c:v>124</c:v>
                </c:pt>
                <c:pt idx="1">
                  <c:v>123</c:v>
                </c:pt>
                <c:pt idx="2">
                  <c:v>193</c:v>
                </c:pt>
                <c:pt idx="3">
                  <c:v>220</c:v>
                </c:pt>
                <c:pt idx="4">
                  <c:v>248</c:v>
                </c:pt>
                <c:pt idx="5">
                  <c:v>279</c:v>
                </c:pt>
                <c:pt idx="6">
                  <c:v>306</c:v>
                </c:pt>
                <c:pt idx="7">
                  <c:v>318</c:v>
                </c:pt>
                <c:pt idx="8">
                  <c:v>346</c:v>
                </c:pt>
              </c:numCache>
            </c:numRef>
          </c:val>
          <c:smooth val="0"/>
          <c:extLst>
            <c:ext xmlns:c16="http://schemas.microsoft.com/office/drawing/2014/chart" uri="{C3380CC4-5D6E-409C-BE32-E72D297353CC}">
              <c16:uniqueId val="{00000000-73DD-447B-8DC0-6F3EE713371B}"/>
            </c:ext>
          </c:extLst>
        </c:ser>
        <c:ser>
          <c:idx val="1"/>
          <c:order val="1"/>
          <c:tx>
            <c:strRef>
              <c:f>[1]Apiculteurs!$A$3</c:f>
              <c:strCache>
                <c:ptCount val="1"/>
                <c:pt idx="0">
                  <c:v>amateur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[1]Apiculteurs!$B$1:$J$1</c:f>
              <c:strCache>
                <c:ptCount val="9"/>
                <c:pt idx="0">
                  <c:v>2016</c:v>
                </c:pt>
                <c:pt idx="1">
                  <c:v>2017</c:v>
                </c:pt>
                <c:pt idx="2">
                  <c:v>2018</c:v>
                </c:pt>
                <c:pt idx="3">
                  <c:v>2019</c:v>
                </c:pt>
                <c:pt idx="4">
                  <c:v>2020</c:v>
                </c:pt>
                <c:pt idx="5">
                  <c:v>2021</c:v>
                </c:pt>
                <c:pt idx="6">
                  <c:v>2022</c:v>
                </c:pt>
                <c:pt idx="7">
                  <c:v>2023</c:v>
                </c:pt>
                <c:pt idx="8">
                  <c:v>2024</c:v>
                </c:pt>
              </c:strCache>
            </c:strRef>
          </c:cat>
          <c:val>
            <c:numRef>
              <c:f>[1]Apiculteurs!$B$3:$J$3</c:f>
              <c:numCache>
                <c:formatCode>General</c:formatCode>
                <c:ptCount val="9"/>
                <c:pt idx="0">
                  <c:v>3076</c:v>
                </c:pt>
                <c:pt idx="1">
                  <c:v>3605</c:v>
                </c:pt>
                <c:pt idx="2">
                  <c:v>3761</c:v>
                </c:pt>
                <c:pt idx="3">
                  <c:v>3899</c:v>
                </c:pt>
                <c:pt idx="4">
                  <c:v>4683</c:v>
                </c:pt>
                <c:pt idx="5">
                  <c:v>4663</c:v>
                </c:pt>
                <c:pt idx="6">
                  <c:v>3741</c:v>
                </c:pt>
                <c:pt idx="7">
                  <c:v>3898</c:v>
                </c:pt>
                <c:pt idx="8">
                  <c:v>4381</c:v>
                </c:pt>
              </c:numCache>
            </c:numRef>
          </c:val>
          <c:smooth val="0"/>
          <c:extLst>
            <c:ext xmlns:c16="http://schemas.microsoft.com/office/drawing/2014/chart" uri="{C3380CC4-5D6E-409C-BE32-E72D297353CC}">
              <c16:uniqueId val="{00000001-73DD-447B-8DC0-6F3EE713371B}"/>
            </c:ext>
          </c:extLst>
        </c:ser>
        <c:ser>
          <c:idx val="2"/>
          <c:order val="2"/>
          <c:tx>
            <c:strRef>
              <c:f>[1]Apiculteurs!$A$4</c:f>
              <c:strCache>
                <c:ptCount val="1"/>
                <c:pt idx="0">
                  <c:v>avec SIRET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[1]Apiculteurs!$B$1:$J$1</c:f>
              <c:strCache>
                <c:ptCount val="9"/>
                <c:pt idx="0">
                  <c:v>2016</c:v>
                </c:pt>
                <c:pt idx="1">
                  <c:v>2017</c:v>
                </c:pt>
                <c:pt idx="2">
                  <c:v>2018</c:v>
                </c:pt>
                <c:pt idx="3">
                  <c:v>2019</c:v>
                </c:pt>
                <c:pt idx="4">
                  <c:v>2020</c:v>
                </c:pt>
                <c:pt idx="5">
                  <c:v>2021</c:v>
                </c:pt>
                <c:pt idx="6">
                  <c:v>2022</c:v>
                </c:pt>
                <c:pt idx="7">
                  <c:v>2023</c:v>
                </c:pt>
                <c:pt idx="8">
                  <c:v>2024</c:v>
                </c:pt>
              </c:strCache>
            </c:strRef>
          </c:cat>
          <c:val>
            <c:numRef>
              <c:f>[1]Apiculteurs!$B$4:$J$4</c:f>
              <c:numCache>
                <c:formatCode>General</c:formatCode>
                <c:ptCount val="9"/>
                <c:pt idx="0">
                  <c:v>2145</c:v>
                </c:pt>
                <c:pt idx="1">
                  <c:v>2228</c:v>
                </c:pt>
                <c:pt idx="2">
                  <c:v>2253</c:v>
                </c:pt>
                <c:pt idx="3">
                  <c:v>2297</c:v>
                </c:pt>
                <c:pt idx="4">
                  <c:v>2589</c:v>
                </c:pt>
                <c:pt idx="5">
                  <c:v>2697</c:v>
                </c:pt>
                <c:pt idx="6">
                  <c:v>2482</c:v>
                </c:pt>
                <c:pt idx="7">
                  <c:v>2387</c:v>
                </c:pt>
                <c:pt idx="8">
                  <c:v>2608</c:v>
                </c:pt>
              </c:numCache>
            </c:numRef>
          </c:val>
          <c:smooth val="0"/>
          <c:extLst>
            <c:ext xmlns:c16="http://schemas.microsoft.com/office/drawing/2014/chart" uri="{C3380CC4-5D6E-409C-BE32-E72D297353CC}">
              <c16:uniqueId val="{00000002-73DD-447B-8DC0-6F3EE713371B}"/>
            </c:ext>
          </c:extLst>
        </c:ser>
        <c:ser>
          <c:idx val="3"/>
          <c:order val="3"/>
          <c:tx>
            <c:strRef>
              <c:f>[1]Apiculteurs!$A$5</c:f>
              <c:strCache>
                <c:ptCount val="1"/>
                <c:pt idx="0">
                  <c:v>Ensemble (amateur + avec SIRET)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[1]Apiculteurs!$B$1:$J$1</c:f>
              <c:strCache>
                <c:ptCount val="9"/>
                <c:pt idx="0">
                  <c:v>2016</c:v>
                </c:pt>
                <c:pt idx="1">
                  <c:v>2017</c:v>
                </c:pt>
                <c:pt idx="2">
                  <c:v>2018</c:v>
                </c:pt>
                <c:pt idx="3">
                  <c:v>2019</c:v>
                </c:pt>
                <c:pt idx="4">
                  <c:v>2020</c:v>
                </c:pt>
                <c:pt idx="5">
                  <c:v>2021</c:v>
                </c:pt>
                <c:pt idx="6">
                  <c:v>2022</c:v>
                </c:pt>
                <c:pt idx="7">
                  <c:v>2023</c:v>
                </c:pt>
                <c:pt idx="8">
                  <c:v>2024</c:v>
                </c:pt>
              </c:strCache>
            </c:strRef>
          </c:cat>
          <c:val>
            <c:numRef>
              <c:f>[1]Apiculteurs!$B$5:$J$5</c:f>
              <c:numCache>
                <c:formatCode>General</c:formatCode>
                <c:ptCount val="9"/>
                <c:pt idx="0">
                  <c:v>5221</c:v>
                </c:pt>
                <c:pt idx="1">
                  <c:v>5833</c:v>
                </c:pt>
                <c:pt idx="2">
                  <c:v>6014</c:v>
                </c:pt>
                <c:pt idx="3">
                  <c:v>6196</c:v>
                </c:pt>
                <c:pt idx="4">
                  <c:v>7272</c:v>
                </c:pt>
                <c:pt idx="5">
                  <c:v>7360</c:v>
                </c:pt>
                <c:pt idx="6">
                  <c:v>6223</c:v>
                </c:pt>
                <c:pt idx="7">
                  <c:v>6285</c:v>
                </c:pt>
                <c:pt idx="8">
                  <c:v>6989</c:v>
                </c:pt>
              </c:numCache>
            </c:numRef>
          </c:val>
          <c:smooth val="0"/>
          <c:extLst xmlns:c15="http://schemas.microsoft.com/office/drawing/2012/chart">
            <c:ext xmlns:c16="http://schemas.microsoft.com/office/drawing/2014/chart" uri="{C3380CC4-5D6E-409C-BE32-E72D297353CC}">
              <c16:uniqueId val="{00000003-73DD-447B-8DC0-6F3EE713371B}"/>
            </c:ext>
          </c:extLst>
        </c:ser>
        <c:dLbls>
          <c:showLegendKey val="0"/>
          <c:showVal val="0"/>
          <c:showCatName val="0"/>
          <c:showSerName val="0"/>
          <c:showPercent val="0"/>
          <c:showBubbleSize val="0"/>
        </c:dLbls>
        <c:marker val="1"/>
        <c:smooth val="0"/>
        <c:axId val="1531779631"/>
        <c:axId val="1531785871"/>
        <c:extLst/>
      </c:lineChart>
      <c:catAx>
        <c:axId val="1531779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85871"/>
        <c:crosses val="autoZero"/>
        <c:auto val="1"/>
        <c:lblAlgn val="ctr"/>
        <c:lblOffset val="100"/>
        <c:noMultiLvlLbl val="0"/>
      </c:catAx>
      <c:valAx>
        <c:axId val="1531785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79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de ruches entre 2016 et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[1]Ruches!$A$2</c:f>
              <c:strCache>
                <c:ptCount val="1"/>
                <c:pt idx="0">
                  <c:v>BIO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[1]Ruches!$B$1:$J$1</c:f>
              <c:strCache>
                <c:ptCount val="9"/>
                <c:pt idx="0">
                  <c:v>2016</c:v>
                </c:pt>
                <c:pt idx="1">
                  <c:v>2017</c:v>
                </c:pt>
                <c:pt idx="2">
                  <c:v>2018</c:v>
                </c:pt>
                <c:pt idx="3">
                  <c:v>2019</c:v>
                </c:pt>
                <c:pt idx="4">
                  <c:v>2020</c:v>
                </c:pt>
                <c:pt idx="5">
                  <c:v>2021</c:v>
                </c:pt>
                <c:pt idx="6">
                  <c:v>2022</c:v>
                </c:pt>
                <c:pt idx="7">
                  <c:v>2023</c:v>
                </c:pt>
                <c:pt idx="8">
                  <c:v>2024</c:v>
                </c:pt>
              </c:strCache>
            </c:strRef>
          </c:cat>
          <c:val>
            <c:numRef>
              <c:f>[1]Ruches!$B$2:$J$2</c:f>
              <c:numCache>
                <c:formatCode>General</c:formatCode>
                <c:ptCount val="9"/>
                <c:pt idx="0">
                  <c:v>21495</c:v>
                </c:pt>
                <c:pt idx="1">
                  <c:v>21294</c:v>
                </c:pt>
                <c:pt idx="2">
                  <c:v>39157</c:v>
                </c:pt>
                <c:pt idx="3">
                  <c:v>37746</c:v>
                </c:pt>
                <c:pt idx="4">
                  <c:v>42420</c:v>
                </c:pt>
                <c:pt idx="5">
                  <c:v>49494</c:v>
                </c:pt>
                <c:pt idx="6">
                  <c:v>49469</c:v>
                </c:pt>
                <c:pt idx="7">
                  <c:v>55350</c:v>
                </c:pt>
                <c:pt idx="8">
                  <c:v>59195</c:v>
                </c:pt>
              </c:numCache>
            </c:numRef>
          </c:val>
          <c:smooth val="0"/>
          <c:extLst>
            <c:ext xmlns:c16="http://schemas.microsoft.com/office/drawing/2014/chart" uri="{C3380CC4-5D6E-409C-BE32-E72D297353CC}">
              <c16:uniqueId val="{00000000-9178-4129-9360-ADC313F6A1E2}"/>
            </c:ext>
          </c:extLst>
        </c:ser>
        <c:ser>
          <c:idx val="1"/>
          <c:order val="1"/>
          <c:tx>
            <c:strRef>
              <c:f>[1]Ruches!$A$3</c:f>
              <c:strCache>
                <c:ptCount val="1"/>
                <c:pt idx="0">
                  <c:v>amateur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[1]Ruches!$B$1:$J$1</c:f>
              <c:strCache>
                <c:ptCount val="9"/>
                <c:pt idx="0">
                  <c:v>2016</c:v>
                </c:pt>
                <c:pt idx="1">
                  <c:v>2017</c:v>
                </c:pt>
                <c:pt idx="2">
                  <c:v>2018</c:v>
                </c:pt>
                <c:pt idx="3">
                  <c:v>2019</c:v>
                </c:pt>
                <c:pt idx="4">
                  <c:v>2020</c:v>
                </c:pt>
                <c:pt idx="5">
                  <c:v>2021</c:v>
                </c:pt>
                <c:pt idx="6">
                  <c:v>2022</c:v>
                </c:pt>
                <c:pt idx="7">
                  <c:v>2023</c:v>
                </c:pt>
                <c:pt idx="8">
                  <c:v>2024</c:v>
                </c:pt>
              </c:strCache>
            </c:strRef>
          </c:cat>
          <c:val>
            <c:numRef>
              <c:f>[1]Ruches!$B$3:$J$3</c:f>
              <c:numCache>
                <c:formatCode>General</c:formatCode>
                <c:ptCount val="9"/>
                <c:pt idx="0">
                  <c:v>26380</c:v>
                </c:pt>
                <c:pt idx="1">
                  <c:v>28162</c:v>
                </c:pt>
                <c:pt idx="2">
                  <c:v>29584</c:v>
                </c:pt>
                <c:pt idx="3">
                  <c:v>30020</c:v>
                </c:pt>
                <c:pt idx="4">
                  <c:v>37082</c:v>
                </c:pt>
                <c:pt idx="5">
                  <c:v>36011</c:v>
                </c:pt>
                <c:pt idx="6">
                  <c:v>27929</c:v>
                </c:pt>
                <c:pt idx="7">
                  <c:v>30311</c:v>
                </c:pt>
                <c:pt idx="8">
                  <c:v>32668</c:v>
                </c:pt>
              </c:numCache>
            </c:numRef>
          </c:val>
          <c:smooth val="0"/>
          <c:extLst>
            <c:ext xmlns:c16="http://schemas.microsoft.com/office/drawing/2014/chart" uri="{C3380CC4-5D6E-409C-BE32-E72D297353CC}">
              <c16:uniqueId val="{00000001-9178-4129-9360-ADC313F6A1E2}"/>
            </c:ext>
          </c:extLst>
        </c:ser>
        <c:ser>
          <c:idx val="2"/>
          <c:order val="2"/>
          <c:tx>
            <c:strRef>
              <c:f>[1]Ruches!$A$4</c:f>
              <c:strCache>
                <c:ptCount val="1"/>
                <c:pt idx="0">
                  <c:v>avec SIRET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[1]Ruches!$B$1:$J$1</c:f>
              <c:strCache>
                <c:ptCount val="9"/>
                <c:pt idx="0">
                  <c:v>2016</c:v>
                </c:pt>
                <c:pt idx="1">
                  <c:v>2017</c:v>
                </c:pt>
                <c:pt idx="2">
                  <c:v>2018</c:v>
                </c:pt>
                <c:pt idx="3">
                  <c:v>2019</c:v>
                </c:pt>
                <c:pt idx="4">
                  <c:v>2020</c:v>
                </c:pt>
                <c:pt idx="5">
                  <c:v>2021</c:v>
                </c:pt>
                <c:pt idx="6">
                  <c:v>2022</c:v>
                </c:pt>
                <c:pt idx="7">
                  <c:v>2023</c:v>
                </c:pt>
                <c:pt idx="8">
                  <c:v>2024</c:v>
                </c:pt>
              </c:strCache>
            </c:strRef>
          </c:cat>
          <c:val>
            <c:numRef>
              <c:f>[1]Ruches!$B$4:$J$4</c:f>
              <c:numCache>
                <c:formatCode>General</c:formatCode>
                <c:ptCount val="9"/>
                <c:pt idx="0">
                  <c:v>218625</c:v>
                </c:pt>
                <c:pt idx="1">
                  <c:v>222883</c:v>
                </c:pt>
                <c:pt idx="2">
                  <c:v>229192</c:v>
                </c:pt>
                <c:pt idx="3">
                  <c:v>247050</c:v>
                </c:pt>
                <c:pt idx="4">
                  <c:v>262651</c:v>
                </c:pt>
                <c:pt idx="5">
                  <c:v>272503</c:v>
                </c:pt>
                <c:pt idx="6">
                  <c:v>270781</c:v>
                </c:pt>
                <c:pt idx="7">
                  <c:v>269124</c:v>
                </c:pt>
                <c:pt idx="8">
                  <c:v>280817</c:v>
                </c:pt>
              </c:numCache>
            </c:numRef>
          </c:val>
          <c:smooth val="0"/>
          <c:extLst>
            <c:ext xmlns:c16="http://schemas.microsoft.com/office/drawing/2014/chart" uri="{C3380CC4-5D6E-409C-BE32-E72D297353CC}">
              <c16:uniqueId val="{00000002-9178-4129-9360-ADC313F6A1E2}"/>
            </c:ext>
          </c:extLst>
        </c:ser>
        <c:ser>
          <c:idx val="3"/>
          <c:order val="3"/>
          <c:tx>
            <c:strRef>
              <c:f>[1]Ruches!$A$5</c:f>
              <c:strCache>
                <c:ptCount val="1"/>
                <c:pt idx="0">
                  <c:v>Ensemble (amateur + avec SIRET)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[1]Ruches!$B$1:$J$1</c:f>
              <c:strCache>
                <c:ptCount val="9"/>
                <c:pt idx="0">
                  <c:v>2016</c:v>
                </c:pt>
                <c:pt idx="1">
                  <c:v>2017</c:v>
                </c:pt>
                <c:pt idx="2">
                  <c:v>2018</c:v>
                </c:pt>
                <c:pt idx="3">
                  <c:v>2019</c:v>
                </c:pt>
                <c:pt idx="4">
                  <c:v>2020</c:v>
                </c:pt>
                <c:pt idx="5">
                  <c:v>2021</c:v>
                </c:pt>
                <c:pt idx="6">
                  <c:v>2022</c:v>
                </c:pt>
                <c:pt idx="7">
                  <c:v>2023</c:v>
                </c:pt>
                <c:pt idx="8">
                  <c:v>2024</c:v>
                </c:pt>
              </c:strCache>
            </c:strRef>
          </c:cat>
          <c:val>
            <c:numRef>
              <c:f>[1]Ruches!$B$5:$J$5</c:f>
              <c:numCache>
                <c:formatCode>General</c:formatCode>
                <c:ptCount val="9"/>
                <c:pt idx="0">
                  <c:v>245005</c:v>
                </c:pt>
                <c:pt idx="1">
                  <c:v>251045</c:v>
                </c:pt>
                <c:pt idx="2">
                  <c:v>258776</c:v>
                </c:pt>
                <c:pt idx="3">
                  <c:v>277070</c:v>
                </c:pt>
                <c:pt idx="4">
                  <c:v>299733</c:v>
                </c:pt>
                <c:pt idx="5">
                  <c:v>308514</c:v>
                </c:pt>
                <c:pt idx="6">
                  <c:v>298710</c:v>
                </c:pt>
                <c:pt idx="7">
                  <c:v>299435</c:v>
                </c:pt>
                <c:pt idx="8">
                  <c:v>313485</c:v>
                </c:pt>
              </c:numCache>
            </c:numRef>
          </c:val>
          <c:smooth val="0"/>
          <c:extLst>
            <c:ext xmlns:c16="http://schemas.microsoft.com/office/drawing/2014/chart" uri="{C3380CC4-5D6E-409C-BE32-E72D297353CC}">
              <c16:uniqueId val="{00000003-9178-4129-9360-ADC313F6A1E2}"/>
            </c:ext>
          </c:extLst>
        </c:ser>
        <c:dLbls>
          <c:showLegendKey val="0"/>
          <c:showVal val="0"/>
          <c:showCatName val="0"/>
          <c:showSerName val="0"/>
          <c:showPercent val="0"/>
          <c:showBubbleSize val="0"/>
        </c:dLbls>
        <c:marker val="1"/>
        <c:smooth val="0"/>
        <c:axId val="1531779631"/>
        <c:axId val="1531785871"/>
        <c:extLst/>
      </c:lineChart>
      <c:catAx>
        <c:axId val="1531779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85871"/>
        <c:crosses val="autoZero"/>
        <c:auto val="1"/>
        <c:lblAlgn val="ctr"/>
        <c:lblOffset val="100"/>
        <c:noMultiLvlLbl val="0"/>
      </c:catAx>
      <c:valAx>
        <c:axId val="1531785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79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fr-FR"/>
              <a:t>Répartition des exploitations - hors cotisant solidaire - 
selon l'activité principale par département (%)</a:t>
            </a:r>
          </a:p>
        </c:rich>
      </c:tx>
      <c:overlay val="0"/>
      <c:spPr>
        <a:noFill/>
        <a:ln w="25400">
          <a:noFill/>
        </a:ln>
      </c:spPr>
    </c:title>
    <c:autoTitleDeleted val="0"/>
    <c:plotArea>
      <c:layout/>
      <c:barChart>
        <c:barDir val="bar"/>
        <c:grouping val="percentStacked"/>
        <c:varyColors val="0"/>
        <c:ser>
          <c:idx val="0"/>
          <c:order val="0"/>
          <c:tx>
            <c:v>Ariège</c:v>
          </c:tx>
          <c:spPr>
            <a:solidFill>
              <a:srgbClr val="8DC63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5.6731921693967244</c:v>
              </c:pt>
              <c:pt idx="1">
                <c:v>4.6428956156414953</c:v>
              </c:pt>
              <c:pt idx="2">
                <c:v>5.5942395948726062</c:v>
              </c:pt>
              <c:pt idx="3">
                <c:v>2.7010849233071452</c:v>
              </c:pt>
              <c:pt idx="4">
                <c:v>5.353319057815846E-2</c:v>
              </c:pt>
            </c:numLit>
          </c:val>
          <c:extLst>
            <c:ext xmlns:c16="http://schemas.microsoft.com/office/drawing/2014/chart" uri="{C3380CC4-5D6E-409C-BE32-E72D297353CC}">
              <c16:uniqueId val="{00000000-BE9C-4FB3-8251-3FD6448A9199}"/>
            </c:ext>
          </c:extLst>
        </c:ser>
        <c:ser>
          <c:idx val="1"/>
          <c:order val="1"/>
          <c:tx>
            <c:v>Aude</c:v>
          </c:tx>
          <c:spPr>
            <a:solidFill>
              <a:srgbClr val="666699"/>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2.0175789053136239</c:v>
              </c:pt>
              <c:pt idx="1">
                <c:v>4.2335451901325003</c:v>
              </c:pt>
              <c:pt idx="2">
                <c:v>2.0968507675265076</c:v>
              </c:pt>
              <c:pt idx="3">
                <c:v>6.6068088290310509</c:v>
              </c:pt>
              <c:pt idx="4">
                <c:v>25.089221984296934</c:v>
              </c:pt>
            </c:numLit>
          </c:val>
          <c:extLst>
            <c:ext xmlns:c16="http://schemas.microsoft.com/office/drawing/2014/chart" uri="{C3380CC4-5D6E-409C-BE32-E72D297353CC}">
              <c16:uniqueId val="{00000001-BE9C-4FB3-8251-3FD6448A9199}"/>
            </c:ext>
          </c:extLst>
        </c:ser>
        <c:ser>
          <c:idx val="2"/>
          <c:order val="2"/>
          <c:tx>
            <c:v>Aveyron</c:v>
          </c:tx>
          <c:spPr>
            <a:solidFill>
              <a:srgbClr val="339966"/>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7.4710347582900516</c:v>
              </c:pt>
              <c:pt idx="1">
                <c:v>25.422815900032319</c:v>
              </c:pt>
              <c:pt idx="2">
                <c:v>34.641557208419052</c:v>
              </c:pt>
              <c:pt idx="3">
                <c:v>2.0276842499064718</c:v>
              </c:pt>
              <c:pt idx="4">
                <c:v>0.38365453247680231</c:v>
              </c:pt>
            </c:numLit>
          </c:val>
          <c:extLst>
            <c:ext xmlns:c16="http://schemas.microsoft.com/office/drawing/2014/chart" uri="{C3380CC4-5D6E-409C-BE32-E72D297353CC}">
              <c16:uniqueId val="{00000002-BE9C-4FB3-8251-3FD6448A9199}"/>
            </c:ext>
          </c:extLst>
        </c:ser>
        <c:ser>
          <c:idx val="3"/>
          <c:order val="3"/>
          <c:tx>
            <c:v>Gard</c:v>
          </c:tx>
          <c:spPr>
            <a:solidFill>
              <a:srgbClr val="00ADEE"/>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1.8577706751897725</c:v>
              </c:pt>
              <c:pt idx="1">
                <c:v>6.8512334374663366</c:v>
              </c:pt>
              <c:pt idx="2">
                <c:v>0.61718626364931162</c:v>
              </c:pt>
              <c:pt idx="3">
                <c:v>7.878787878787878</c:v>
              </c:pt>
              <c:pt idx="4">
                <c:v>19.584225553176303</c:v>
              </c:pt>
            </c:numLit>
          </c:val>
          <c:extLst>
            <c:ext xmlns:c16="http://schemas.microsoft.com/office/drawing/2014/chart" uri="{C3380CC4-5D6E-409C-BE32-E72D297353CC}">
              <c16:uniqueId val="{00000003-BE9C-4FB3-8251-3FD6448A9199}"/>
            </c:ext>
          </c:extLst>
        </c:ser>
        <c:ser>
          <c:idx val="4"/>
          <c:order val="4"/>
          <c:tx>
            <c:v>Haute-Garonne</c:v>
          </c:tx>
          <c:spPr>
            <a:solidFill>
              <a:srgbClr val="F7901E"/>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11.446264482620855</c:v>
              </c:pt>
              <c:pt idx="1">
                <c:v>5.4939136055154583</c:v>
              </c:pt>
              <c:pt idx="2">
                <c:v>6.2272511473334387</c:v>
              </c:pt>
              <c:pt idx="3">
                <c:v>16.857463524130189</c:v>
              </c:pt>
              <c:pt idx="4">
                <c:v>0.50856531049250542</c:v>
              </c:pt>
            </c:numLit>
          </c:val>
          <c:extLst>
            <c:ext xmlns:c16="http://schemas.microsoft.com/office/drawing/2014/chart" uri="{C3380CC4-5D6E-409C-BE32-E72D297353CC}">
              <c16:uniqueId val="{00000004-BE9C-4FB3-8251-3FD6448A9199}"/>
            </c:ext>
          </c:extLst>
        </c:ser>
        <c:ser>
          <c:idx val="5"/>
          <c:order val="5"/>
          <c:tx>
            <c:v>Gers</c:v>
          </c:tx>
          <c:spPr>
            <a:solidFill>
              <a:srgbClr val="FFCC00"/>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33.459848182181382</c:v>
              </c:pt>
              <c:pt idx="1">
                <c:v>5.9894430679737152</c:v>
              </c:pt>
              <c:pt idx="2">
                <c:v>3.0068048741889539</c:v>
              </c:pt>
              <c:pt idx="3">
                <c:v>18.600823045267489</c:v>
              </c:pt>
              <c:pt idx="4">
                <c:v>4.4789436117059243</c:v>
              </c:pt>
            </c:numLit>
          </c:val>
          <c:extLst>
            <c:ext xmlns:c16="http://schemas.microsoft.com/office/drawing/2014/chart" uri="{C3380CC4-5D6E-409C-BE32-E72D297353CC}">
              <c16:uniqueId val="{00000005-BE9C-4FB3-8251-3FD6448A9199}"/>
            </c:ext>
          </c:extLst>
        </c:ser>
        <c:ser>
          <c:idx val="6"/>
          <c:order val="6"/>
          <c:tx>
            <c:v>Hérault</c:v>
          </c:tx>
          <c:spPr>
            <a:solidFill>
              <a:srgbClr val="263693"/>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0.85896923691570115</c:v>
              </c:pt>
              <c:pt idx="1">
                <c:v>7.7022514273402995</c:v>
              </c:pt>
              <c:pt idx="2">
                <c:v>0.77543915176451972</c:v>
              </c:pt>
              <c:pt idx="3">
                <c:v>4.1975308641975309</c:v>
              </c:pt>
              <c:pt idx="4">
                <c:v>35.010706638115629</c:v>
              </c:pt>
            </c:numLit>
          </c:val>
          <c:extLst>
            <c:ext xmlns:c16="http://schemas.microsoft.com/office/drawing/2014/chart" uri="{C3380CC4-5D6E-409C-BE32-E72D297353CC}">
              <c16:uniqueId val="{00000006-BE9C-4FB3-8251-3FD6448A9199}"/>
            </c:ext>
          </c:extLst>
        </c:ser>
        <c:ser>
          <c:idx val="7"/>
          <c:order val="7"/>
          <c:tx>
            <c:v>Lot</c:v>
          </c:tx>
          <c:spPr>
            <a:solidFill>
              <a:srgbClr val="33CCCC"/>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7.2113463843387935</c:v>
              </c:pt>
              <c:pt idx="1">
                <c:v>10.147581600775611</c:v>
              </c:pt>
              <c:pt idx="2">
                <c:v>10.278525083082766</c:v>
              </c:pt>
              <c:pt idx="3">
                <c:v>3.9132061354283576</c:v>
              </c:pt>
              <c:pt idx="4">
                <c:v>2.0877944325481801</c:v>
              </c:pt>
            </c:numLit>
          </c:val>
          <c:extLst>
            <c:ext xmlns:c16="http://schemas.microsoft.com/office/drawing/2014/chart" uri="{C3380CC4-5D6E-409C-BE32-E72D297353CC}">
              <c16:uniqueId val="{00000007-BE9C-4FB3-8251-3FD6448A9199}"/>
            </c:ext>
          </c:extLst>
        </c:ser>
        <c:ser>
          <c:idx val="8"/>
          <c:order val="8"/>
          <c:tx>
            <c:v>Lozère</c:v>
          </c:tx>
          <c:spPr>
            <a:solidFill>
              <a:srgbClr val="008080"/>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2.4170994806232518</c:v>
              </c:pt>
              <c:pt idx="1">
                <c:v>6.5388344285252611</c:v>
              </c:pt>
              <c:pt idx="2">
                <c:v>12.407026428232315</c:v>
              </c:pt>
              <c:pt idx="3">
                <c:v>0.65095398428731766</c:v>
              </c:pt>
              <c:pt idx="4">
                <c:v>3.5688793718772309E-2</c:v>
              </c:pt>
            </c:numLit>
          </c:val>
          <c:extLst>
            <c:ext xmlns:c16="http://schemas.microsoft.com/office/drawing/2014/chart" uri="{C3380CC4-5D6E-409C-BE32-E72D297353CC}">
              <c16:uniqueId val="{00000008-BE9C-4FB3-8251-3FD6448A9199}"/>
            </c:ext>
          </c:extLst>
        </c:ser>
        <c:ser>
          <c:idx val="9"/>
          <c:order val="9"/>
          <c:tx>
            <c:v>Hautes-Pyrénées</c:v>
          </c:tx>
          <c:spPr>
            <a:solidFill>
              <a:srgbClr val="CCFFCC"/>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10.347582900519377</c:v>
              </c:pt>
              <c:pt idx="1">
                <c:v>5.9894430679737152</c:v>
              </c:pt>
              <c:pt idx="2">
                <c:v>8.2212375375850613</c:v>
              </c:pt>
              <c:pt idx="3">
                <c:v>6.666666666666667</c:v>
              </c:pt>
              <c:pt idx="4">
                <c:v>0.11598857958600998</c:v>
              </c:pt>
            </c:numLit>
          </c:val>
          <c:extLst>
            <c:ext xmlns:c16="http://schemas.microsoft.com/office/drawing/2014/chart" uri="{C3380CC4-5D6E-409C-BE32-E72D297353CC}">
              <c16:uniqueId val="{00000009-BE9C-4FB3-8251-3FD6448A9199}"/>
            </c:ext>
          </c:extLst>
        </c:ser>
        <c:ser>
          <c:idx val="10"/>
          <c:order val="10"/>
          <c:tx>
            <c:v>Pyrénées-Orientales</c:v>
          </c:tx>
          <c:spPr>
            <a:solidFill>
              <a:srgbClr val="751822"/>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7.9904115061925685E-2</c:v>
              </c:pt>
              <c:pt idx="1">
                <c:v>3.2532586448346437</c:v>
              </c:pt>
              <c:pt idx="2">
                <c:v>1.1868966608640608</c:v>
              </c:pt>
              <c:pt idx="3">
                <c:v>5.2001496445940889</c:v>
              </c:pt>
              <c:pt idx="4">
                <c:v>9.3058529621698796</c:v>
              </c:pt>
            </c:numLit>
          </c:val>
          <c:extLst>
            <c:ext xmlns:c16="http://schemas.microsoft.com/office/drawing/2014/chart" uri="{C3380CC4-5D6E-409C-BE32-E72D297353CC}">
              <c16:uniqueId val="{0000000A-BE9C-4FB3-8251-3FD6448A9199}"/>
            </c:ext>
          </c:extLst>
        </c:ser>
        <c:ser>
          <c:idx val="11"/>
          <c:order val="11"/>
          <c:tx>
            <c:v>Tarn</c:v>
          </c:tx>
          <c:spPr>
            <a:solidFill>
              <a:srgbClr val="9999F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8.9892129444666402</c:v>
              </c:pt>
              <c:pt idx="1">
                <c:v>10.244533017343532</c:v>
              </c:pt>
              <c:pt idx="2">
                <c:v>10.682069947776547</c:v>
              </c:pt>
              <c:pt idx="3">
                <c:v>9.0983913206135423</c:v>
              </c:pt>
              <c:pt idx="4">
                <c:v>2.3554603854389722</c:v>
              </c:pt>
            </c:numLit>
          </c:val>
          <c:extLst>
            <c:ext xmlns:c16="http://schemas.microsoft.com/office/drawing/2014/chart" uri="{C3380CC4-5D6E-409C-BE32-E72D297353CC}">
              <c16:uniqueId val="{0000000B-BE9C-4FB3-8251-3FD6448A9199}"/>
            </c:ext>
          </c:extLst>
        </c:ser>
        <c:ser>
          <c:idx val="12"/>
          <c:order val="12"/>
          <c:tx>
            <c:v>Tarn-et-Garonne</c:v>
          </c:tx>
          <c:spPr>
            <a:solidFill>
              <a:srgbClr val="CCCCFF"/>
            </a:solidFill>
            <a:ln w="25400">
              <a:noFill/>
            </a:ln>
          </c:spPr>
          <c:invertIfNegative val="0"/>
          <c:cat>
            <c:strLit>
              <c:ptCount val="5"/>
              <c:pt idx="0">
                <c:v>Polyculture, polyélevage</c:v>
              </c:pt>
              <c:pt idx="1">
                <c:v>Autres productions animales</c:v>
              </c:pt>
              <c:pt idx="2">
                <c:v>Elevage bovins</c:v>
              </c:pt>
              <c:pt idx="3">
                <c:v>Autres productions végétales</c:v>
              </c:pt>
              <c:pt idx="4">
                <c:v>Viticulture</c:v>
              </c:pt>
            </c:strLit>
          </c:cat>
          <c:val>
            <c:numLit>
              <c:formatCode>General</c:formatCode>
              <c:ptCount val="5"/>
              <c:pt idx="0">
                <c:v>8.1701957650819015</c:v>
              </c:pt>
              <c:pt idx="1">
                <c:v>3.4902509964451149</c:v>
              </c:pt>
              <c:pt idx="2">
                <c:v>4.2649153347048587</c:v>
              </c:pt>
              <c:pt idx="3">
                <c:v>15.600448933782268</c:v>
              </c:pt>
              <c:pt idx="4">
                <c:v>0.99036402569593152</c:v>
              </c:pt>
            </c:numLit>
          </c:val>
          <c:extLst>
            <c:ext xmlns:c16="http://schemas.microsoft.com/office/drawing/2014/chart" uri="{C3380CC4-5D6E-409C-BE32-E72D297353CC}">
              <c16:uniqueId val="{0000000C-BE9C-4FB3-8251-3FD6448A9199}"/>
            </c:ext>
          </c:extLst>
        </c:ser>
        <c:dLbls>
          <c:showLegendKey val="0"/>
          <c:showVal val="0"/>
          <c:showCatName val="0"/>
          <c:showSerName val="0"/>
          <c:showPercent val="0"/>
          <c:showBubbleSize val="0"/>
        </c:dLbls>
        <c:gapWidth val="150"/>
        <c:overlap val="100"/>
        <c:axId val="414348255"/>
        <c:axId val="1"/>
      </c:barChart>
      <c:catAx>
        <c:axId val="414348255"/>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14348255"/>
        <c:crosses val="autoZero"/>
        <c:crossBetween val="between"/>
        <c:majorUnit val="0.25"/>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47626</xdr:rowOff>
    </xdr:from>
    <xdr:to>
      <xdr:col>5</xdr:col>
      <xdr:colOff>76201</xdr:colOff>
      <xdr:row>42</xdr:row>
      <xdr:rowOff>85726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228600</xdr:colOff>
      <xdr:row>24</xdr:row>
      <xdr:rowOff>47625</xdr:rowOff>
    </xdr:from>
    <xdr:to>
      <xdr:col>12</xdr:col>
      <xdr:colOff>581025</xdr:colOff>
      <xdr:row>42</xdr:row>
      <xdr:rowOff>95250</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0.01331</cdr:x>
      <cdr:y>0.88172</cdr:y>
    </cdr:from>
    <cdr:to>
      <cdr:x>0.75892</cdr:x>
      <cdr:y>0.96766</cdr:y>
    </cdr:to>
    <cdr:sp macro="" textlink="">
      <cdr:nvSpPr>
        <cdr:cNvPr id="90113" name="Text Box 1025"/>
        <cdr:cNvSpPr txBox="1">
          <a:spLocks xmlns:a="http://schemas.openxmlformats.org/drawingml/2006/main" noChangeArrowheads="1"/>
        </cdr:cNvSpPr>
      </cdr:nvSpPr>
      <cdr:spPr bwMode="auto">
        <a:xfrm xmlns:a="http://schemas.openxmlformats.org/drawingml/2006/main">
          <a:off x="50800" y="2529258"/>
          <a:ext cx="2976799" cy="2413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arianne" panose="02000000000000000000" pitchFamily="50" charset="0"/>
              <a:cs typeface="Arial"/>
            </a:rPr>
            <a:t>Source : Agreste - enquête qualité volailles 2024</a:t>
          </a:r>
        </a:p>
      </cdr:txBody>
    </cdr:sp>
  </cdr:relSizeAnchor>
  <cdr:relSizeAnchor xmlns:cdr="http://schemas.openxmlformats.org/drawingml/2006/chartDrawing">
    <cdr:from>
      <cdr:x>0.01331</cdr:x>
      <cdr:y>0.01862</cdr:y>
    </cdr:from>
    <cdr:to>
      <cdr:x>0.98669</cdr:x>
      <cdr:y>0.15967</cdr:y>
    </cdr:to>
    <cdr:sp macro="" textlink="">
      <cdr:nvSpPr>
        <cdr:cNvPr id="90114" name="Text Box 1026"/>
        <cdr:cNvSpPr txBox="1">
          <a:spLocks xmlns:a="http://schemas.openxmlformats.org/drawingml/2006/main" noChangeArrowheads="1"/>
        </cdr:cNvSpPr>
      </cdr:nvSpPr>
      <cdr:spPr bwMode="auto">
        <a:xfrm xmlns:a="http://schemas.openxmlformats.org/drawingml/2006/main">
          <a:off x="50800" y="50800"/>
          <a:ext cx="3901440" cy="3944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Marianne" panose="02000000000000000000" pitchFamily="50" charset="0"/>
              <a:cs typeface="Arial"/>
            </a:rPr>
            <a:t>Répartition des abattages de volailles 2024 en Occitanie </a:t>
          </a:r>
        </a:p>
        <a:p xmlns:a="http://schemas.openxmlformats.org/drawingml/2006/main">
          <a:pPr algn="ctr" rtl="0">
            <a:defRPr sz="1000"/>
          </a:pPr>
          <a:r>
            <a:rPr lang="fr-FR" sz="1000" b="1" i="0" u="none" strike="noStrike" baseline="0">
              <a:solidFill>
                <a:srgbClr val="000000"/>
              </a:solidFill>
              <a:latin typeface="Marianne" panose="02000000000000000000" pitchFamily="50" charset="0"/>
              <a:cs typeface="Arial"/>
            </a:rPr>
            <a:t>selon la démarche qualité</a:t>
          </a:r>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1314450</xdr:colOff>
      <xdr:row>5</xdr:row>
      <xdr:rowOff>57150</xdr:rowOff>
    </xdr:from>
    <xdr:to>
      <xdr:col>9</xdr:col>
      <xdr:colOff>771525</xdr:colOff>
      <xdr:row>19</xdr:row>
      <xdr:rowOff>57150</xdr:rowOff>
    </xdr:to>
    <xdr:graphicFrame macro="">
      <xdr:nvGraphicFramePr>
        <xdr:cNvPr id="3" name="Graphique 2">
          <a:extLst>
            <a:ext uri="{FF2B5EF4-FFF2-40B4-BE49-F238E27FC236}">
              <a16:creationId xmlns:a16="http://schemas.microsoft.com/office/drawing/2014/main" id="{226C05FD-7A1C-411B-9708-CB5103C8B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1304925</xdr:colOff>
      <xdr:row>20</xdr:row>
      <xdr:rowOff>9525</xdr:rowOff>
    </xdr:from>
    <xdr:to>
      <xdr:col>9</xdr:col>
      <xdr:colOff>762000</xdr:colOff>
      <xdr:row>36</xdr:row>
      <xdr:rowOff>9525</xdr:rowOff>
    </xdr:to>
    <xdr:graphicFrame macro="">
      <xdr:nvGraphicFramePr>
        <xdr:cNvPr id="4" name="Graphique 3">
          <a:extLst>
            <a:ext uri="{FF2B5EF4-FFF2-40B4-BE49-F238E27FC236}">
              <a16:creationId xmlns:a16="http://schemas.microsoft.com/office/drawing/2014/main" id="{70059BAB-AD5E-4EAD-B16B-8FB393366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graphicFrame macro="">
      <xdr:nvGraphicFramePr>
        <xdr:cNvPr id="2" name="Graphique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604631</xdr:colOff>
      <xdr:row>4</xdr:row>
      <xdr:rowOff>190500</xdr:rowOff>
    </xdr:from>
    <xdr:to>
      <xdr:col>12</xdr:col>
      <xdr:colOff>165653</xdr:colOff>
      <xdr:row>12</xdr:row>
      <xdr:rowOff>156127</xdr:rowOff>
    </xdr:to>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0.07216</cdr:x>
      <cdr:y>0.92328</cdr:y>
    </cdr:from>
    <cdr:to>
      <cdr:x>0.61979</cdr:x>
      <cdr:y>0.97546</cdr:y>
    </cdr:to>
    <cdr:sp macro="" textlink="">
      <cdr:nvSpPr>
        <cdr:cNvPr id="56321" name="Text Box 2049"/>
        <cdr:cNvSpPr txBox="1">
          <a:spLocks xmlns:a="http://schemas.openxmlformats.org/drawingml/2006/main" noChangeArrowheads="1"/>
        </cdr:cNvSpPr>
      </cdr:nvSpPr>
      <cdr:spPr bwMode="auto">
        <a:xfrm xmlns:a="http://schemas.openxmlformats.org/drawingml/2006/main">
          <a:off x="50800" y="2631136"/>
          <a:ext cx="404774" cy="1401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fr-FR" sz="100" b="0" i="0" u="none" strike="noStrike" baseline="0">
              <a:solidFill>
                <a:srgbClr val="000000"/>
              </a:solidFill>
              <a:latin typeface="Arial"/>
              <a:cs typeface="Arial"/>
            </a:rPr>
            <a:t>Source : MSA - Traitements ODR</a:t>
          </a:r>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685800</xdr:colOff>
      <xdr:row>29</xdr:row>
      <xdr:rowOff>161925</xdr:rowOff>
    </xdr:from>
    <xdr:to>
      <xdr:col>17</xdr:col>
      <xdr:colOff>180975</xdr:colOff>
      <xdr:row>39</xdr:row>
      <xdr:rowOff>142875</xdr:rowOff>
    </xdr:to>
    <xdr:graphicFrame macro="">
      <xdr:nvGraphicFramePr>
        <xdr:cNvPr id="2" name="Graphique 102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695325</xdr:colOff>
      <xdr:row>40</xdr:row>
      <xdr:rowOff>19050</xdr:rowOff>
    </xdr:from>
    <xdr:to>
      <xdr:col>17</xdr:col>
      <xdr:colOff>190500</xdr:colOff>
      <xdr:row>50</xdr:row>
      <xdr:rowOff>95250</xdr:rowOff>
    </xdr:to>
    <xdr:graphicFrame macro="">
      <xdr:nvGraphicFramePr>
        <xdr:cNvPr id="3" name="Graphique 1025">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0.00907</cdr:x>
      <cdr:y>0.87579</cdr:y>
    </cdr:from>
    <cdr:to>
      <cdr:x>0.23219</cdr:x>
      <cdr:y>0.99797</cdr:y>
    </cdr:to>
    <cdr:sp macro="" textlink="">
      <cdr:nvSpPr>
        <cdr:cNvPr id="51201" name="Text Box 1"/>
        <cdr:cNvSpPr txBox="1">
          <a:spLocks xmlns:a="http://schemas.openxmlformats.org/drawingml/2006/main" noChangeArrowheads="1"/>
        </cdr:cNvSpPr>
      </cdr:nvSpPr>
      <cdr:spPr bwMode="auto">
        <a:xfrm xmlns:a="http://schemas.openxmlformats.org/drawingml/2006/main">
          <a:off x="44872" y="1645023"/>
          <a:ext cx="1103843" cy="2294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Marianne" panose="02000000000000000000" pitchFamily="50" charset="0"/>
              <a:cs typeface="Arial"/>
            </a:rPr>
            <a:t>Source : MSA</a:t>
          </a:r>
        </a:p>
      </cdr:txBody>
    </cdr:sp>
  </cdr:relSizeAnchor>
  <cdr:relSizeAnchor xmlns:cdr="http://schemas.openxmlformats.org/drawingml/2006/chartDrawing">
    <cdr:from>
      <cdr:x>0.82389</cdr:x>
      <cdr:y>0.09738</cdr:y>
    </cdr:from>
    <cdr:to>
      <cdr:x>0.95528</cdr:x>
      <cdr:y>0.47708</cdr:y>
    </cdr:to>
    <cdr:pic>
      <cdr:nvPicPr>
        <cdr:cNvPr id="3" name="Picture 2">
          <a:extLst xmlns:a="http://schemas.openxmlformats.org/drawingml/2006/main">
            <a:ext uri="{FF2B5EF4-FFF2-40B4-BE49-F238E27FC236}">
              <a16:creationId xmlns:a16="http://schemas.microsoft.com/office/drawing/2014/main" id="{FDBA5F14-A229-4FE1-A5AA-890B12B673D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r="19286"/>
        <a:stretch xmlns:a="http://schemas.openxmlformats.org/drawingml/2006/main">
          <a:fillRect/>
        </a:stretch>
      </cdr:blipFill>
      <cdr:spPr bwMode="auto">
        <a:xfrm xmlns:a="http://schemas.openxmlformats.org/drawingml/2006/main">
          <a:off x="4708525" y="165100"/>
          <a:ext cx="750927" cy="6437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16.xml><?xml version="1.0" encoding="utf-8"?>
<c:userShapes xmlns:c="http://schemas.openxmlformats.org/drawingml/2006/chart">
  <cdr:relSizeAnchor xmlns:cdr="http://schemas.openxmlformats.org/drawingml/2006/chartDrawing">
    <cdr:from>
      <cdr:x>0.00907</cdr:x>
      <cdr:y>0.87579</cdr:y>
    </cdr:from>
    <cdr:to>
      <cdr:x>0.19446</cdr:x>
      <cdr:y>0.97065</cdr:y>
    </cdr:to>
    <cdr:sp macro="" textlink="">
      <cdr:nvSpPr>
        <cdr:cNvPr id="51201" name="Text Box 1"/>
        <cdr:cNvSpPr txBox="1">
          <a:spLocks xmlns:a="http://schemas.openxmlformats.org/drawingml/2006/main" noChangeArrowheads="1"/>
        </cdr:cNvSpPr>
      </cdr:nvSpPr>
      <cdr:spPr bwMode="auto">
        <a:xfrm xmlns:a="http://schemas.openxmlformats.org/drawingml/2006/main">
          <a:off x="44872" y="1534909"/>
          <a:ext cx="917153" cy="1662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Marianne" panose="02000000000000000000" pitchFamily="50" charset="0"/>
              <a:cs typeface="Arial"/>
            </a:rPr>
            <a:t>Source : MSA</a:t>
          </a:r>
        </a:p>
      </cdr:txBody>
    </cdr:sp>
  </cdr:relSizeAnchor>
  <cdr:relSizeAnchor xmlns:cdr="http://schemas.openxmlformats.org/drawingml/2006/chartDrawing">
    <cdr:from>
      <cdr:x>0.82389</cdr:x>
      <cdr:y>0.09738</cdr:y>
    </cdr:from>
    <cdr:to>
      <cdr:x>0.95528</cdr:x>
      <cdr:y>0.47708</cdr:y>
    </cdr:to>
    <cdr:pic>
      <cdr:nvPicPr>
        <cdr:cNvPr id="3" name="Picture 2">
          <a:extLst xmlns:a="http://schemas.openxmlformats.org/drawingml/2006/main">
            <a:ext uri="{FF2B5EF4-FFF2-40B4-BE49-F238E27FC236}">
              <a16:creationId xmlns:a16="http://schemas.microsoft.com/office/drawing/2014/main" id="{94E671EB-728A-4D7D-BCF9-6BCA8108D787}"/>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r="19286"/>
        <a:stretch xmlns:a="http://schemas.openxmlformats.org/drawingml/2006/main">
          <a:fillRect/>
        </a:stretch>
      </cdr:blipFill>
      <cdr:spPr bwMode="auto">
        <a:xfrm xmlns:a="http://schemas.openxmlformats.org/drawingml/2006/main">
          <a:off x="4708525" y="165100"/>
          <a:ext cx="750927" cy="6437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17.xml><?xml version="1.0" encoding="utf-8"?>
<xdr:wsDr xmlns:xdr="http://schemas.openxmlformats.org/drawingml/2006/spreadsheetDrawing" xmlns:a="http://schemas.openxmlformats.org/drawingml/2006/main">
  <xdr:twoCellAnchor>
    <xdr:from>
      <xdr:col>0</xdr:col>
      <xdr:colOff>28575</xdr:colOff>
      <xdr:row>24</xdr:row>
      <xdr:rowOff>19050</xdr:rowOff>
    </xdr:from>
    <xdr:to>
      <xdr:col>4</xdr:col>
      <xdr:colOff>464820</xdr:colOff>
      <xdr:row>46</xdr:row>
      <xdr:rowOff>99060</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476250</xdr:colOff>
      <xdr:row>24</xdr:row>
      <xdr:rowOff>19050</xdr:rowOff>
    </xdr:from>
    <xdr:to>
      <xdr:col>8</xdr:col>
      <xdr:colOff>407670</xdr:colOff>
      <xdr:row>46</xdr:row>
      <xdr:rowOff>99060</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0.93183</cdr:y>
    </cdr:from>
    <cdr:to>
      <cdr:x>0.41899</cdr:x>
      <cdr:y>0.98675</cdr:y>
    </cdr:to>
    <cdr:sp macro="" textlink="">
      <cdr:nvSpPr>
        <cdr:cNvPr id="2" name="ZoneTexte 1"/>
        <cdr:cNvSpPr txBox="1"/>
      </cdr:nvSpPr>
      <cdr:spPr>
        <a:xfrm xmlns:a="http://schemas.openxmlformats.org/drawingml/2006/main">
          <a:off x="0" y="3394075"/>
          <a:ext cx="22860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50" charset="0"/>
            </a:rPr>
            <a:t>Source : ODR - OT SIQO, Référentiel 2025</a:t>
          </a:r>
        </a:p>
      </cdr:txBody>
    </cdr:sp>
  </cdr:relSizeAnchor>
</c:userShapes>
</file>

<file path=xl/drawings/drawing19.xml><?xml version="1.0" encoding="utf-8"?>
<c:userShapes xmlns:c="http://schemas.openxmlformats.org/drawingml/2006/chart">
  <cdr:relSizeAnchor xmlns:cdr="http://schemas.openxmlformats.org/drawingml/2006/chartDrawing">
    <cdr:from>
      <cdr:x>0.02444</cdr:x>
      <cdr:y>0.9205</cdr:y>
    </cdr:from>
    <cdr:to>
      <cdr:x>0.44344</cdr:x>
      <cdr:y>0.97542</cdr:y>
    </cdr:to>
    <cdr:sp macro="" textlink="">
      <cdr:nvSpPr>
        <cdr:cNvPr id="2" name="ZoneTexte 1"/>
        <cdr:cNvSpPr txBox="1"/>
      </cdr:nvSpPr>
      <cdr:spPr>
        <a:xfrm xmlns:a="http://schemas.openxmlformats.org/drawingml/2006/main">
          <a:off x="133350" y="3352800"/>
          <a:ext cx="22860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Marianne" panose="02000000000000000000" pitchFamily="50" charset="0"/>
            </a:rPr>
            <a:t>Source : ODR - OT SIQO, Référentiel 2025</a:t>
          </a:r>
        </a:p>
      </cdr:txBody>
    </cdr:sp>
  </cdr:relSizeAnchor>
</c:userShapes>
</file>

<file path=xl/drawings/drawing2.xml><?xml version="1.0" encoding="utf-8"?>
<c:userShapes xmlns:c="http://schemas.openxmlformats.org/drawingml/2006/chart">
  <cdr:relSizeAnchor xmlns:cdr="http://schemas.openxmlformats.org/drawingml/2006/chartDrawing">
    <cdr:from>
      <cdr:x>0.01921</cdr:x>
      <cdr:y>0.90743</cdr:y>
    </cdr:from>
    <cdr:to>
      <cdr:x>0.6338</cdr:x>
      <cdr:y>0.98032</cdr:y>
    </cdr:to>
    <cdr:sp macro="" textlink="">
      <cdr:nvSpPr>
        <cdr:cNvPr id="2" name="ZoneTexte 1"/>
        <cdr:cNvSpPr txBox="1"/>
      </cdr:nvSpPr>
      <cdr:spPr>
        <a:xfrm xmlns:a="http://schemas.openxmlformats.org/drawingml/2006/main">
          <a:off x="85725" y="2371725"/>
          <a:ext cx="27432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0.91591</cdr:y>
    </cdr:from>
    <cdr:to>
      <cdr:x>0.86849</cdr:x>
      <cdr:y>1</cdr:y>
    </cdr:to>
    <cdr:sp macro="" textlink="">
      <cdr:nvSpPr>
        <cdr:cNvPr id="3" name="ZoneTexte 2"/>
        <cdr:cNvSpPr txBox="1"/>
      </cdr:nvSpPr>
      <cdr:spPr>
        <a:xfrm xmlns:a="http://schemas.openxmlformats.org/drawingml/2006/main">
          <a:off x="0" y="2489835"/>
          <a:ext cx="40005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Marianne" panose="02000000000000000000" pitchFamily="50" charset="0"/>
            </a:rPr>
            <a:t>Source : Agreste - statistique agricole annuelle</a:t>
          </a:r>
        </a:p>
      </cdr:txBody>
    </cdr:sp>
  </cdr:relSizeAnchor>
</c:userShapes>
</file>

<file path=xl/drawings/drawing20.xml><?xml version="1.0" encoding="utf-8"?>
<xdr:wsDr xmlns:xdr="http://schemas.openxmlformats.org/drawingml/2006/spreadsheetDrawing" xmlns:a="http://schemas.openxmlformats.org/drawingml/2006/main">
  <xdr:twoCellAnchor>
    <xdr:from>
      <xdr:col>9</xdr:col>
      <xdr:colOff>7619</xdr:colOff>
      <xdr:row>53</xdr:row>
      <xdr:rowOff>114300</xdr:rowOff>
    </xdr:from>
    <xdr:to>
      <xdr:col>16</xdr:col>
      <xdr:colOff>342899</xdr:colOff>
      <xdr:row>67</xdr:row>
      <xdr:rowOff>152400</xdr:rowOff>
    </xdr:to>
    <xdr:graphicFrame macro="">
      <xdr:nvGraphicFramePr>
        <xdr:cNvPr id="77196" name="Graphique 1">
          <a:extLst>
            <a:ext uri="{FF2B5EF4-FFF2-40B4-BE49-F238E27FC236}">
              <a16:creationId xmlns:a16="http://schemas.microsoft.com/office/drawing/2014/main" id="{00000000-0008-0000-1500-00008C2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38098</xdr:colOff>
      <xdr:row>19</xdr:row>
      <xdr:rowOff>47624</xdr:rowOff>
    </xdr:from>
    <xdr:to>
      <xdr:col>12</xdr:col>
      <xdr:colOff>167098</xdr:colOff>
      <xdr:row>36</xdr:row>
      <xdr:rowOff>174899</xdr:rowOff>
    </xdr:to>
    <xdr:graphicFrame macro="">
      <xdr:nvGraphicFramePr>
        <xdr:cNvPr id="7" name="Graphique 13">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211456</xdr:colOff>
      <xdr:row>19</xdr:row>
      <xdr:rowOff>38099</xdr:rowOff>
    </xdr:from>
    <xdr:to>
      <xdr:col>17</xdr:col>
      <xdr:colOff>302356</xdr:colOff>
      <xdr:row>36</xdr:row>
      <xdr:rowOff>165374</xdr:rowOff>
    </xdr:to>
    <xdr:graphicFrame macro="">
      <xdr:nvGraphicFramePr>
        <xdr:cNvPr id="8" name="Graphique 14">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0.03575</cdr:x>
      <cdr:y>0.87208</cdr:y>
    </cdr:from>
    <cdr:to>
      <cdr:x>0.96185</cdr:x>
      <cdr:y>0.9684</cdr:y>
    </cdr:to>
    <cdr:sp macro="" textlink="">
      <cdr:nvSpPr>
        <cdr:cNvPr id="77825" name="Text Box 1"/>
        <cdr:cNvSpPr txBox="1">
          <a:spLocks xmlns:a="http://schemas.openxmlformats.org/drawingml/2006/main" noChangeArrowheads="1"/>
        </cdr:cNvSpPr>
      </cdr:nvSpPr>
      <cdr:spPr bwMode="auto">
        <a:xfrm xmlns:a="http://schemas.openxmlformats.org/drawingml/2006/main">
          <a:off x="143767" y="2065019"/>
          <a:ext cx="3724269" cy="2280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rtl="0"/>
          <a:r>
            <a:rPr lang="fr-FR" sz="800" b="0" i="0" baseline="0">
              <a:effectLst/>
              <a:latin typeface="Marianne" panose="02000000000000000000" pitchFamily="50" charset="0"/>
              <a:ea typeface="+mn-ea"/>
              <a:cs typeface="Arial" panose="020B0604020202020204" pitchFamily="34" charset="0"/>
            </a:rPr>
            <a:t>Source : IGN - données d'octobre 2025</a:t>
          </a:r>
          <a:endParaRPr lang="fr-FR" sz="800">
            <a:effectLst/>
            <a:latin typeface="Marianne" panose="02000000000000000000" pitchFamily="50" charset="0"/>
            <a:cs typeface="Arial" panose="020B0604020202020204" pitchFamily="34" charset="0"/>
          </a:endParaRPr>
        </a:p>
      </cdr:txBody>
    </cdr:sp>
  </cdr:relSizeAnchor>
  <cdr:relSizeAnchor xmlns:cdr="http://schemas.openxmlformats.org/drawingml/2006/chartDrawing">
    <cdr:from>
      <cdr:x>0.03359</cdr:x>
      <cdr:y>0.02734</cdr:y>
    </cdr:from>
    <cdr:to>
      <cdr:x>0.97935</cdr:x>
      <cdr:y>0.21712</cdr:y>
    </cdr:to>
    <cdr:sp macro="" textlink="">
      <cdr:nvSpPr>
        <cdr:cNvPr id="77826" name="Text Box 2"/>
        <cdr:cNvSpPr txBox="1">
          <a:spLocks xmlns:a="http://schemas.openxmlformats.org/drawingml/2006/main" noChangeArrowheads="1"/>
        </cdr:cNvSpPr>
      </cdr:nvSpPr>
      <cdr:spPr bwMode="auto">
        <a:xfrm xmlns:a="http://schemas.openxmlformats.org/drawingml/2006/main">
          <a:off x="84233" y="50800"/>
          <a:ext cx="2443067" cy="3701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fr-FR" sz="900" b="1" i="0" u="none" strike="noStrike" baseline="0">
              <a:solidFill>
                <a:srgbClr val="7A7F16"/>
              </a:solidFill>
              <a:latin typeface="Marianne" panose="02000000000000000000" pitchFamily="50" charset="0"/>
              <a:cs typeface="Arial"/>
            </a:rPr>
            <a:t>Répartition des surfaces et volumes</a:t>
          </a:r>
          <a:r>
            <a:rPr lang="fr-FR" sz="900" b="1" i="0" baseline="0">
              <a:effectLst/>
              <a:latin typeface="Marianne" panose="02000000000000000000" pitchFamily="50" charset="0"/>
              <a:ea typeface="+mn-ea"/>
              <a:cs typeface="+mn-cs"/>
            </a:rPr>
            <a:t> </a:t>
          </a:r>
          <a:r>
            <a:rPr lang="fr-FR" sz="900" b="1" i="0" u="none" strike="noStrike" baseline="0">
              <a:solidFill>
                <a:srgbClr val="7A7F16"/>
              </a:solidFill>
              <a:latin typeface="Marianne" panose="02000000000000000000" pitchFamily="50" charset="0"/>
              <a:cs typeface="Arial"/>
            </a:rPr>
            <a:t>selon leur exploitabilité (%)</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0.00297</cdr:y>
    </cdr:from>
    <cdr:to>
      <cdr:x>1</cdr:x>
      <cdr:y>0.15676</cdr:y>
    </cdr:to>
    <cdr:sp macro="" textlink="">
      <cdr:nvSpPr>
        <cdr:cNvPr id="112642" name="Text Box 2"/>
        <cdr:cNvSpPr txBox="1">
          <a:spLocks xmlns:a="http://schemas.openxmlformats.org/drawingml/2006/main" noChangeArrowheads="1"/>
        </cdr:cNvSpPr>
      </cdr:nvSpPr>
      <cdr:spPr bwMode="auto">
        <a:xfrm xmlns:a="http://schemas.openxmlformats.org/drawingml/2006/main">
          <a:off x="0" y="4788"/>
          <a:ext cx="2914650" cy="2475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900" b="1" i="0" u="none" strike="noStrike" baseline="0">
              <a:solidFill>
                <a:srgbClr val="7A7F16"/>
              </a:solidFill>
              <a:latin typeface="Marianne" panose="02000000000000000000" pitchFamily="50" charset="0"/>
              <a:cs typeface="Arial"/>
            </a:rPr>
            <a:t>Récolte en 2024 :  2 522 milliers de m</a:t>
          </a:r>
          <a:r>
            <a:rPr lang="fr-FR" sz="900" b="1" i="0" u="none" strike="noStrike" baseline="30000">
              <a:solidFill>
                <a:srgbClr val="7A7F16"/>
              </a:solidFill>
              <a:latin typeface="Marianne" panose="02000000000000000000" pitchFamily="50" charset="0"/>
              <a:cs typeface="Arial"/>
            </a:rPr>
            <a:t>3</a:t>
          </a:r>
          <a:endParaRPr lang="fr-FR" sz="900" b="1" i="0" u="none" strike="noStrike" baseline="0">
            <a:solidFill>
              <a:srgbClr val="7A7F16"/>
            </a:solidFill>
            <a:latin typeface="Marianne" panose="02000000000000000000" pitchFamily="50" charset="0"/>
            <a:cs typeface="Arial"/>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0.01056</cdr:y>
    </cdr:from>
    <cdr:to>
      <cdr:x>1</cdr:x>
      <cdr:y>0.18428</cdr:y>
    </cdr:to>
    <cdr:sp macro="" textlink="">
      <cdr:nvSpPr>
        <cdr:cNvPr id="113668" name="Text Box 4"/>
        <cdr:cNvSpPr txBox="1">
          <a:spLocks xmlns:a="http://schemas.openxmlformats.org/drawingml/2006/main" noChangeArrowheads="1"/>
        </cdr:cNvSpPr>
      </cdr:nvSpPr>
      <cdr:spPr bwMode="auto">
        <a:xfrm xmlns:a="http://schemas.openxmlformats.org/drawingml/2006/main">
          <a:off x="0" y="30413"/>
          <a:ext cx="4320000" cy="5003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900" b="1" i="0" u="none" strike="noStrike" baseline="0">
              <a:solidFill>
                <a:srgbClr val="7A7F16"/>
              </a:solidFill>
              <a:latin typeface="Marianne" panose="02000000000000000000" pitchFamily="50" charset="0"/>
              <a:cs typeface="Arial"/>
            </a:rPr>
            <a:t>Sciages en 2024 : 464 milliers de m</a:t>
          </a:r>
          <a:r>
            <a:rPr lang="fr-FR" sz="900" b="1" i="0" u="none" strike="noStrike" baseline="30000">
              <a:solidFill>
                <a:srgbClr val="7A7F16"/>
              </a:solidFill>
              <a:latin typeface="Marianne" panose="02000000000000000000" pitchFamily="50" charset="0"/>
              <a:cs typeface="Arial"/>
            </a:rPr>
            <a:t>3</a:t>
          </a:r>
          <a:r>
            <a:rPr lang="fr-FR" sz="900" b="1" i="0" u="none" strike="noStrike" baseline="0">
              <a:solidFill>
                <a:srgbClr val="7A7F16"/>
              </a:solidFill>
              <a:latin typeface="Marianne" panose="02000000000000000000" pitchFamily="50" charset="0"/>
              <a:cs typeface="Arial"/>
            </a:rPr>
            <a:t> en essences tempérées </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0.91254</cdr:y>
    </cdr:from>
    <cdr:to>
      <cdr:x>0.89248</cdr:x>
      <cdr:y>1</cdr:y>
    </cdr:to>
    <cdr:sp macro="" textlink="">
      <cdr:nvSpPr>
        <cdr:cNvPr id="2" name="ZoneTexte 1"/>
        <cdr:cNvSpPr txBox="1"/>
      </cdr:nvSpPr>
      <cdr:spPr>
        <a:xfrm xmlns:a="http://schemas.openxmlformats.org/drawingml/2006/main">
          <a:off x="0" y="2385060"/>
          <a:ext cx="40005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50" charset="0"/>
            </a:rPr>
            <a:t>Source : Agreste - statistique agricole annuelle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7</xdr:row>
      <xdr:rowOff>180975</xdr:rowOff>
    </xdr:from>
    <xdr:to>
      <xdr:col>0</xdr:col>
      <xdr:colOff>0</xdr:colOff>
      <xdr:row>24</xdr:row>
      <xdr:rowOff>0</xdr:rowOff>
    </xdr:to>
    <xdr:graphicFrame macro="">
      <xdr:nvGraphicFramePr>
        <xdr:cNvPr id="1281" name="Graphique 4">
          <a:extLst>
            <a:ext uri="{FF2B5EF4-FFF2-40B4-BE49-F238E27FC236}">
              <a16:creationId xmlns:a16="http://schemas.microsoft.com/office/drawing/2014/main" id="{00000000-0008-0000-0400-000001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266700</xdr:colOff>
      <xdr:row>6</xdr:row>
      <xdr:rowOff>38100</xdr:rowOff>
    </xdr:from>
    <xdr:to>
      <xdr:col>24</xdr:col>
      <xdr:colOff>161925</xdr:colOff>
      <xdr:row>29</xdr:row>
      <xdr:rowOff>38100</xdr:rowOff>
    </xdr:to>
    <xdr:graphicFrame macro="">
      <xdr:nvGraphicFramePr>
        <xdr:cNvPr id="1282" name="Graphique 6">
          <a:extLst>
            <a:ext uri="{FF2B5EF4-FFF2-40B4-BE49-F238E27FC236}">
              <a16:creationId xmlns:a16="http://schemas.microsoft.com/office/drawing/2014/main" id="{00000000-0008-0000-0400-00000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0.07216</cdr:x>
      <cdr:y>0.92328</cdr:y>
    </cdr:from>
    <cdr:to>
      <cdr:x>0.61979</cdr:x>
      <cdr:y>0.97546</cdr:y>
    </cdr:to>
    <cdr:sp macro="" textlink="">
      <cdr:nvSpPr>
        <cdr:cNvPr id="56321" name="Text Box 2049"/>
        <cdr:cNvSpPr txBox="1">
          <a:spLocks xmlns:a="http://schemas.openxmlformats.org/drawingml/2006/main" noChangeArrowheads="1"/>
        </cdr:cNvSpPr>
      </cdr:nvSpPr>
      <cdr:spPr bwMode="auto">
        <a:xfrm xmlns:a="http://schemas.openxmlformats.org/drawingml/2006/main">
          <a:off x="50800" y="2631136"/>
          <a:ext cx="404774" cy="1401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fr-FR" sz="100" b="0" i="0" u="none" strike="noStrike" baseline="0">
              <a:solidFill>
                <a:srgbClr val="000000"/>
              </a:solidFill>
              <a:latin typeface="Arial"/>
              <a:cs typeface="Arial"/>
            </a:rPr>
            <a:t>Source : MSA - Traitements ODR</a:t>
          </a:r>
        </a:p>
      </cdr:txBody>
    </cdr:sp>
  </cdr:relSizeAnchor>
</c:userShapes>
</file>

<file path=xl/drawings/drawing6.xml><?xml version="1.0" encoding="utf-8"?>
<c:userShapes xmlns:c="http://schemas.openxmlformats.org/drawingml/2006/chart">
  <cdr:relSizeAnchor xmlns:cdr="http://schemas.openxmlformats.org/drawingml/2006/chartDrawing">
    <cdr:from>
      <cdr:x>0.03172</cdr:x>
      <cdr:y>0.93032</cdr:y>
    </cdr:from>
    <cdr:to>
      <cdr:x>0.52898</cdr:x>
      <cdr:y>0.96821</cdr:y>
    </cdr:to>
    <cdr:sp macro="" textlink="">
      <cdr:nvSpPr>
        <cdr:cNvPr id="88065" name="Text Box 3073"/>
        <cdr:cNvSpPr txBox="1">
          <a:spLocks xmlns:a="http://schemas.openxmlformats.org/drawingml/2006/main" noChangeArrowheads="1"/>
        </cdr:cNvSpPr>
      </cdr:nvSpPr>
      <cdr:spPr bwMode="auto">
        <a:xfrm xmlns:a="http://schemas.openxmlformats.org/drawingml/2006/main">
          <a:off x="187274" y="3476657"/>
          <a:ext cx="3073702" cy="1348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arianne" panose="02000000000000000000" pitchFamily="50" charset="0"/>
              <a:cs typeface="Arial"/>
            </a:rPr>
            <a:t>Source : MSA - traitements ODR</a:t>
          </a:r>
        </a:p>
      </cdr:txBody>
    </cdr:sp>
  </cdr:relSizeAnchor>
  <cdr:relSizeAnchor xmlns:cdr="http://schemas.openxmlformats.org/drawingml/2006/chartDrawing">
    <cdr:from>
      <cdr:x>0.00864</cdr:x>
      <cdr:y>0</cdr:y>
    </cdr:from>
    <cdr:to>
      <cdr:x>0.97391</cdr:x>
      <cdr:y>0.11509</cdr:y>
    </cdr:to>
    <cdr:sp macro="" textlink="">
      <cdr:nvSpPr>
        <cdr:cNvPr id="88066" name="Text Box 3074"/>
        <cdr:cNvSpPr txBox="1">
          <a:spLocks xmlns:a="http://schemas.openxmlformats.org/drawingml/2006/main" noChangeArrowheads="1"/>
        </cdr:cNvSpPr>
      </cdr:nvSpPr>
      <cdr:spPr bwMode="auto">
        <a:xfrm xmlns:a="http://schemas.openxmlformats.org/drawingml/2006/main">
          <a:off x="51764" y="0"/>
          <a:ext cx="5783150" cy="4286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747F3F"/>
              </a:solidFill>
              <a:latin typeface="Marianne" panose="02000000000000000000" pitchFamily="50" charset="0"/>
              <a:cs typeface="Arial"/>
            </a:rPr>
            <a:t>Répartition des exploitations et entreprises agricoles 2023 selon l'activité principale (en %)  </a:t>
          </a:r>
        </a:p>
        <a:p xmlns:a="http://schemas.openxmlformats.org/drawingml/2006/main">
          <a:pPr algn="ctr" rtl="0">
            <a:defRPr sz="1000"/>
          </a:pPr>
          <a:r>
            <a:rPr lang="fr-FR" sz="1000" b="1" i="0" u="none" strike="noStrike" baseline="0">
              <a:solidFill>
                <a:srgbClr val="747F3F"/>
              </a:solidFill>
              <a:latin typeface="Marianne" panose="02000000000000000000" pitchFamily="50" charset="0"/>
              <a:cs typeface="Arial"/>
            </a:rPr>
            <a:t>- hors cotisants solidaires -</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32</xdr:row>
      <xdr:rowOff>28576</xdr:rowOff>
    </xdr:from>
    <xdr:to>
      <xdr:col>6</xdr:col>
      <xdr:colOff>1028700</xdr:colOff>
      <xdr:row>59</xdr:row>
      <xdr:rowOff>152401</xdr:rowOff>
    </xdr:to>
    <xdr:graphicFrame macro="">
      <xdr:nvGraphicFramePr>
        <xdr:cNvPr id="2" name="Graphique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0.04522</cdr:x>
      <cdr:y>0.94072</cdr:y>
    </cdr:from>
    <cdr:to>
      <cdr:x>0.39521</cdr:x>
      <cdr:y>0.99147</cdr:y>
    </cdr:to>
    <cdr:sp macro="" textlink="">
      <cdr:nvSpPr>
        <cdr:cNvPr id="33793" name="Text Box 1025"/>
        <cdr:cNvSpPr txBox="1">
          <a:spLocks xmlns:a="http://schemas.openxmlformats.org/drawingml/2006/main" noChangeArrowheads="1"/>
        </cdr:cNvSpPr>
      </cdr:nvSpPr>
      <cdr:spPr bwMode="auto">
        <a:xfrm xmlns:a="http://schemas.openxmlformats.org/drawingml/2006/main">
          <a:off x="431581" y="5003464"/>
          <a:ext cx="3340319" cy="2699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27432" rIns="36576"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arianne" panose="02000000000000000000" pitchFamily="50" charset="0"/>
              <a:cs typeface="Arial"/>
            </a:rPr>
            <a:t>Source : Direction générale des douanes et des droits indirects</a:t>
          </a:r>
        </a:p>
      </cdr:txBody>
    </cdr:sp>
  </cdr:relSizeAnchor>
</c:userShapes>
</file>

<file path=xl/drawings/drawing9.xml><?xml version="1.0" encoding="utf-8"?>
<xdr:wsDr xmlns:xdr="http://schemas.openxmlformats.org/drawingml/2006/spreadsheetDrawing" xmlns:a="http://schemas.openxmlformats.org/drawingml/2006/main">
  <xdr:twoCellAnchor>
    <xdr:from>
      <xdr:col>8</xdr:col>
      <xdr:colOff>1904</xdr:colOff>
      <xdr:row>4</xdr:row>
      <xdr:rowOff>144780</xdr:rowOff>
    </xdr:from>
    <xdr:to>
      <xdr:col>14</xdr:col>
      <xdr:colOff>200025</xdr:colOff>
      <xdr:row>19</xdr:row>
      <xdr:rowOff>76200</xdr:rowOff>
    </xdr:to>
    <xdr:graphicFrame macro="">
      <xdr:nvGraphicFramePr>
        <xdr:cNvPr id="89261" name="Graphique 1">
          <a:extLst>
            <a:ext uri="{FF2B5EF4-FFF2-40B4-BE49-F238E27FC236}">
              <a16:creationId xmlns:a16="http://schemas.microsoft.com/office/drawing/2014/main" id="{00000000-0008-0000-0D00-0000AD5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02-politiques_publiques\13-connaissances_statistiques\11-donnees_source_travail\50%20memento%202026\01%20donn&#233;es\06%20productions%20animales\fichiers%20pao\p15%20evolution_ruches_et_apiculte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culteurs"/>
      <sheetName val="Ruches"/>
    </sheetNames>
    <sheetDataSet>
      <sheetData sheetId="0">
        <row r="1">
          <cell r="B1" t="str">
            <v>2016</v>
          </cell>
          <cell r="C1" t="str">
            <v>2017</v>
          </cell>
          <cell r="D1" t="str">
            <v>2018</v>
          </cell>
          <cell r="E1" t="str">
            <v>2019</v>
          </cell>
          <cell r="F1" t="str">
            <v>2020</v>
          </cell>
          <cell r="G1" t="str">
            <v>2021</v>
          </cell>
          <cell r="H1" t="str">
            <v>2022</v>
          </cell>
          <cell r="I1" t="str">
            <v>2023</v>
          </cell>
          <cell r="J1" t="str">
            <v>2024</v>
          </cell>
        </row>
        <row r="2">
          <cell r="A2" t="str">
            <v>BIO</v>
          </cell>
          <cell r="B2">
            <v>124</v>
          </cell>
          <cell r="C2">
            <v>123</v>
          </cell>
          <cell r="D2">
            <v>193</v>
          </cell>
          <cell r="E2">
            <v>220</v>
          </cell>
          <cell r="F2">
            <v>248</v>
          </cell>
          <cell r="G2">
            <v>279</v>
          </cell>
          <cell r="H2">
            <v>306</v>
          </cell>
          <cell r="I2">
            <v>318</v>
          </cell>
          <cell r="J2">
            <v>346</v>
          </cell>
        </row>
        <row r="3">
          <cell r="A3" t="str">
            <v>amateur</v>
          </cell>
          <cell r="B3">
            <v>3076</v>
          </cell>
          <cell r="C3">
            <v>3605</v>
          </cell>
          <cell r="D3">
            <v>3761</v>
          </cell>
          <cell r="E3">
            <v>3899</v>
          </cell>
          <cell r="F3">
            <v>4683</v>
          </cell>
          <cell r="G3">
            <v>4663</v>
          </cell>
          <cell r="H3">
            <v>3741</v>
          </cell>
          <cell r="I3">
            <v>3898</v>
          </cell>
          <cell r="J3">
            <v>4381</v>
          </cell>
        </row>
        <row r="4">
          <cell r="A4" t="str">
            <v>avec SIRET</v>
          </cell>
          <cell r="B4">
            <v>2145</v>
          </cell>
          <cell r="C4">
            <v>2228</v>
          </cell>
          <cell r="D4">
            <v>2253</v>
          </cell>
          <cell r="E4">
            <v>2297</v>
          </cell>
          <cell r="F4">
            <v>2589</v>
          </cell>
          <cell r="G4">
            <v>2697</v>
          </cell>
          <cell r="H4">
            <v>2482</v>
          </cell>
          <cell r="I4">
            <v>2387</v>
          </cell>
          <cell r="J4">
            <v>2608</v>
          </cell>
        </row>
        <row r="5">
          <cell r="A5" t="str">
            <v>Ensemble (amateur + avec SIRET)</v>
          </cell>
          <cell r="B5">
            <v>5221</v>
          </cell>
          <cell r="C5">
            <v>5833</v>
          </cell>
          <cell r="D5">
            <v>6014</v>
          </cell>
          <cell r="E5">
            <v>6196</v>
          </cell>
          <cell r="F5">
            <v>7272</v>
          </cell>
          <cell r="G5">
            <v>7360</v>
          </cell>
          <cell r="H5">
            <v>6223</v>
          </cell>
          <cell r="I5">
            <v>6285</v>
          </cell>
          <cell r="J5">
            <v>6989</v>
          </cell>
        </row>
      </sheetData>
      <sheetData sheetId="1">
        <row r="1">
          <cell r="B1" t="str">
            <v>2016</v>
          </cell>
          <cell r="C1" t="str">
            <v>2017</v>
          </cell>
          <cell r="D1" t="str">
            <v>2018</v>
          </cell>
          <cell r="E1" t="str">
            <v>2019</v>
          </cell>
          <cell r="F1" t="str">
            <v>2020</v>
          </cell>
          <cell r="G1" t="str">
            <v>2021</v>
          </cell>
          <cell r="H1" t="str">
            <v>2022</v>
          </cell>
          <cell r="I1" t="str">
            <v>2023</v>
          </cell>
          <cell r="J1" t="str">
            <v>2024</v>
          </cell>
        </row>
        <row r="2">
          <cell r="A2" t="str">
            <v>BIO</v>
          </cell>
          <cell r="B2">
            <v>21495</v>
          </cell>
          <cell r="C2">
            <v>21294</v>
          </cell>
          <cell r="D2">
            <v>39157</v>
          </cell>
          <cell r="E2">
            <v>37746</v>
          </cell>
          <cell r="F2">
            <v>42420</v>
          </cell>
          <cell r="G2">
            <v>49494</v>
          </cell>
          <cell r="H2">
            <v>49469</v>
          </cell>
          <cell r="I2">
            <v>55350</v>
          </cell>
          <cell r="J2">
            <v>59195</v>
          </cell>
        </row>
        <row r="3">
          <cell r="A3" t="str">
            <v>amateur</v>
          </cell>
          <cell r="B3">
            <v>26380</v>
          </cell>
          <cell r="C3">
            <v>28162</v>
          </cell>
          <cell r="D3">
            <v>29584</v>
          </cell>
          <cell r="E3">
            <v>30020</v>
          </cell>
          <cell r="F3">
            <v>37082</v>
          </cell>
          <cell r="G3">
            <v>36011</v>
          </cell>
          <cell r="H3">
            <v>27929</v>
          </cell>
          <cell r="I3">
            <v>30311</v>
          </cell>
          <cell r="J3">
            <v>32668</v>
          </cell>
        </row>
        <row r="4">
          <cell r="A4" t="str">
            <v>avec SIRET</v>
          </cell>
          <cell r="B4">
            <v>218625</v>
          </cell>
          <cell r="C4">
            <v>222883</v>
          </cell>
          <cell r="D4">
            <v>229192</v>
          </cell>
          <cell r="E4">
            <v>247050</v>
          </cell>
          <cell r="F4">
            <v>262651</v>
          </cell>
          <cell r="G4">
            <v>272503</v>
          </cell>
          <cell r="H4">
            <v>270781</v>
          </cell>
          <cell r="I4">
            <v>269124</v>
          </cell>
          <cell r="J4">
            <v>280817</v>
          </cell>
        </row>
        <row r="5">
          <cell r="A5" t="str">
            <v>Ensemble (amateur + avec SIRET)</v>
          </cell>
          <cell r="B5">
            <v>245005</v>
          </cell>
          <cell r="C5">
            <v>251045</v>
          </cell>
          <cell r="D5">
            <v>258776</v>
          </cell>
          <cell r="E5">
            <v>277070</v>
          </cell>
          <cell r="F5">
            <v>299733</v>
          </cell>
          <cell r="G5">
            <v>308514</v>
          </cell>
          <cell r="H5">
            <v>298710</v>
          </cell>
          <cell r="I5">
            <v>299435</v>
          </cell>
          <cell r="J5">
            <v>313485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7"/>
  <sheetViews>
    <sheetView showGridLines="0" tabSelected="1" zoomScaleNormal="100" workbookViewId="0">
      <selection activeCell="J16" sqref="J16"/>
    </sheetView>
  </sheetViews>
  <sheetFormatPr baseColWidth="10" defaultColWidth="11.42578125" defaultRowHeight="15.75" x14ac:dyDescent="0.3"/>
  <cols>
    <col min="1" max="1" width="5.7109375" style="1" customWidth="1"/>
    <col min="2" max="3" width="3" style="1" customWidth="1"/>
    <col min="4" max="4" width="61.28515625" style="1" customWidth="1"/>
    <col min="5" max="16384" width="11.42578125" style="1"/>
  </cols>
  <sheetData>
    <row r="2" spans="1:4" s="3" customFormat="1" ht="18.75" x14ac:dyDescent="0.35">
      <c r="B2" s="2" t="s">
        <v>861</v>
      </c>
      <c r="C2" s="239"/>
    </row>
    <row r="5" spans="1:4" x14ac:dyDescent="0.3">
      <c r="A5" s="1" t="s">
        <v>863</v>
      </c>
      <c r="B5" s="240"/>
      <c r="D5" s="4" t="s">
        <v>273</v>
      </c>
    </row>
    <row r="6" spans="1:4" x14ac:dyDescent="0.3">
      <c r="A6" s="1" t="s">
        <v>863</v>
      </c>
      <c r="B6" s="241"/>
      <c r="D6" s="4" t="s">
        <v>274</v>
      </c>
    </row>
    <row r="7" spans="1:4" x14ac:dyDescent="0.3">
      <c r="A7" s="1" t="s">
        <v>863</v>
      </c>
      <c r="B7" s="242"/>
      <c r="D7" s="1246" t="s">
        <v>613</v>
      </c>
    </row>
    <row r="8" spans="1:4" x14ac:dyDescent="0.3">
      <c r="A8" s="1" t="s">
        <v>863</v>
      </c>
      <c r="B8" s="243"/>
      <c r="D8" s="1246" t="s">
        <v>47</v>
      </c>
    </row>
    <row r="9" spans="1:4" x14ac:dyDescent="0.3">
      <c r="A9" s="1" t="s">
        <v>863</v>
      </c>
      <c r="B9" s="244"/>
      <c r="D9" s="1246" t="s">
        <v>175</v>
      </c>
    </row>
    <row r="10" spans="1:4" x14ac:dyDescent="0.3">
      <c r="B10" s="249"/>
      <c r="D10" s="1246" t="s">
        <v>260</v>
      </c>
    </row>
    <row r="11" spans="1:4" x14ac:dyDescent="0.3">
      <c r="B11" s="249"/>
      <c r="D11" s="1246" t="s">
        <v>275</v>
      </c>
    </row>
    <row r="12" spans="1:4" x14ac:dyDescent="0.3">
      <c r="B12" s="249"/>
      <c r="D12" s="1246" t="s">
        <v>608</v>
      </c>
    </row>
    <row r="13" spans="1:4" x14ac:dyDescent="0.3">
      <c r="B13" s="250"/>
      <c r="D13" s="1246" t="s">
        <v>202</v>
      </c>
    </row>
    <row r="14" spans="1:4" x14ac:dyDescent="0.3">
      <c r="B14" s="242"/>
      <c r="D14" s="1246" t="s">
        <v>864</v>
      </c>
    </row>
    <row r="15" spans="1:4" x14ac:dyDescent="0.3">
      <c r="B15" s="245"/>
      <c r="D15" s="1246" t="s">
        <v>204</v>
      </c>
    </row>
    <row r="16" spans="1:4" x14ac:dyDescent="0.3">
      <c r="B16" s="246"/>
      <c r="D16" s="1246" t="s">
        <v>174</v>
      </c>
    </row>
    <row r="17" spans="2:4" x14ac:dyDescent="0.3">
      <c r="B17" s="247"/>
      <c r="D17" s="1246" t="s">
        <v>268</v>
      </c>
    </row>
    <row r="18" spans="2:4" x14ac:dyDescent="0.3">
      <c r="B18" s="247"/>
      <c r="D18" s="1246" t="s">
        <v>201</v>
      </c>
    </row>
    <row r="19" spans="2:4" x14ac:dyDescent="0.3">
      <c r="B19" s="248"/>
      <c r="D19" s="1246" t="s">
        <v>20</v>
      </c>
    </row>
    <row r="20" spans="2:4" x14ac:dyDescent="0.3">
      <c r="B20" s="251"/>
      <c r="D20" s="1246" t="s">
        <v>621</v>
      </c>
    </row>
    <row r="21" spans="2:4" x14ac:dyDescent="0.3">
      <c r="B21" s="251"/>
      <c r="D21" s="1246" t="s">
        <v>614</v>
      </c>
    </row>
    <row r="22" spans="2:4" x14ac:dyDescent="0.3">
      <c r="B22" s="252"/>
      <c r="D22" s="1246" t="s">
        <v>715</v>
      </c>
    </row>
    <row r="23" spans="2:4" x14ac:dyDescent="0.3">
      <c r="B23" s="252"/>
      <c r="D23" s="1246" t="s">
        <v>203</v>
      </c>
    </row>
    <row r="24" spans="2:4" x14ac:dyDescent="0.3">
      <c r="B24" s="253"/>
      <c r="D24" s="4" t="s">
        <v>205</v>
      </c>
    </row>
    <row r="25" spans="2:4" x14ac:dyDescent="0.3">
      <c r="B25" s="253"/>
      <c r="D25" s="4" t="s">
        <v>206</v>
      </c>
    </row>
    <row r="26" spans="2:4" x14ac:dyDescent="0.3">
      <c r="B26" s="254"/>
      <c r="D26" s="4" t="s">
        <v>207</v>
      </c>
    </row>
    <row r="27" spans="2:4" x14ac:dyDescent="0.3">
      <c r="B27" s="255"/>
      <c r="D27" s="4" t="s">
        <v>208</v>
      </c>
    </row>
  </sheetData>
  <phoneticPr fontId="6" type="noConversion"/>
  <hyperlinks>
    <hyperlink ref="D5" location="'Population P3'!A1" display="Population" xr:uid="{00000000-0004-0000-0000-000000000000}"/>
    <hyperlink ref="D7" location="'Exploitations - MSA P6-7'!A1" display="Exploitations agricoles - MSA" xr:uid="{00000000-0004-0000-0000-000001000000}"/>
    <hyperlink ref="D8" location="'Emploi P8-9'!A1" display="Emploi agricole" xr:uid="{00000000-0004-0000-0000-000002000000}"/>
    <hyperlink ref="D9" location="'IAA P10-11'!A1" display="Industries agroalimentaires" xr:uid="{00000000-0004-0000-0000-00000C000000}"/>
    <hyperlink ref="D6" location="'Territoires P4-5'!A1" display="Territoires" xr:uid="{00000000-0004-0000-0000-000010000000}"/>
    <hyperlink ref="D10" location="'Prod Ani P12-13'!A1" display="Productions animales (gros animaux)" xr:uid="{674340D9-776D-4035-99B9-71FE6BEEA46A}"/>
    <hyperlink ref="D11" location="'Prod Ani autres P14'!A1" display="Productions animales (volailles et autres)" xr:uid="{4251D857-0DBE-48A4-9959-35D77844E970}"/>
    <hyperlink ref="D12" location="'Prod Ani apiculture P15'!A1" display="Apiculture" xr:uid="{9235B67B-ABD2-4362-80E8-A2178B9C8F84}"/>
    <hyperlink ref="D13" location="'Lait P16'!A1" display="Production laitière" xr:uid="{FE302891-5A69-4C67-82B3-226047C5C141}"/>
    <hyperlink ref="D14" location="'Irrigation P17'!A1" display="Irrigation" xr:uid="{0FF95ECD-81D2-4A90-A50F-FC501D02FB22}"/>
    <hyperlink ref="D15" location="'Prod Végé GC P18-19'!A1" display="Grandes cultures et fourrages" xr:uid="{F7F55775-E49E-4B81-B482-FDAA04B68B4A}"/>
    <hyperlink ref="D16" location="'Prod Végé Leg Fruits P20-21'!A1" display="Fruits et légumes" xr:uid="{9EB54F0A-0BF4-4DFA-A502-7C3CCA1B750F}"/>
    <hyperlink ref="D17" location="'Viti P22-23'!A1" display="Viticulture - Production" xr:uid="{8424D842-7C8F-4CD7-8A46-E60B11B5F533}"/>
    <hyperlink ref="D18" location="'Emploi Viti P24-25'!A1" display="Viticulture - Exploitations et emploi" xr:uid="{0819DE93-0C40-41C8-B645-526C9B4A01C9}"/>
    <hyperlink ref="D19" location="'AB P26-27'!A1" display="Agriculture biologique" xr:uid="{F48E5934-5FA3-4446-8B2D-6C5BBC2C7164}"/>
    <hyperlink ref="D23" location="'Comptes P31'!A1" display="Comptes de l'agriculture" xr:uid="{20BDA80D-7DE4-4083-93DF-EE33B39A46E6}"/>
    <hyperlink ref="D24" location="'Aides reg P32-33'!A1" display="Aides régionales à l'agriculture, l'agroalimentaire et la forêt" xr:uid="{F475BF4B-CAF4-4E27-8E7F-036599FDA235}"/>
    <hyperlink ref="D25" location="'Aides dep P34-35'!A1" display="Aides départementales à l'agriculture, l'agroalimentaire et la forêt" xr:uid="{38AF0F67-7E2A-44C1-8E54-9205E5F1DAB7}"/>
    <hyperlink ref="D26" location="'Bois P36-37'!A1" display="Exploitation forestière et industrie du bois" xr:uid="{C6BF5937-57F7-40E9-8B51-859EC3BC5F32}"/>
    <hyperlink ref="D27" location="'Enseignement P38-39'!A1" display="Enseignement" xr:uid="{6FAD36D6-F5F1-46EC-A81D-A4FB343E1203}"/>
    <hyperlink ref="D21" location="'SIQO P29'!A1" display="Signes d'identification de la qualité et de l'origine - ODR" xr:uid="{1AC68509-4AFE-4192-9D7B-F77838211C86}"/>
    <hyperlink ref="D20" location="'SIQO RA20 P28'!A1" display="SIQO - Recensement Agricole 2020" xr:uid="{6D061238-2350-4C36-B7BC-17BC527E79FA}"/>
    <hyperlink ref="D22" location="'RICA P30'!A1" display="RICA" xr:uid="{3C6B4BCF-D3B9-4A29-8684-B4FAD4856FAC}"/>
  </hyperlinks>
  <pageMargins left="0.78740157499999996" right="0.78740157499999996" top="0.984251969" bottom="0.984251969" header="0.4921259845" footer="0.4921259845"/>
  <pageSetup paperSize="9"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S38"/>
  <sheetViews>
    <sheetView showGridLines="0" workbookViewId="0">
      <selection activeCell="Q2" sqref="Q2"/>
    </sheetView>
  </sheetViews>
  <sheetFormatPr baseColWidth="10" defaultColWidth="11.42578125" defaultRowHeight="15.75" x14ac:dyDescent="0.3"/>
  <cols>
    <col min="1" max="1" width="5.7109375" style="1" customWidth="1"/>
    <col min="2" max="2" width="29.7109375" style="1" customWidth="1"/>
    <col min="3" max="3" width="25.28515625" style="1" customWidth="1"/>
    <col min="4" max="4" width="13" style="1" bestFit="1" customWidth="1"/>
    <col min="5" max="5" width="13.5703125" style="1" bestFit="1" customWidth="1"/>
    <col min="6" max="6" width="9.7109375" style="1" customWidth="1"/>
    <col min="7" max="7" width="12.140625" style="1" bestFit="1" customWidth="1"/>
    <col min="8" max="8" width="12.42578125" style="1" bestFit="1" customWidth="1"/>
    <col min="9" max="9" width="8.7109375" style="1" customWidth="1"/>
    <col min="10" max="10" width="8" style="1" customWidth="1"/>
    <col min="11" max="11" width="34.7109375" style="1" customWidth="1"/>
    <col min="12" max="13" width="8.7109375" style="1" customWidth="1"/>
    <col min="14" max="14" width="11.140625" style="1" customWidth="1"/>
    <col min="15" max="15" width="12.140625" style="1" customWidth="1"/>
    <col min="16" max="17" width="15.85546875" style="1" customWidth="1"/>
    <col min="18" max="18" width="7.28515625" style="1" customWidth="1"/>
    <col min="19" max="19" width="2.7109375" style="1" customWidth="1"/>
    <col min="20" max="16384" width="11.42578125" style="1"/>
  </cols>
  <sheetData>
    <row r="2" spans="2:19" s="3" customFormat="1" ht="18.75" x14ac:dyDescent="0.35">
      <c r="B2" s="2" t="s">
        <v>861</v>
      </c>
      <c r="K2" s="4"/>
      <c r="Q2" s="5" t="s">
        <v>3</v>
      </c>
    </row>
    <row r="4" spans="2:19" ht="18" x14ac:dyDescent="0.35">
      <c r="B4" s="283" t="s">
        <v>202</v>
      </c>
      <c r="C4" s="284"/>
      <c r="D4" s="284"/>
      <c r="E4" s="284"/>
      <c r="F4" s="284"/>
      <c r="G4" s="284"/>
      <c r="H4" s="284"/>
      <c r="I4" s="284"/>
      <c r="J4" s="284"/>
      <c r="K4" s="284"/>
      <c r="L4" s="284"/>
      <c r="M4" s="284"/>
      <c r="N4" s="285"/>
      <c r="O4" s="285"/>
      <c r="P4" s="285"/>
      <c r="Q4" s="285"/>
      <c r="R4" s="285"/>
      <c r="S4" s="285"/>
    </row>
    <row r="6" spans="2:19" x14ac:dyDescent="0.3">
      <c r="B6" s="286" t="s">
        <v>801</v>
      </c>
      <c r="C6" s="3"/>
      <c r="D6" s="3"/>
      <c r="F6" s="3"/>
      <c r="G6" s="3"/>
      <c r="H6" s="3"/>
      <c r="J6" s="286" t="s">
        <v>803</v>
      </c>
    </row>
    <row r="7" spans="2:19" x14ac:dyDescent="0.3">
      <c r="B7" s="286"/>
      <c r="C7" s="3"/>
      <c r="D7" s="3"/>
      <c r="E7" s="3"/>
      <c r="F7" s="3"/>
      <c r="G7" s="3"/>
      <c r="H7" s="3"/>
      <c r="J7" s="286"/>
      <c r="K7" s="73"/>
    </row>
    <row r="8" spans="2:19" x14ac:dyDescent="0.3">
      <c r="B8" s="1593" t="s">
        <v>21</v>
      </c>
      <c r="C8" s="1590" t="s">
        <v>146</v>
      </c>
      <c r="D8" s="1591"/>
      <c r="E8" s="1592" t="s">
        <v>147</v>
      </c>
      <c r="F8" s="1591"/>
      <c r="G8" s="1592" t="s">
        <v>148</v>
      </c>
      <c r="H8" s="1591"/>
      <c r="J8" s="1593" t="s">
        <v>137</v>
      </c>
      <c r="K8" s="1593"/>
      <c r="L8" s="1598">
        <v>2024</v>
      </c>
      <c r="M8" s="1599"/>
      <c r="N8" s="1600" t="s">
        <v>799</v>
      </c>
      <c r="O8" s="1599"/>
      <c r="P8" s="1597" t="s">
        <v>800</v>
      </c>
      <c r="Q8" s="1597"/>
    </row>
    <row r="9" spans="2:19" ht="31.5" x14ac:dyDescent="0.3">
      <c r="B9" s="1594"/>
      <c r="C9" s="287" t="s">
        <v>258</v>
      </c>
      <c r="D9" s="288" t="s">
        <v>495</v>
      </c>
      <c r="E9" s="289" t="s">
        <v>258</v>
      </c>
      <c r="F9" s="288" t="s">
        <v>495</v>
      </c>
      <c r="G9" s="289" t="s">
        <v>258</v>
      </c>
      <c r="H9" s="288" t="s">
        <v>495</v>
      </c>
      <c r="J9" s="1594"/>
      <c r="K9" s="1594"/>
      <c r="L9" s="287" t="s">
        <v>149</v>
      </c>
      <c r="M9" s="290" t="s">
        <v>150</v>
      </c>
      <c r="N9" s="289" t="s">
        <v>149</v>
      </c>
      <c r="O9" s="290" t="s">
        <v>150</v>
      </c>
      <c r="P9" s="288" t="s">
        <v>149</v>
      </c>
      <c r="Q9" s="288" t="s">
        <v>150</v>
      </c>
    </row>
    <row r="10" spans="2:19" x14ac:dyDescent="0.3">
      <c r="B10" s="291" t="s">
        <v>24</v>
      </c>
      <c r="C10" s="706">
        <v>59</v>
      </c>
      <c r="D10" s="707">
        <v>16.449715000000001</v>
      </c>
      <c r="E10" s="708">
        <v>8</v>
      </c>
      <c r="F10" s="707">
        <v>1.1617329999999999</v>
      </c>
      <c r="G10" s="708" t="s">
        <v>72</v>
      </c>
      <c r="H10" s="707" t="s">
        <v>72</v>
      </c>
      <c r="J10" s="292" t="s">
        <v>155</v>
      </c>
      <c r="K10" s="292"/>
      <c r="L10" s="1126">
        <v>5</v>
      </c>
      <c r="M10" s="1127">
        <v>240799.098</v>
      </c>
      <c r="N10" s="1128">
        <v>0</v>
      </c>
      <c r="O10" s="1129">
        <v>1.3380993210608644E-2</v>
      </c>
      <c r="P10" s="1130">
        <v>7.5757575757575761</v>
      </c>
      <c r="Q10" s="1130">
        <v>8.7634565207689974</v>
      </c>
    </row>
    <row r="11" spans="2:19" x14ac:dyDescent="0.3">
      <c r="B11" s="16" t="s">
        <v>25</v>
      </c>
      <c r="C11" s="709">
        <v>11</v>
      </c>
      <c r="D11" s="710">
        <v>3.8740269999999999</v>
      </c>
      <c r="E11" s="711" t="s">
        <v>292</v>
      </c>
      <c r="F11" s="710" t="s">
        <v>292</v>
      </c>
      <c r="G11" s="712">
        <v>8</v>
      </c>
      <c r="H11" s="710">
        <v>0.672014</v>
      </c>
      <c r="J11" s="293" t="s">
        <v>151</v>
      </c>
      <c r="K11" s="293"/>
      <c r="L11" s="1131">
        <v>31</v>
      </c>
      <c r="M11" s="1132">
        <v>85430.341</v>
      </c>
      <c r="N11" s="1133">
        <v>24</v>
      </c>
      <c r="O11" s="1134">
        <v>2.1604181464352274</v>
      </c>
      <c r="P11" s="1135">
        <v>7.5242718446601939</v>
      </c>
      <c r="Q11" s="1135">
        <v>3.4735781406101189</v>
      </c>
    </row>
    <row r="12" spans="2:19" x14ac:dyDescent="0.3">
      <c r="B12" s="16" t="s">
        <v>26</v>
      </c>
      <c r="C12" s="709">
        <v>673</v>
      </c>
      <c r="D12" s="710">
        <v>264.92735699999997</v>
      </c>
      <c r="E12" s="712">
        <v>159</v>
      </c>
      <c r="F12" s="710">
        <v>37.730775000000001</v>
      </c>
      <c r="G12" s="712">
        <v>1121</v>
      </c>
      <c r="H12" s="710">
        <v>161.61363399999999</v>
      </c>
      <c r="J12" s="294"/>
      <c r="K12" s="295" t="s">
        <v>488</v>
      </c>
      <c r="L12" s="1136">
        <v>10</v>
      </c>
      <c r="M12" s="1137">
        <v>30590.999</v>
      </c>
      <c r="N12" s="1138">
        <v>11.111111111111111</v>
      </c>
      <c r="O12" s="1139">
        <v>-0.64412592924670253</v>
      </c>
      <c r="P12" s="1140">
        <v>11.904761904761903</v>
      </c>
      <c r="Q12" s="1140">
        <v>4.0696061651176336</v>
      </c>
    </row>
    <row r="13" spans="2:19" x14ac:dyDescent="0.3">
      <c r="B13" s="16" t="s">
        <v>27</v>
      </c>
      <c r="C13" s="709" t="s">
        <v>292</v>
      </c>
      <c r="D13" s="710" t="s">
        <v>292</v>
      </c>
      <c r="E13" s="712" t="s">
        <v>72</v>
      </c>
      <c r="F13" s="710" t="s">
        <v>72</v>
      </c>
      <c r="G13" s="712">
        <v>12</v>
      </c>
      <c r="H13" s="710">
        <v>1.3921349999999999</v>
      </c>
      <c r="J13" s="10" t="s">
        <v>152</v>
      </c>
      <c r="K13" s="10"/>
      <c r="L13" s="1141">
        <v>31</v>
      </c>
      <c r="M13" s="1142">
        <v>10611.384</v>
      </c>
      <c r="N13" s="1143">
        <v>-11.428571428571429</v>
      </c>
      <c r="O13" s="1144">
        <v>4.1463079502047311</v>
      </c>
      <c r="P13" s="1145">
        <v>6.1876247504990021</v>
      </c>
      <c r="Q13" s="1145">
        <v>0.60903865579813088</v>
      </c>
    </row>
    <row r="14" spans="2:19" x14ac:dyDescent="0.3">
      <c r="B14" s="16" t="s">
        <v>28</v>
      </c>
      <c r="C14" s="709">
        <v>88</v>
      </c>
      <c r="D14" s="710">
        <v>35.057433000000003</v>
      </c>
      <c r="E14" s="712">
        <v>6</v>
      </c>
      <c r="F14" s="710">
        <v>0.39929500000000001</v>
      </c>
      <c r="G14" s="712" t="s">
        <v>72</v>
      </c>
      <c r="H14" s="710" t="s">
        <v>72</v>
      </c>
      <c r="J14" s="10" t="s">
        <v>153</v>
      </c>
      <c r="K14" s="10"/>
      <c r="L14" s="1141">
        <v>23</v>
      </c>
      <c r="M14" s="1142">
        <v>7335.6</v>
      </c>
      <c r="N14" s="1143">
        <v>-11.538461538461538</v>
      </c>
      <c r="O14" s="1144">
        <v>-5.5672408592768274</v>
      </c>
      <c r="P14" s="1145">
        <v>17.037037037037038</v>
      </c>
      <c r="Q14" s="1145">
        <v>8.1076451592431216</v>
      </c>
    </row>
    <row r="15" spans="2:19" x14ac:dyDescent="0.3">
      <c r="B15" s="16" t="s">
        <v>29</v>
      </c>
      <c r="C15" s="709">
        <v>40</v>
      </c>
      <c r="D15" s="710">
        <v>11.327484999999999</v>
      </c>
      <c r="E15" s="712">
        <v>10</v>
      </c>
      <c r="F15" s="710">
        <v>1.761366</v>
      </c>
      <c r="G15" s="712" t="s">
        <v>292</v>
      </c>
      <c r="H15" s="710" t="s">
        <v>292</v>
      </c>
      <c r="J15" s="296" t="s">
        <v>154</v>
      </c>
      <c r="K15" s="296"/>
      <c r="L15" s="1146">
        <v>32</v>
      </c>
      <c r="M15" s="1147">
        <v>43491.85</v>
      </c>
      <c r="N15" s="1148">
        <v>-3.0303030303030303</v>
      </c>
      <c r="O15" s="1149">
        <v>2.9301419483309679</v>
      </c>
      <c r="P15" s="1150">
        <v>38.095238095238095</v>
      </c>
      <c r="Q15" s="1150">
        <v>70.03335371712663</v>
      </c>
    </row>
    <row r="16" spans="2:19" x14ac:dyDescent="0.3">
      <c r="B16" s="16" t="s">
        <v>30</v>
      </c>
      <c r="C16" s="709" t="s">
        <v>72</v>
      </c>
      <c r="D16" s="710" t="s">
        <v>72</v>
      </c>
      <c r="E16" s="712">
        <v>6</v>
      </c>
      <c r="F16" s="710">
        <v>8.5789000000000004E-2</v>
      </c>
      <c r="G16" s="712">
        <v>26</v>
      </c>
      <c r="H16" s="710">
        <v>2.736132</v>
      </c>
      <c r="J16" s="10" t="s">
        <v>496</v>
      </c>
      <c r="K16" s="19"/>
      <c r="L16" s="19"/>
      <c r="M16" s="19"/>
      <c r="N16" s="19"/>
      <c r="O16" s="19"/>
      <c r="P16" s="19"/>
      <c r="Q16" s="19"/>
      <c r="R16" s="3"/>
    </row>
    <row r="17" spans="2:19" x14ac:dyDescent="0.3">
      <c r="B17" s="16" t="s">
        <v>31</v>
      </c>
      <c r="C17" s="709">
        <v>168</v>
      </c>
      <c r="D17" s="710">
        <v>61.089047999999998</v>
      </c>
      <c r="E17" s="712">
        <v>45</v>
      </c>
      <c r="F17" s="710">
        <v>8.8815570000000008</v>
      </c>
      <c r="G17" s="712">
        <v>8</v>
      </c>
      <c r="H17" s="710">
        <v>1.116682</v>
      </c>
    </row>
    <row r="18" spans="2:19" x14ac:dyDescent="0.3">
      <c r="B18" s="16" t="s">
        <v>32</v>
      </c>
      <c r="C18" s="709">
        <v>252</v>
      </c>
      <c r="D18" s="710">
        <v>52.451132000000001</v>
      </c>
      <c r="E18" s="712">
        <v>27</v>
      </c>
      <c r="F18" s="710">
        <v>3.2135259999999999</v>
      </c>
      <c r="G18" s="712">
        <v>158</v>
      </c>
      <c r="H18" s="710">
        <v>17.129891000000001</v>
      </c>
    </row>
    <row r="19" spans="2:19" x14ac:dyDescent="0.3">
      <c r="B19" s="16" t="s">
        <v>33</v>
      </c>
      <c r="C19" s="709">
        <v>77</v>
      </c>
      <c r="D19" s="710">
        <v>21.244107</v>
      </c>
      <c r="E19" s="712" t="s">
        <v>72</v>
      </c>
      <c r="F19" s="710" t="s">
        <v>72</v>
      </c>
      <c r="G19" s="712" t="s">
        <v>292</v>
      </c>
      <c r="H19" s="710" t="s">
        <v>292</v>
      </c>
      <c r="J19" s="286" t="s">
        <v>400</v>
      </c>
      <c r="K19" s="3"/>
      <c r="L19" s="3"/>
      <c r="O19" s="3"/>
    </row>
    <row r="20" spans="2:19" x14ac:dyDescent="0.3">
      <c r="B20" s="16" t="s">
        <v>34</v>
      </c>
      <c r="C20" s="709" t="s">
        <v>72</v>
      </c>
      <c r="D20" s="710" t="s">
        <v>72</v>
      </c>
      <c r="E20" s="712" t="s">
        <v>292</v>
      </c>
      <c r="F20" s="710" t="s">
        <v>292</v>
      </c>
      <c r="G20" s="712" t="s">
        <v>292</v>
      </c>
      <c r="H20" s="710" t="s">
        <v>292</v>
      </c>
      <c r="J20" s="286"/>
      <c r="K20" s="286"/>
      <c r="L20" s="3"/>
      <c r="M20" s="3"/>
      <c r="O20" s="3"/>
    </row>
    <row r="21" spans="2:19" x14ac:dyDescent="0.3">
      <c r="B21" s="16" t="s">
        <v>35</v>
      </c>
      <c r="C21" s="709">
        <v>201</v>
      </c>
      <c r="D21" s="710">
        <v>74.501496000000003</v>
      </c>
      <c r="E21" s="712">
        <v>32</v>
      </c>
      <c r="F21" s="710">
        <v>5.7105569999999997</v>
      </c>
      <c r="G21" s="712">
        <v>261</v>
      </c>
      <c r="H21" s="710">
        <v>29.515353000000001</v>
      </c>
      <c r="J21" s="1595" t="s">
        <v>399</v>
      </c>
      <c r="K21" s="1596"/>
      <c r="L21" s="297">
        <v>2023</v>
      </c>
      <c r="M21" s="298">
        <v>2024</v>
      </c>
      <c r="O21" s="32"/>
    </row>
    <row r="22" spans="2:19" x14ac:dyDescent="0.3">
      <c r="B22" s="16" t="s">
        <v>36</v>
      </c>
      <c r="C22" s="709">
        <v>71</v>
      </c>
      <c r="D22" s="710">
        <v>22.446193999999998</v>
      </c>
      <c r="E22" s="712">
        <v>41</v>
      </c>
      <c r="F22" s="710">
        <v>8.1875060000000008</v>
      </c>
      <c r="G22" s="712">
        <v>11</v>
      </c>
      <c r="H22" s="710">
        <v>1.7812809999999999</v>
      </c>
      <c r="J22" s="299" t="s">
        <v>146</v>
      </c>
      <c r="K22" s="299"/>
      <c r="L22" s="513">
        <v>8.6</v>
      </c>
      <c r="M22" s="1151">
        <v>8.5975063424019496</v>
      </c>
      <c r="O22" s="32"/>
    </row>
    <row r="23" spans="2:19" x14ac:dyDescent="0.3">
      <c r="B23" s="300" t="s">
        <v>23</v>
      </c>
      <c r="C23" s="713">
        <v>1646</v>
      </c>
      <c r="D23" s="714">
        <v>564.68827199999998</v>
      </c>
      <c r="E23" s="715">
        <v>340</v>
      </c>
      <c r="F23" s="714">
        <v>67.324920000000006</v>
      </c>
      <c r="G23" s="715">
        <v>1607</v>
      </c>
      <c r="H23" s="714">
        <v>216.020117</v>
      </c>
      <c r="J23" s="10" t="s">
        <v>147</v>
      </c>
      <c r="K23" s="10"/>
      <c r="L23" s="512">
        <v>5.8</v>
      </c>
      <c r="M23" s="1152">
        <v>5.4856641493224201</v>
      </c>
      <c r="O23" s="301"/>
    </row>
    <row r="24" spans="2:19" x14ac:dyDescent="0.3">
      <c r="B24" s="300" t="s">
        <v>802</v>
      </c>
      <c r="C24" s="716">
        <v>-7.4761101742551999</v>
      </c>
      <c r="D24" s="714">
        <v>-0.80037786512843301</v>
      </c>
      <c r="E24" s="717">
        <v>-4.2253521126760596</v>
      </c>
      <c r="F24" s="714">
        <v>-1.73221390002515</v>
      </c>
      <c r="G24" s="717">
        <v>-7.1098265895953796</v>
      </c>
      <c r="H24" s="714">
        <v>-2.1756677615405202</v>
      </c>
      <c r="J24" s="296" t="s">
        <v>148</v>
      </c>
      <c r="K24" s="296"/>
      <c r="L24" s="514">
        <v>13.8</v>
      </c>
      <c r="M24" s="1153">
        <v>13.9051776367661</v>
      </c>
      <c r="O24" s="301"/>
    </row>
    <row r="25" spans="2:19" x14ac:dyDescent="0.3">
      <c r="B25" s="302" t="s">
        <v>479</v>
      </c>
      <c r="C25" s="718">
        <v>3.8874849436716201</v>
      </c>
      <c r="D25" s="719">
        <v>2.4484059720341</v>
      </c>
      <c r="E25" s="720">
        <v>14.3399409531843</v>
      </c>
      <c r="F25" s="719">
        <v>13.2958746741391</v>
      </c>
      <c r="G25" s="720">
        <v>56.208464498076196</v>
      </c>
      <c r="H25" s="719">
        <v>75.225501307159902</v>
      </c>
      <c r="J25" s="3" t="s">
        <v>496</v>
      </c>
      <c r="K25" s="3"/>
      <c r="L25" s="3"/>
      <c r="O25" s="301"/>
    </row>
    <row r="26" spans="2:19" x14ac:dyDescent="0.3">
      <c r="B26" s="3" t="s">
        <v>496</v>
      </c>
      <c r="C26" s="3"/>
      <c r="D26" s="3"/>
      <c r="E26" s="3"/>
      <c r="F26" s="3"/>
      <c r="G26" s="3"/>
      <c r="H26" s="3"/>
      <c r="O26" s="3"/>
    </row>
    <row r="27" spans="2:19" x14ac:dyDescent="0.3">
      <c r="B27" s="3"/>
      <c r="C27" s="3"/>
      <c r="D27" s="3"/>
      <c r="E27" s="3"/>
      <c r="F27" s="3"/>
      <c r="G27" s="3"/>
      <c r="H27" s="3"/>
      <c r="M27" s="60"/>
    </row>
    <row r="28" spans="2:19" x14ac:dyDescent="0.3">
      <c r="B28" s="286" t="s">
        <v>798</v>
      </c>
      <c r="N28" s="60"/>
      <c r="O28" s="60"/>
      <c r="P28" s="60"/>
      <c r="Q28" s="60"/>
      <c r="R28" s="10"/>
      <c r="S28" s="10"/>
    </row>
    <row r="29" spans="2:19" x14ac:dyDescent="0.3">
      <c r="B29" s="3"/>
      <c r="C29" s="3"/>
      <c r="D29" s="3"/>
      <c r="E29" s="3"/>
      <c r="F29" s="3"/>
      <c r="G29" s="3"/>
      <c r="H29" s="3"/>
    </row>
    <row r="30" spans="2:19" ht="94.5" x14ac:dyDescent="0.3">
      <c r="B30" s="1586" t="s">
        <v>324</v>
      </c>
      <c r="C30" s="1586"/>
      <c r="D30" s="303" t="s">
        <v>460</v>
      </c>
      <c r="E30" s="305" t="s">
        <v>348</v>
      </c>
      <c r="F30" s="305" t="s">
        <v>328</v>
      </c>
      <c r="G30" s="304" t="s">
        <v>329</v>
      </c>
    </row>
    <row r="31" spans="2:19" x14ac:dyDescent="0.3">
      <c r="B31" s="1587" t="s">
        <v>156</v>
      </c>
      <c r="C31" s="306" t="s">
        <v>489</v>
      </c>
      <c r="D31" s="795">
        <v>21</v>
      </c>
      <c r="E31" s="797">
        <v>647.16999999999996</v>
      </c>
      <c r="F31" s="797">
        <v>476137.41</v>
      </c>
      <c r="G31" s="796">
        <v>3853.2649999999999</v>
      </c>
    </row>
    <row r="32" spans="2:19" x14ac:dyDescent="0.3">
      <c r="B32" s="1588"/>
      <c r="C32" s="307" t="s">
        <v>490</v>
      </c>
      <c r="D32" s="798">
        <v>86</v>
      </c>
      <c r="E32" s="800">
        <v>1729.76</v>
      </c>
      <c r="F32" s="800">
        <v>695880.53</v>
      </c>
      <c r="G32" s="799">
        <v>28262.616999999998</v>
      </c>
      <c r="J32" s="3"/>
    </row>
    <row r="33" spans="2:11" x14ac:dyDescent="0.3">
      <c r="B33" s="1589"/>
      <c r="C33" s="308" t="s">
        <v>491</v>
      </c>
      <c r="D33" s="801">
        <v>8</v>
      </c>
      <c r="E33" s="803">
        <v>4.16</v>
      </c>
      <c r="F33" s="803">
        <v>401.4</v>
      </c>
      <c r="G33" s="802">
        <v>0</v>
      </c>
      <c r="J33" s="3"/>
    </row>
    <row r="34" spans="2:11" x14ac:dyDescent="0.3">
      <c r="B34" s="309" t="s">
        <v>314</v>
      </c>
      <c r="C34" s="310"/>
      <c r="D34" s="804">
        <v>54</v>
      </c>
      <c r="E34" s="806">
        <v>829.76</v>
      </c>
      <c r="F34" s="806">
        <v>1062447.32</v>
      </c>
      <c r="G34" s="805">
        <v>167240.149</v>
      </c>
      <c r="H34" s="3"/>
      <c r="J34" s="3"/>
    </row>
    <row r="35" spans="2:11" ht="15.75" customHeight="1" x14ac:dyDescent="0.3">
      <c r="B35" s="3" t="s">
        <v>665</v>
      </c>
      <c r="C35" s="3"/>
      <c r="D35" s="3"/>
      <c r="E35" s="3"/>
      <c r="F35" s="3"/>
      <c r="G35" s="3"/>
      <c r="H35" s="3"/>
      <c r="K35" s="3"/>
    </row>
    <row r="36" spans="2:11" x14ac:dyDescent="0.3">
      <c r="B36" s="174"/>
      <c r="G36" s="3"/>
      <c r="H36" s="3"/>
      <c r="K36" s="3"/>
    </row>
    <row r="37" spans="2:11" x14ac:dyDescent="0.3">
      <c r="G37" s="3"/>
      <c r="H37" s="3"/>
      <c r="K37" s="3"/>
    </row>
    <row r="38" spans="2:11" x14ac:dyDescent="0.3">
      <c r="G38" s="3"/>
      <c r="H38" s="3"/>
      <c r="K38" s="3"/>
    </row>
  </sheetData>
  <mergeCells count="11">
    <mergeCell ref="J21:K21"/>
    <mergeCell ref="P8:Q8"/>
    <mergeCell ref="L8:M8"/>
    <mergeCell ref="N8:O8"/>
    <mergeCell ref="G8:H8"/>
    <mergeCell ref="J8:K9"/>
    <mergeCell ref="B30:C30"/>
    <mergeCell ref="B31:B33"/>
    <mergeCell ref="C8:D8"/>
    <mergeCell ref="E8:F8"/>
    <mergeCell ref="B8:B9"/>
  </mergeCells>
  <phoneticPr fontId="6" type="noConversion"/>
  <hyperlinks>
    <hyperlink ref="Q2" location="'sommaire P2'!A1" display="retour sommaire" xr:uid="{00000000-0004-0000-0E00-000000000000}"/>
  </hyperlinks>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X82"/>
  <sheetViews>
    <sheetView showGridLines="0" showZeros="0" zoomScale="115" zoomScaleNormal="115" workbookViewId="0">
      <selection activeCell="G8" sqref="G8:H8"/>
    </sheetView>
  </sheetViews>
  <sheetFormatPr baseColWidth="10" defaultColWidth="11.42578125" defaultRowHeight="15.75" x14ac:dyDescent="0.3"/>
  <cols>
    <col min="1" max="1" width="5.7109375" style="1" customWidth="1"/>
    <col min="2" max="2" width="23" style="1" customWidth="1"/>
    <col min="3" max="12" width="9.28515625" style="1" customWidth="1"/>
    <col min="13" max="13" width="10.140625" style="1" bestFit="1" customWidth="1"/>
    <col min="14" max="14" width="19.28515625" style="1" customWidth="1"/>
    <col min="15" max="24" width="10.7109375" style="1" customWidth="1"/>
    <col min="25" max="26" width="7.7109375" style="1" customWidth="1"/>
    <col min="27" max="27" width="15.85546875" style="1" bestFit="1" customWidth="1"/>
    <col min="28" max="28" width="9.42578125" style="1" bestFit="1" customWidth="1"/>
    <col min="29" max="16384" width="11.42578125" style="1"/>
  </cols>
  <sheetData>
    <row r="2" spans="2:24" s="3" customFormat="1" ht="18.75" x14ac:dyDescent="0.35">
      <c r="B2" s="2" t="s">
        <v>861</v>
      </c>
      <c r="N2" s="5" t="s">
        <v>3</v>
      </c>
      <c r="X2" s="190" t="s">
        <v>3</v>
      </c>
    </row>
    <row r="4" spans="2:24" s="166" customFormat="1" ht="18" x14ac:dyDescent="0.35">
      <c r="B4" s="191" t="s">
        <v>620</v>
      </c>
      <c r="C4" s="192"/>
      <c r="D4" s="192"/>
      <c r="E4" s="192"/>
      <c r="F4" s="192"/>
      <c r="G4" s="1726"/>
      <c r="H4" s="192"/>
      <c r="I4" s="192"/>
      <c r="J4" s="192"/>
      <c r="K4" s="192"/>
      <c r="L4" s="192"/>
      <c r="M4" s="192"/>
      <c r="N4" s="192"/>
      <c r="O4" s="1508"/>
      <c r="P4" s="1508"/>
      <c r="Q4" s="1508"/>
      <c r="R4" s="1508"/>
      <c r="S4" s="1508"/>
      <c r="T4" s="1508"/>
      <c r="U4" s="1508"/>
      <c r="V4" s="1509"/>
      <c r="W4" s="1509"/>
      <c r="X4" s="1509"/>
    </row>
    <row r="6" spans="2:24" x14ac:dyDescent="0.3">
      <c r="B6" s="194" t="s">
        <v>651</v>
      </c>
      <c r="C6" s="731"/>
      <c r="D6" s="731"/>
      <c r="E6" s="731"/>
      <c r="F6" s="731"/>
      <c r="G6" s="731"/>
      <c r="H6" s="731"/>
      <c r="I6" s="731"/>
      <c r="J6" s="731"/>
      <c r="K6" s="731"/>
      <c r="L6" s="731"/>
      <c r="M6" s="731"/>
      <c r="N6" s="194"/>
      <c r="O6" s="1204"/>
      <c r="P6" s="1204"/>
      <c r="Q6" s="1204"/>
      <c r="R6" s="1204"/>
      <c r="S6" s="1204"/>
      <c r="T6" s="1204"/>
      <c r="U6" s="1204"/>
      <c r="V6" s="1204"/>
      <c r="W6" s="1204"/>
      <c r="X6" s="1204"/>
    </row>
    <row r="7" spans="2:24" x14ac:dyDescent="0.3">
      <c r="B7" s="194"/>
      <c r="C7" s="195"/>
      <c r="D7" s="10"/>
      <c r="E7" s="10"/>
      <c r="F7" s="10"/>
      <c r="G7" s="10"/>
      <c r="H7" s="10"/>
      <c r="I7" s="10"/>
      <c r="J7" s="10"/>
      <c r="K7" s="10"/>
      <c r="L7" s="10"/>
      <c r="M7" s="10"/>
      <c r="N7" s="194"/>
      <c r="O7" s="195"/>
      <c r="P7" s="10"/>
      <c r="Q7" s="10"/>
      <c r="R7" s="10"/>
      <c r="S7" s="10"/>
      <c r="T7" s="10"/>
      <c r="U7" s="10"/>
      <c r="V7" s="10"/>
      <c r="W7" s="10"/>
      <c r="X7" s="10"/>
    </row>
    <row r="8" spans="2:24" ht="56.25" customHeight="1" x14ac:dyDescent="0.3">
      <c r="B8" s="1214" t="s">
        <v>652</v>
      </c>
      <c r="C8" s="1223" t="s">
        <v>653</v>
      </c>
      <c r="D8" s="1224" t="s">
        <v>654</v>
      </c>
      <c r="E8" s="1225" t="s">
        <v>655</v>
      </c>
      <c r="F8" s="1225" t="s">
        <v>656</v>
      </c>
      <c r="G8" s="1605"/>
      <c r="H8" s="1605"/>
      <c r="I8" s="1605"/>
      <c r="J8" s="1605"/>
      <c r="K8" s="1606"/>
      <c r="L8" s="1606"/>
    </row>
    <row r="9" spans="2:24" x14ac:dyDescent="0.3">
      <c r="B9" s="1212" t="s">
        <v>576</v>
      </c>
      <c r="C9" s="1213">
        <v>4285</v>
      </c>
      <c r="D9" s="1216">
        <v>0.26674551792828688</v>
      </c>
      <c r="E9" s="1212">
        <v>134172.29999999999</v>
      </c>
      <c r="F9" s="734">
        <v>0.14904216363522635</v>
      </c>
      <c r="G9" s="1207"/>
      <c r="H9" s="1208"/>
      <c r="I9" s="1207"/>
      <c r="J9" s="1208"/>
      <c r="K9" s="1207"/>
      <c r="L9" s="1208"/>
    </row>
    <row r="10" spans="2:24" ht="31.5" x14ac:dyDescent="0.3">
      <c r="B10" s="1203" t="s">
        <v>592</v>
      </c>
      <c r="C10" s="1215">
        <v>1952</v>
      </c>
      <c r="D10" s="1217">
        <v>0.89912482726853982</v>
      </c>
      <c r="E10" s="1210">
        <v>7537.66</v>
      </c>
      <c r="F10" s="1211">
        <v>0.41971233541083047</v>
      </c>
      <c r="G10" s="732"/>
      <c r="H10" s="733"/>
      <c r="I10" s="732"/>
      <c r="J10" s="733"/>
      <c r="K10" s="732"/>
      <c r="L10" s="733"/>
      <c r="M10" s="50"/>
    </row>
    <row r="11" spans="2:24" x14ac:dyDescent="0.3">
      <c r="B11" s="1203" t="s">
        <v>43</v>
      </c>
      <c r="C11" s="1215">
        <v>3966</v>
      </c>
      <c r="D11" s="1217">
        <v>0.24710280373831781</v>
      </c>
      <c r="E11" s="1210">
        <v>45822.22</v>
      </c>
      <c r="F11" s="1211">
        <v>0.1454175584115015</v>
      </c>
      <c r="G11" s="732"/>
      <c r="H11" s="733"/>
      <c r="I11" s="732"/>
      <c r="J11" s="733"/>
      <c r="K11" s="732"/>
      <c r="L11" s="733"/>
      <c r="M11" s="50"/>
    </row>
    <row r="12" spans="2:24" ht="31.5" x14ac:dyDescent="0.3">
      <c r="B12" s="1203" t="s">
        <v>657</v>
      </c>
      <c r="C12" s="1215">
        <v>2155</v>
      </c>
      <c r="D12" s="1217">
        <v>0.58799454297407916</v>
      </c>
      <c r="E12" s="1210">
        <v>33244.99</v>
      </c>
      <c r="F12" s="1211">
        <v>0.42834085351240903</v>
      </c>
      <c r="G12" s="732"/>
      <c r="H12" s="733"/>
      <c r="I12" s="732"/>
      <c r="J12" s="733"/>
      <c r="K12" s="732"/>
      <c r="L12" s="733"/>
      <c r="M12" s="50"/>
    </row>
    <row r="13" spans="2:24" ht="15.75" customHeight="1" x14ac:dyDescent="0.3">
      <c r="B13" s="1203" t="s">
        <v>138</v>
      </c>
      <c r="C13" s="1215">
        <v>1119</v>
      </c>
      <c r="D13" s="1217">
        <v>0.1062577153166841</v>
      </c>
      <c r="E13" s="1210">
        <v>17739.73</v>
      </c>
      <c r="F13" s="1211">
        <v>2.126884448002201E-2</v>
      </c>
      <c r="G13" s="732"/>
      <c r="H13" s="733"/>
      <c r="I13" s="732"/>
      <c r="J13" s="733"/>
      <c r="K13" s="732"/>
      <c r="L13" s="733"/>
      <c r="M13" s="50"/>
    </row>
    <row r="14" spans="2:24" ht="31.5" x14ac:dyDescent="0.3">
      <c r="B14" s="1203" t="s">
        <v>575</v>
      </c>
      <c r="C14" s="1215">
        <v>464</v>
      </c>
      <c r="D14" s="1217">
        <v>5.792035950567969E-2</v>
      </c>
      <c r="E14" s="1210">
        <v>4808.2299999999996</v>
      </c>
      <c r="F14" s="1211">
        <v>8.3814080604475601E-3</v>
      </c>
      <c r="G14" s="732"/>
      <c r="H14" s="733"/>
      <c r="I14" s="1" t="s">
        <v>571</v>
      </c>
      <c r="J14" s="733"/>
      <c r="K14" s="732"/>
      <c r="L14" s="733"/>
      <c r="M14" s="50"/>
    </row>
    <row r="15" spans="2:24" x14ac:dyDescent="0.3">
      <c r="B15" s="1203" t="s">
        <v>574</v>
      </c>
      <c r="C15" s="1215">
        <v>303</v>
      </c>
      <c r="D15" s="1217">
        <v>0.18878504672897201</v>
      </c>
      <c r="E15" s="1210">
        <v>7431.77</v>
      </c>
      <c r="F15" s="1211">
        <v>0.1127645979822221</v>
      </c>
      <c r="G15" s="732"/>
      <c r="H15" s="733"/>
      <c r="I15" s="732"/>
      <c r="J15" s="733"/>
      <c r="K15" s="732"/>
      <c r="L15" s="733"/>
      <c r="M15" s="50"/>
    </row>
    <row r="16" spans="2:24" x14ac:dyDescent="0.3">
      <c r="B16" s="1203" t="s">
        <v>52</v>
      </c>
      <c r="C16" s="1215">
        <v>2339</v>
      </c>
      <c r="D16" s="1217">
        <v>0.41604411241551048</v>
      </c>
      <c r="E16" s="1210">
        <v>44858.64</v>
      </c>
      <c r="F16" s="1211">
        <v>0.13180630056743661</v>
      </c>
      <c r="G16" s="732"/>
      <c r="H16" s="733"/>
      <c r="I16" s="732"/>
      <c r="J16" s="733"/>
      <c r="K16" s="732"/>
      <c r="L16" s="733"/>
      <c r="M16" s="50"/>
    </row>
    <row r="17" spans="2:24" ht="31.5" x14ac:dyDescent="0.3">
      <c r="B17" s="1203" t="s">
        <v>591</v>
      </c>
      <c r="C17" s="1215">
        <v>8</v>
      </c>
      <c r="D17" s="1217">
        <v>1.2288786482334869E-2</v>
      </c>
      <c r="E17" s="1210">
        <v>25.28</v>
      </c>
      <c r="F17" s="1211">
        <v>4.0072599884284034E-3</v>
      </c>
      <c r="G17" s="732"/>
      <c r="H17" s="733"/>
      <c r="I17" s="732"/>
      <c r="J17" s="733"/>
      <c r="K17" s="732"/>
      <c r="L17" s="733"/>
      <c r="M17" s="50"/>
    </row>
    <row r="18" spans="2:24" ht="15.75" customHeight="1" x14ac:dyDescent="0.3">
      <c r="B18" s="1218" t="s">
        <v>658</v>
      </c>
      <c r="C18" s="1219">
        <v>16591</v>
      </c>
      <c r="D18" s="1220">
        <v>0.25774429081870437</v>
      </c>
      <c r="E18" s="1221">
        <v>295640.82</v>
      </c>
      <c r="F18" s="1222">
        <v>9.4417392348255497E-2</v>
      </c>
      <c r="G18" s="732"/>
      <c r="H18" s="733"/>
      <c r="I18" s="732"/>
      <c r="J18" s="733"/>
      <c r="K18" s="732"/>
      <c r="L18" s="733"/>
      <c r="M18" s="50"/>
    </row>
    <row r="19" spans="2:24" ht="15.75" customHeight="1" x14ac:dyDescent="0.3">
      <c r="B19" s="1" t="s">
        <v>571</v>
      </c>
      <c r="C19" s="732"/>
      <c r="D19" s="733"/>
      <c r="E19" s="732"/>
      <c r="F19" s="1209"/>
      <c r="G19" s="732"/>
      <c r="H19" s="733"/>
      <c r="I19" s="732"/>
      <c r="J19" s="733"/>
      <c r="K19" s="732"/>
      <c r="L19" s="733"/>
      <c r="M19" s="50"/>
    </row>
    <row r="20" spans="2:24" x14ac:dyDescent="0.3">
      <c r="B20" s="1203"/>
      <c r="C20" s="732"/>
      <c r="D20" s="733"/>
      <c r="E20" s="732"/>
      <c r="F20" s="733"/>
      <c r="G20" s="732"/>
      <c r="H20" s="733"/>
      <c r="I20" s="732"/>
      <c r="J20" s="733"/>
      <c r="K20" s="732"/>
      <c r="L20" s="733"/>
      <c r="M20" s="50"/>
    </row>
    <row r="21" spans="2:24" ht="15.75" customHeight="1" x14ac:dyDescent="0.3">
      <c r="B21" s="1203"/>
      <c r="C21" s="732"/>
      <c r="D21" s="733"/>
      <c r="E21" s="732"/>
      <c r="F21" s="733"/>
      <c r="G21" s="732"/>
      <c r="H21" s="733"/>
      <c r="I21" s="732"/>
      <c r="J21" s="733"/>
      <c r="K21" s="732"/>
      <c r="L21" s="733"/>
      <c r="M21" s="50"/>
    </row>
    <row r="22" spans="2:24" ht="15.75" customHeight="1" x14ac:dyDescent="0.3">
      <c r="B22" s="1203"/>
      <c r="C22" s="732"/>
      <c r="D22" s="733"/>
      <c r="E22" s="732"/>
      <c r="F22" s="733"/>
      <c r="G22" s="732"/>
      <c r="H22" s="733"/>
      <c r="I22" s="732"/>
      <c r="J22" s="733"/>
      <c r="K22" s="732"/>
      <c r="L22" s="733"/>
      <c r="M22" s="50"/>
    </row>
    <row r="23" spans="2:24" x14ac:dyDescent="0.3">
      <c r="B23" s="60"/>
      <c r="C23" s="732"/>
      <c r="D23" s="733"/>
      <c r="E23" s="732"/>
      <c r="F23" s="733"/>
      <c r="G23" s="732"/>
      <c r="H23" s="733"/>
      <c r="I23" s="732"/>
      <c r="J23" s="733"/>
      <c r="K23" s="732"/>
      <c r="L23" s="733"/>
      <c r="M23" s="50"/>
    </row>
    <row r="24" spans="2:24" x14ac:dyDescent="0.3">
      <c r="B24" s="3"/>
      <c r="C24" s="3"/>
      <c r="D24" s="3"/>
      <c r="E24" s="3"/>
      <c r="F24" s="3"/>
      <c r="G24" s="3"/>
      <c r="H24" s="3"/>
      <c r="I24" s="3"/>
      <c r="J24" s="3"/>
      <c r="K24" s="3"/>
      <c r="L24" s="3"/>
    </row>
    <row r="25" spans="2:24" x14ac:dyDescent="0.3">
      <c r="B25" s="3"/>
      <c r="C25" s="3"/>
      <c r="D25" s="3"/>
      <c r="E25" s="3"/>
      <c r="F25" s="3"/>
      <c r="G25" s="3"/>
      <c r="H25" s="3"/>
      <c r="I25" s="3"/>
      <c r="J25" s="3"/>
      <c r="K25" s="3"/>
      <c r="L25" s="3"/>
    </row>
    <row r="26" spans="2:24" x14ac:dyDescent="0.3">
      <c r="B26" s="3"/>
      <c r="C26" s="3"/>
      <c r="D26" s="3"/>
      <c r="E26" s="3"/>
      <c r="F26" s="3"/>
      <c r="G26" s="3"/>
      <c r="H26" s="3"/>
      <c r="I26" s="3"/>
      <c r="J26" s="3"/>
      <c r="K26" s="3"/>
      <c r="L26" s="3"/>
    </row>
    <row r="30" spans="2:24" x14ac:dyDescent="0.3">
      <c r="T30" s="735"/>
      <c r="U30" s="735"/>
      <c r="V30" s="735"/>
      <c r="W30" s="735"/>
      <c r="X30" s="735"/>
    </row>
    <row r="31" spans="2:24" x14ac:dyDescent="0.3">
      <c r="N31" s="1603"/>
      <c r="O31" s="1603"/>
      <c r="P31" s="1603"/>
      <c r="Q31" s="1603"/>
      <c r="R31" s="1603"/>
      <c r="S31" s="1603"/>
      <c r="T31" s="1603"/>
      <c r="U31" s="1603"/>
      <c r="V31" s="1603"/>
      <c r="W31" s="1603"/>
      <c r="X31" s="1603"/>
    </row>
    <row r="32" spans="2:24" x14ac:dyDescent="0.3">
      <c r="N32" s="1603"/>
      <c r="O32" s="1603"/>
      <c r="P32" s="1603"/>
      <c r="Q32" s="1603"/>
      <c r="R32" s="1603"/>
      <c r="S32" s="1603"/>
      <c r="T32" s="1603"/>
      <c r="U32" s="1603"/>
      <c r="V32" s="1603"/>
      <c r="W32" s="1603"/>
      <c r="X32" s="1603"/>
    </row>
    <row r="33" spans="2:24" x14ac:dyDescent="0.3">
      <c r="N33" s="1604"/>
      <c r="O33" s="1604"/>
      <c r="P33" s="1604"/>
      <c r="Q33" s="1604"/>
      <c r="R33" s="1604"/>
      <c r="S33" s="1604"/>
      <c r="T33" s="1604"/>
      <c r="U33" s="1604"/>
      <c r="V33" s="1604"/>
      <c r="W33" s="1604"/>
      <c r="X33" s="1604"/>
    </row>
    <row r="34" spans="2:24" x14ac:dyDescent="0.3">
      <c r="B34" s="1" t="s">
        <v>571</v>
      </c>
      <c r="N34" s="1603"/>
      <c r="O34" s="1603"/>
      <c r="P34" s="1603"/>
      <c r="Q34" s="1603"/>
      <c r="R34" s="1603"/>
      <c r="S34" s="1603"/>
      <c r="T34" s="1603"/>
      <c r="U34" s="1603"/>
      <c r="V34" s="1603"/>
      <c r="W34" s="1603"/>
      <c r="X34" s="1603"/>
    </row>
    <row r="35" spans="2:24" x14ac:dyDescent="0.3">
      <c r="N35" s="1603"/>
      <c r="O35" s="1603"/>
      <c r="P35" s="1603"/>
      <c r="Q35" s="1603"/>
      <c r="R35" s="1603"/>
      <c r="S35" s="1603"/>
      <c r="T35" s="1603"/>
      <c r="U35" s="1603"/>
      <c r="V35" s="1603"/>
      <c r="W35" s="1603"/>
      <c r="X35" s="1603"/>
    </row>
    <row r="36" spans="2:24" x14ac:dyDescent="0.3">
      <c r="N36" s="1604"/>
      <c r="O36" s="1604"/>
      <c r="P36" s="1604"/>
      <c r="Q36" s="1604"/>
      <c r="R36" s="1604"/>
      <c r="S36" s="1604"/>
      <c r="T36" s="1604"/>
      <c r="U36" s="1604"/>
      <c r="V36" s="1604"/>
      <c r="W36" s="1604"/>
      <c r="X36" s="1604"/>
    </row>
    <row r="37" spans="2:24" x14ac:dyDescent="0.3">
      <c r="N37" s="1604"/>
      <c r="O37" s="1604"/>
      <c r="P37" s="1604"/>
      <c r="Q37" s="1604"/>
      <c r="R37" s="1604"/>
      <c r="S37" s="1604"/>
      <c r="T37" s="1604"/>
      <c r="U37" s="1604"/>
      <c r="V37" s="1604"/>
      <c r="W37" s="1604"/>
      <c r="X37" s="1604"/>
    </row>
    <row r="38" spans="2:24" ht="38.25" customHeight="1" x14ac:dyDescent="0.3"/>
    <row r="46" spans="2:24" ht="15.75" customHeight="1" x14ac:dyDescent="0.3"/>
    <row r="47" spans="2:24" ht="33" customHeight="1" x14ac:dyDescent="0.3"/>
    <row r="48" spans="2:24" ht="39.75" customHeight="1" x14ac:dyDescent="0.3"/>
    <row r="49" spans="2:16" ht="112.5" customHeight="1" x14ac:dyDescent="0.3"/>
    <row r="50" spans="2:16" ht="45" customHeight="1" x14ac:dyDescent="0.3">
      <c r="B50" s="194"/>
      <c r="C50" s="3"/>
      <c r="D50" s="3"/>
      <c r="E50" s="3"/>
      <c r="F50" s="3"/>
      <c r="G50" s="3"/>
      <c r="H50" s="3"/>
      <c r="I50" s="3"/>
      <c r="J50" s="3"/>
      <c r="K50" s="3"/>
      <c r="L50" s="3"/>
    </row>
    <row r="51" spans="2:16" ht="33.75" customHeight="1" x14ac:dyDescent="0.3">
      <c r="B51" s="1601"/>
      <c r="C51" s="1601"/>
      <c r="D51" s="1601"/>
      <c r="E51" s="1601"/>
      <c r="F51" s="1601"/>
      <c r="G51" s="1601"/>
      <c r="H51" s="1601"/>
      <c r="I51" s="1601"/>
      <c r="J51" s="1601"/>
      <c r="K51" s="1601"/>
      <c r="L51" s="1601"/>
    </row>
    <row r="52" spans="2:16" x14ac:dyDescent="0.3">
      <c r="B52" s="1601"/>
      <c r="C52" s="1601"/>
      <c r="D52" s="1601"/>
      <c r="E52" s="1601"/>
      <c r="F52" s="1601"/>
      <c r="G52" s="1601"/>
      <c r="H52" s="1601"/>
      <c r="I52" s="1601"/>
      <c r="J52" s="1601"/>
      <c r="K52" s="1601"/>
      <c r="L52" s="1601"/>
    </row>
    <row r="53" spans="2:16" x14ac:dyDescent="0.3">
      <c r="B53" s="1602"/>
      <c r="C53" s="1602"/>
      <c r="D53" s="1602"/>
      <c r="E53" s="1602"/>
      <c r="F53" s="1602"/>
      <c r="G53" s="1602"/>
      <c r="H53" s="1602"/>
      <c r="I53" s="1602"/>
      <c r="J53" s="1602"/>
      <c r="K53" s="1602"/>
      <c r="L53" s="1602"/>
    </row>
    <row r="54" spans="2:16" x14ac:dyDescent="0.3">
      <c r="B54" s="1602"/>
      <c r="C54" s="1602"/>
      <c r="D54" s="1602"/>
      <c r="E54" s="1602"/>
      <c r="F54" s="1602"/>
      <c r="G54" s="1602"/>
      <c r="H54" s="1602"/>
      <c r="I54" s="1602"/>
      <c r="J54" s="1602"/>
      <c r="K54" s="1602"/>
      <c r="L54" s="1602"/>
    </row>
    <row r="55" spans="2:16" x14ac:dyDescent="0.3">
      <c r="B55" s="1203"/>
      <c r="C55" s="44"/>
      <c r="D55" s="44"/>
      <c r="E55" s="44"/>
      <c r="F55" s="44"/>
      <c r="G55" s="44"/>
      <c r="H55" s="44"/>
      <c r="I55" s="44"/>
      <c r="J55" s="44"/>
      <c r="K55" s="44"/>
      <c r="L55" s="44"/>
    </row>
    <row r="56" spans="2:16" x14ac:dyDescent="0.3">
      <c r="B56" s="1203"/>
      <c r="C56" s="44"/>
      <c r="D56" s="44"/>
      <c r="E56" s="44"/>
      <c r="F56" s="44"/>
      <c r="G56" s="44"/>
      <c r="H56" s="44"/>
      <c r="I56" s="44"/>
      <c r="J56" s="44"/>
      <c r="K56" s="44"/>
      <c r="L56" s="44"/>
    </row>
    <row r="57" spans="2:16" x14ac:dyDescent="0.3">
      <c r="B57" s="1203"/>
      <c r="C57" s="44"/>
      <c r="D57" s="44"/>
      <c r="E57" s="44"/>
      <c r="F57" s="44"/>
      <c r="G57" s="44"/>
      <c r="H57" s="44"/>
      <c r="I57" s="44"/>
      <c r="J57" s="44"/>
      <c r="K57" s="44"/>
      <c r="L57" s="44"/>
    </row>
    <row r="58" spans="2:16" x14ac:dyDescent="0.3">
      <c r="B58" s="1203"/>
      <c r="C58" s="44"/>
      <c r="D58" s="44"/>
      <c r="E58" s="44"/>
      <c r="F58" s="44"/>
      <c r="G58" s="44"/>
      <c r="H58" s="44"/>
      <c r="I58" s="44"/>
      <c r="J58" s="44"/>
      <c r="K58" s="44"/>
      <c r="L58" s="44"/>
    </row>
    <row r="59" spans="2:16" x14ac:dyDescent="0.3">
      <c r="B59" s="1203"/>
      <c r="C59" s="44"/>
      <c r="D59" s="44"/>
      <c r="E59" s="44"/>
      <c r="F59" s="44"/>
      <c r="G59" s="44"/>
      <c r="H59" s="44"/>
      <c r="I59" s="44"/>
      <c r="J59" s="44"/>
      <c r="K59" s="44"/>
      <c r="L59" s="44"/>
    </row>
    <row r="60" spans="2:16" ht="31.5" x14ac:dyDescent="0.3">
      <c r="B60" s="1203"/>
      <c r="C60" s="44"/>
      <c r="D60" s="44"/>
      <c r="E60" s="44"/>
      <c r="F60" s="44"/>
      <c r="G60" s="44"/>
      <c r="H60" s="44"/>
      <c r="I60" s="44"/>
      <c r="J60" s="44"/>
      <c r="K60" s="44"/>
      <c r="L60" s="44"/>
      <c r="N60" s="881" t="s">
        <v>35</v>
      </c>
      <c r="O60" s="882" t="s">
        <v>36</v>
      </c>
      <c r="P60" s="883" t="s">
        <v>23</v>
      </c>
    </row>
    <row r="61" spans="2:16" x14ac:dyDescent="0.3">
      <c r="B61" s="1203"/>
      <c r="C61" s="44"/>
      <c r="D61" s="44"/>
      <c r="E61" s="44"/>
      <c r="F61" s="44"/>
      <c r="G61" s="44"/>
      <c r="H61" s="44"/>
      <c r="I61" s="44"/>
      <c r="J61" s="44"/>
      <c r="K61" s="44"/>
      <c r="L61" s="44"/>
      <c r="N61" s="886">
        <v>3379</v>
      </c>
      <c r="O61" s="886">
        <v>2898</v>
      </c>
      <c r="P61" s="887">
        <v>45029</v>
      </c>
    </row>
    <row r="62" spans="2:16" x14ac:dyDescent="0.3">
      <c r="B62" s="1203"/>
      <c r="C62" s="44"/>
      <c r="D62" s="44"/>
      <c r="E62" s="44"/>
      <c r="F62" s="44"/>
      <c r="G62" s="44"/>
      <c r="H62" s="44"/>
      <c r="I62" s="44"/>
      <c r="J62" s="44"/>
      <c r="K62" s="44"/>
      <c r="L62" s="44"/>
      <c r="N62" s="890">
        <v>667</v>
      </c>
      <c r="O62" s="890">
        <v>747</v>
      </c>
      <c r="P62" s="891">
        <v>7276</v>
      </c>
    </row>
    <row r="63" spans="2:16" x14ac:dyDescent="0.3">
      <c r="B63" s="1203"/>
      <c r="C63" s="44"/>
      <c r="D63" s="44"/>
      <c r="E63" s="44"/>
      <c r="F63" s="44"/>
      <c r="G63" s="44"/>
      <c r="H63" s="44"/>
      <c r="I63" s="44"/>
      <c r="J63" s="44"/>
      <c r="K63" s="44"/>
      <c r="L63" s="44"/>
      <c r="N63" s="890">
        <v>649</v>
      </c>
      <c r="O63" s="890">
        <v>296</v>
      </c>
      <c r="P63" s="891">
        <v>6243</v>
      </c>
    </row>
    <row r="64" spans="2:16" x14ac:dyDescent="0.3">
      <c r="B64" s="1203"/>
      <c r="C64" s="44"/>
      <c r="D64" s="44"/>
      <c r="E64" s="44"/>
      <c r="F64" s="44"/>
      <c r="G64" s="44"/>
      <c r="H64" s="44"/>
      <c r="I64" s="44"/>
      <c r="J64" s="44"/>
      <c r="K64" s="44"/>
      <c r="L64" s="44"/>
      <c r="N64" s="894">
        <v>337</v>
      </c>
      <c r="O64" s="894">
        <v>386</v>
      </c>
      <c r="P64" s="895">
        <v>5822</v>
      </c>
    </row>
    <row r="65" spans="2:13" x14ac:dyDescent="0.3">
      <c r="B65" s="1203"/>
      <c r="C65" s="44"/>
      <c r="D65" s="44"/>
      <c r="E65" s="44"/>
      <c r="F65" s="44"/>
      <c r="G65" s="44"/>
      <c r="H65" s="44"/>
      <c r="I65" s="44"/>
      <c r="J65" s="44"/>
      <c r="K65" s="44"/>
      <c r="L65" s="44"/>
    </row>
    <row r="66" spans="2:13" x14ac:dyDescent="0.3">
      <c r="B66" s="60"/>
      <c r="C66" s="732"/>
      <c r="D66" s="732"/>
      <c r="E66" s="732"/>
      <c r="F66" s="732"/>
      <c r="G66" s="732"/>
      <c r="H66" s="732"/>
      <c r="I66" s="732"/>
      <c r="J66" s="732"/>
      <c r="K66" s="732"/>
      <c r="L66" s="732"/>
    </row>
    <row r="67" spans="2:13" x14ac:dyDescent="0.3">
      <c r="B67" s="3"/>
      <c r="C67" s="3"/>
      <c r="D67" s="3"/>
      <c r="E67" s="3"/>
      <c r="F67" s="3"/>
      <c r="G67" s="3"/>
      <c r="H67" s="3"/>
      <c r="I67" s="3"/>
      <c r="J67" s="3"/>
      <c r="K67" s="3"/>
      <c r="L67" s="3"/>
    </row>
    <row r="68" spans="2:13" x14ac:dyDescent="0.3">
      <c r="B68" s="3"/>
      <c r="C68" s="3"/>
      <c r="D68" s="3"/>
      <c r="E68" s="3"/>
      <c r="F68" s="3"/>
      <c r="G68" s="3"/>
      <c r="H68" s="3"/>
      <c r="I68" s="3"/>
      <c r="J68" s="3"/>
      <c r="K68" s="3"/>
      <c r="L68" s="3"/>
    </row>
    <row r="69" spans="2:13" x14ac:dyDescent="0.3">
      <c r="B69" s="3"/>
      <c r="C69" s="3"/>
      <c r="D69" s="3"/>
      <c r="E69" s="3"/>
      <c r="F69" s="3"/>
      <c r="G69" s="3"/>
      <c r="H69" s="3"/>
      <c r="I69" s="3"/>
      <c r="J69" s="3"/>
      <c r="K69" s="3"/>
      <c r="L69" s="3"/>
    </row>
    <row r="70" spans="2:13" x14ac:dyDescent="0.3">
      <c r="B70" s="3"/>
      <c r="C70" s="3"/>
      <c r="D70" s="3"/>
      <c r="E70" s="3"/>
      <c r="F70" s="3"/>
      <c r="G70" s="3"/>
      <c r="H70" s="3"/>
      <c r="I70" s="3"/>
      <c r="J70" s="3"/>
      <c r="K70" s="3"/>
      <c r="L70" s="3"/>
    </row>
    <row r="71" spans="2:13" ht="103.5" x14ac:dyDescent="0.3">
      <c r="B71" s="1226" t="s">
        <v>659</v>
      </c>
      <c r="C71" s="1227" t="s">
        <v>63</v>
      </c>
      <c r="D71" s="1227" t="s">
        <v>71</v>
      </c>
      <c r="E71" s="1227" t="s">
        <v>660</v>
      </c>
      <c r="F71" s="1227" t="s">
        <v>661</v>
      </c>
      <c r="G71" s="1227" t="s">
        <v>662</v>
      </c>
      <c r="H71" s="1227" t="s">
        <v>663</v>
      </c>
      <c r="I71" s="1227" t="s">
        <v>114</v>
      </c>
    </row>
    <row r="72" spans="2:13" x14ac:dyDescent="0.3">
      <c r="B72" s="1226" t="s">
        <v>664</v>
      </c>
      <c r="C72" s="1228">
        <v>110040.46</v>
      </c>
      <c r="D72" s="1229">
        <v>34302.94</v>
      </c>
      <c r="E72" s="1229">
        <v>33216.49</v>
      </c>
      <c r="F72" s="1229">
        <v>15456.47</v>
      </c>
      <c r="G72" s="1229">
        <v>11748.63</v>
      </c>
      <c r="H72" s="1229">
        <v>11023.85</v>
      </c>
      <c r="I72" s="1229">
        <f>E18-SUM(C72:H72)</f>
        <v>79851.979999999981</v>
      </c>
    </row>
    <row r="77" spans="2:13" ht="31.5" x14ac:dyDescent="0.3">
      <c r="B77" s="879"/>
      <c r="C77" s="880" t="s">
        <v>24</v>
      </c>
      <c r="D77" s="881" t="s">
        <v>25</v>
      </c>
      <c r="E77" s="881" t="s">
        <v>26</v>
      </c>
      <c r="F77" s="881" t="s">
        <v>27</v>
      </c>
      <c r="G77" s="881" t="s">
        <v>28</v>
      </c>
      <c r="H77" s="881" t="s">
        <v>29</v>
      </c>
      <c r="I77" s="881" t="s">
        <v>30</v>
      </c>
      <c r="J77" s="881" t="s">
        <v>31</v>
      </c>
      <c r="K77" s="881" t="s">
        <v>32</v>
      </c>
      <c r="L77" s="881" t="s">
        <v>33</v>
      </c>
      <c r="M77" s="881" t="s">
        <v>34</v>
      </c>
    </row>
    <row r="78" spans="2:13" x14ac:dyDescent="0.3">
      <c r="B78" s="884" t="s">
        <v>566</v>
      </c>
      <c r="C78" s="885">
        <v>1646</v>
      </c>
      <c r="D78" s="886">
        <v>4550</v>
      </c>
      <c r="E78" s="886">
        <v>4531</v>
      </c>
      <c r="F78" s="886">
        <v>3707</v>
      </c>
      <c r="G78" s="886">
        <v>3993</v>
      </c>
      <c r="H78" s="886">
        <v>4273</v>
      </c>
      <c r="I78" s="886">
        <v>6086</v>
      </c>
      <c r="J78" s="886">
        <v>2742</v>
      </c>
      <c r="K78" s="886">
        <v>1608</v>
      </c>
      <c r="L78" s="886">
        <v>3328</v>
      </c>
      <c r="M78" s="886">
        <v>2288</v>
      </c>
    </row>
    <row r="79" spans="2:13" ht="31.5" x14ac:dyDescent="0.3">
      <c r="B79" s="888" t="s">
        <v>567</v>
      </c>
      <c r="C79" s="889">
        <v>155</v>
      </c>
      <c r="D79" s="890">
        <v>458</v>
      </c>
      <c r="E79" s="890">
        <v>900</v>
      </c>
      <c r="F79" s="890">
        <v>696</v>
      </c>
      <c r="G79" s="890">
        <v>666</v>
      </c>
      <c r="H79" s="890">
        <v>1374</v>
      </c>
      <c r="I79" s="890">
        <v>415</v>
      </c>
      <c r="J79" s="890">
        <v>463</v>
      </c>
      <c r="K79" s="890">
        <v>92</v>
      </c>
      <c r="L79" s="890">
        <v>280</v>
      </c>
      <c r="M79" s="890">
        <v>363</v>
      </c>
    </row>
    <row r="80" spans="2:13" ht="47.25" x14ac:dyDescent="0.3">
      <c r="B80" s="888" t="s">
        <v>568</v>
      </c>
      <c r="C80" s="889">
        <v>325</v>
      </c>
      <c r="D80" s="890">
        <v>306</v>
      </c>
      <c r="E80" s="890">
        <v>1994</v>
      </c>
      <c r="F80" s="890">
        <v>213</v>
      </c>
      <c r="G80" s="890">
        <v>292</v>
      </c>
      <c r="H80" s="890">
        <v>329</v>
      </c>
      <c r="I80" s="890">
        <v>379</v>
      </c>
      <c r="J80" s="890">
        <v>510</v>
      </c>
      <c r="K80" s="890">
        <v>632</v>
      </c>
      <c r="L80" s="890">
        <v>198</v>
      </c>
      <c r="M80" s="890">
        <v>120</v>
      </c>
    </row>
    <row r="81" spans="2:13" x14ac:dyDescent="0.3">
      <c r="B81" s="892" t="s">
        <v>570</v>
      </c>
      <c r="C81" s="893">
        <v>139</v>
      </c>
      <c r="D81" s="894">
        <v>789</v>
      </c>
      <c r="E81" s="894">
        <v>212</v>
      </c>
      <c r="F81" s="894">
        <v>710</v>
      </c>
      <c r="G81" s="894">
        <v>621</v>
      </c>
      <c r="H81" s="894">
        <v>704</v>
      </c>
      <c r="I81" s="894">
        <v>1011</v>
      </c>
      <c r="J81" s="894">
        <v>202</v>
      </c>
      <c r="K81" s="894">
        <v>28</v>
      </c>
      <c r="L81" s="894">
        <v>227</v>
      </c>
      <c r="M81" s="894">
        <v>456</v>
      </c>
    </row>
    <row r="82" spans="2:13" x14ac:dyDescent="0.3">
      <c r="B82" s="1" t="s">
        <v>569</v>
      </c>
    </row>
  </sheetData>
  <mergeCells count="14">
    <mergeCell ref="N34:X34"/>
    <mergeCell ref="G8:H8"/>
    <mergeCell ref="I8:J8"/>
    <mergeCell ref="K8:L8"/>
    <mergeCell ref="N31:X31"/>
    <mergeCell ref="N32:X32"/>
    <mergeCell ref="N33:X33"/>
    <mergeCell ref="B52:L52"/>
    <mergeCell ref="B53:L53"/>
    <mergeCell ref="B54:L54"/>
    <mergeCell ref="N35:X35"/>
    <mergeCell ref="N36:X36"/>
    <mergeCell ref="N37:X37"/>
    <mergeCell ref="B51:L51"/>
  </mergeCells>
  <hyperlinks>
    <hyperlink ref="X2" location="'sommaire P2'!A1" display="retour sommaire" xr:uid="{00000000-0004-0000-0300-000000000000}"/>
    <hyperlink ref="N2" location="'sommaire P2'!A1" display="retour sommaire" xr:uid="{BD2BFFE5-B07F-48A6-96B4-BCBB21256069}"/>
  </hyperlinks>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A53"/>
  <sheetViews>
    <sheetView showGridLines="0" zoomScaleNormal="100" workbookViewId="0">
      <selection activeCell="Y2" sqref="Y2"/>
    </sheetView>
  </sheetViews>
  <sheetFormatPr baseColWidth="10" defaultColWidth="11.42578125" defaultRowHeight="15.75" x14ac:dyDescent="0.3"/>
  <cols>
    <col min="1" max="1" width="5.7109375" style="3" customWidth="1"/>
    <col min="2" max="2" width="39.5703125" style="3" customWidth="1"/>
    <col min="3" max="3" width="1.85546875" style="3" bestFit="1" customWidth="1"/>
    <col min="4" max="5" width="5" style="3" customWidth="1"/>
    <col min="6" max="6" width="5.85546875" style="3" bestFit="1" customWidth="1"/>
    <col min="7" max="7" width="6.140625" style="3" bestFit="1" customWidth="1"/>
    <col min="8" max="9" width="5" style="3" customWidth="1"/>
    <col min="10" max="10" width="6.140625" style="3" bestFit="1" customWidth="1"/>
    <col min="11" max="11" width="5" style="3" customWidth="1"/>
    <col min="12" max="12" width="5.85546875" style="3" bestFit="1" customWidth="1"/>
    <col min="13" max="13" width="6.140625" style="3" bestFit="1" customWidth="1"/>
    <col min="14" max="14" width="5.7109375" style="3" bestFit="1" customWidth="1"/>
    <col min="15" max="16" width="5" style="3" customWidth="1"/>
    <col min="17" max="17" width="4.42578125" style="3" bestFit="1" customWidth="1"/>
    <col min="18" max="18" width="5.7109375" style="3" bestFit="1" customWidth="1"/>
    <col min="19" max="19" width="7" style="3" customWidth="1"/>
    <col min="20" max="20" width="19.28515625" style="3" customWidth="1"/>
    <col min="21" max="21" width="16.5703125" style="3" customWidth="1"/>
    <col min="22" max="22" width="11.7109375" style="3" customWidth="1"/>
    <col min="23" max="23" width="8.7109375" style="3" customWidth="1"/>
    <col min="24" max="24" width="17" style="3" customWidth="1"/>
    <col min="25" max="25" width="17.28515625" style="3" customWidth="1"/>
    <col min="26" max="28" width="6.7109375" style="3" customWidth="1"/>
    <col min="29" max="29" width="5.28515625" style="3" customWidth="1"/>
    <col min="30" max="16384" width="11.42578125" style="3"/>
  </cols>
  <sheetData>
    <row r="1" spans="2:27" s="1" customFormat="1" x14ac:dyDescent="0.3"/>
    <row r="2" spans="2:27" ht="18.75" x14ac:dyDescent="0.35">
      <c r="B2" s="2" t="s">
        <v>861</v>
      </c>
      <c r="K2" s="4"/>
      <c r="Y2" s="5" t="s">
        <v>3</v>
      </c>
    </row>
    <row r="3" spans="2:27" s="1" customFormat="1" x14ac:dyDescent="0.3"/>
    <row r="4" spans="2:27" s="145" customFormat="1" ht="18" x14ac:dyDescent="0.35">
      <c r="B4" s="143" t="s">
        <v>177</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row>
    <row r="6" spans="2:27" x14ac:dyDescent="0.3">
      <c r="B6" s="146" t="s">
        <v>804</v>
      </c>
      <c r="T6" s="147" t="s">
        <v>798</v>
      </c>
      <c r="U6" s="60"/>
      <c r="V6" s="19"/>
      <c r="W6" s="19"/>
      <c r="X6" s="19"/>
      <c r="Y6" s="19"/>
      <c r="Z6" s="10"/>
    </row>
    <row r="7" spans="2:27" x14ac:dyDescent="0.3">
      <c r="T7" s="147"/>
      <c r="U7" s="60"/>
      <c r="V7" s="19"/>
      <c r="W7" s="19"/>
      <c r="X7" s="19"/>
      <c r="Y7" s="19"/>
      <c r="Z7" s="10"/>
    </row>
    <row r="8" spans="2:27" ht="117.75" x14ac:dyDescent="0.3">
      <c r="B8" s="148" t="s">
        <v>325</v>
      </c>
      <c r="C8" s="149"/>
      <c r="D8" s="162" t="s">
        <v>24</v>
      </c>
      <c r="E8" s="163" t="s">
        <v>25</v>
      </c>
      <c r="F8" s="163" t="s">
        <v>26</v>
      </c>
      <c r="G8" s="163" t="s">
        <v>27</v>
      </c>
      <c r="H8" s="163" t="s">
        <v>28</v>
      </c>
      <c r="I8" s="163" t="s">
        <v>29</v>
      </c>
      <c r="J8" s="163" t="s">
        <v>30</v>
      </c>
      <c r="K8" s="163" t="s">
        <v>31</v>
      </c>
      <c r="L8" s="163" t="s">
        <v>32</v>
      </c>
      <c r="M8" s="163" t="s">
        <v>33</v>
      </c>
      <c r="N8" s="163" t="s">
        <v>34</v>
      </c>
      <c r="O8" s="163" t="s">
        <v>35</v>
      </c>
      <c r="P8" s="163" t="s">
        <v>36</v>
      </c>
      <c r="Q8" s="477" t="s">
        <v>23</v>
      </c>
      <c r="R8" s="163" t="s">
        <v>481</v>
      </c>
      <c r="T8" s="1617" t="s">
        <v>324</v>
      </c>
      <c r="U8" s="1617"/>
      <c r="V8" s="150" t="s">
        <v>460</v>
      </c>
      <c r="W8" s="152" t="s">
        <v>348</v>
      </c>
      <c r="X8" s="152" t="s">
        <v>471</v>
      </c>
      <c r="Y8" s="151" t="s">
        <v>462</v>
      </c>
    </row>
    <row r="9" spans="2:27" x14ac:dyDescent="0.3">
      <c r="B9" s="1613" t="s">
        <v>58</v>
      </c>
      <c r="C9" s="153" t="s">
        <v>72</v>
      </c>
      <c r="D9" s="851">
        <v>6.8</v>
      </c>
      <c r="E9" s="852">
        <v>8.1850000000000005</v>
      </c>
      <c r="F9" s="852">
        <v>16.045000000000002</v>
      </c>
      <c r="G9" s="852">
        <v>1.72</v>
      </c>
      <c r="H9" s="852">
        <v>43.094999999999999</v>
      </c>
      <c r="I9" s="852">
        <v>60.74</v>
      </c>
      <c r="J9" s="852">
        <v>2.6749999999999998</v>
      </c>
      <c r="K9" s="852">
        <v>6.76</v>
      </c>
      <c r="L9" s="852">
        <v>2.1949999999999998</v>
      </c>
      <c r="M9" s="852">
        <v>3.33</v>
      </c>
      <c r="N9" s="852">
        <v>0.28499999999999998</v>
      </c>
      <c r="O9" s="852">
        <v>38.484999999999999</v>
      </c>
      <c r="P9" s="852">
        <v>25.545000000000002</v>
      </c>
      <c r="Q9" s="853">
        <v>215.86</v>
      </c>
      <c r="R9" s="854">
        <v>5.1217513324003798</v>
      </c>
      <c r="T9" s="1611" t="s">
        <v>74</v>
      </c>
      <c r="U9" s="1612"/>
      <c r="V9" s="769">
        <v>239</v>
      </c>
      <c r="W9" s="770">
        <v>3116.96</v>
      </c>
      <c r="X9" s="770">
        <v>3671052.47</v>
      </c>
      <c r="Y9" s="771">
        <v>587532.34600000002</v>
      </c>
    </row>
    <row r="10" spans="2:27" ht="15.75" customHeight="1" x14ac:dyDescent="0.3">
      <c r="B10" s="1614"/>
      <c r="C10" s="154" t="s">
        <v>73</v>
      </c>
      <c r="D10" s="855">
        <v>53</v>
      </c>
      <c r="E10" s="621">
        <v>48</v>
      </c>
      <c r="F10" s="621">
        <v>40.959800560922403</v>
      </c>
      <c r="G10" s="621">
        <v>48.883720930232599</v>
      </c>
      <c r="H10" s="621">
        <v>54.974939088061298</v>
      </c>
      <c r="I10" s="621">
        <v>46.834046756667803</v>
      </c>
      <c r="J10" s="621">
        <v>42.8429906542056</v>
      </c>
      <c r="K10" s="621">
        <v>45.934911242603498</v>
      </c>
      <c r="L10" s="621">
        <v>37.890660592255102</v>
      </c>
      <c r="M10" s="621">
        <v>47.972972972972997</v>
      </c>
      <c r="N10" s="621">
        <v>17.894736842105299</v>
      </c>
      <c r="O10" s="621">
        <v>51.972716642847899</v>
      </c>
      <c r="P10" s="621">
        <v>44.946564885496201</v>
      </c>
      <c r="Q10" s="856">
        <v>48.854048920596703</v>
      </c>
      <c r="R10" s="841"/>
      <c r="T10" s="1623" t="s">
        <v>75</v>
      </c>
      <c r="U10" s="156" t="s">
        <v>0</v>
      </c>
      <c r="V10" s="772">
        <v>52</v>
      </c>
      <c r="W10" s="773">
        <v>295.13</v>
      </c>
      <c r="X10" s="773">
        <v>199311.42</v>
      </c>
      <c r="Y10" s="774">
        <v>27599.308000000001</v>
      </c>
    </row>
    <row r="11" spans="2:27" ht="15.75" customHeight="1" x14ac:dyDescent="0.3">
      <c r="B11" s="1607" t="s">
        <v>59</v>
      </c>
      <c r="C11" s="157" t="s">
        <v>72</v>
      </c>
      <c r="D11" s="857">
        <v>1.39</v>
      </c>
      <c r="E11" s="858">
        <v>16.940000000000001</v>
      </c>
      <c r="F11" s="858">
        <v>0.30499999999999999</v>
      </c>
      <c r="G11" s="858">
        <v>8.5549999999999997</v>
      </c>
      <c r="H11" s="858">
        <v>25.635000000000002</v>
      </c>
      <c r="I11" s="858">
        <v>9.9450000000000003</v>
      </c>
      <c r="J11" s="858">
        <v>4.7300000000000004</v>
      </c>
      <c r="K11" s="858">
        <v>0.16</v>
      </c>
      <c r="L11" s="858">
        <v>3.5000000000000003E-2</v>
      </c>
      <c r="M11" s="859">
        <v>0.01</v>
      </c>
      <c r="N11" s="858">
        <v>0.23</v>
      </c>
      <c r="O11" s="858">
        <v>6.665</v>
      </c>
      <c r="P11" s="858">
        <v>1.605</v>
      </c>
      <c r="Q11" s="860">
        <v>76.204999999999998</v>
      </c>
      <c r="R11" s="861">
        <v>31.8041626496722</v>
      </c>
      <c r="T11" s="1623"/>
      <c r="U11" s="158" t="s">
        <v>1</v>
      </c>
      <c r="V11" s="775">
        <v>5</v>
      </c>
      <c r="W11" s="776">
        <v>110.18</v>
      </c>
      <c r="X11" s="776">
        <v>79194.649999999994</v>
      </c>
      <c r="Y11" s="777">
        <v>71645.764999999999</v>
      </c>
    </row>
    <row r="12" spans="2:27" x14ac:dyDescent="0.3">
      <c r="B12" s="1608"/>
      <c r="C12" s="564" t="s">
        <v>73</v>
      </c>
      <c r="D12" s="862">
        <v>49.812949640287798</v>
      </c>
      <c r="E12" s="863">
        <v>42.776859504132197</v>
      </c>
      <c r="F12" s="863">
        <v>40.032786885245898</v>
      </c>
      <c r="G12" s="863">
        <v>46</v>
      </c>
      <c r="H12" s="863">
        <v>50.940315974253899</v>
      </c>
      <c r="I12" s="863">
        <v>50.5555555555556</v>
      </c>
      <c r="J12" s="863">
        <v>41.940803382663802</v>
      </c>
      <c r="K12" s="863">
        <v>38.28125</v>
      </c>
      <c r="L12" s="863">
        <v>31</v>
      </c>
      <c r="M12" s="863">
        <v>49</v>
      </c>
      <c r="N12" s="863">
        <v>10</v>
      </c>
      <c r="O12" s="863">
        <v>47.627156789197301</v>
      </c>
      <c r="P12" s="863">
        <v>45.894080996884703</v>
      </c>
      <c r="Q12" s="864">
        <v>48.2325962863329</v>
      </c>
      <c r="R12" s="865"/>
      <c r="T12" s="149" t="s">
        <v>778</v>
      </c>
      <c r="U12" s="878"/>
      <c r="V12" s="878"/>
      <c r="W12" s="878"/>
      <c r="X12" s="878"/>
      <c r="Y12" s="878"/>
      <c r="Z12" s="1511"/>
    </row>
    <row r="13" spans="2:27" ht="15.75" customHeight="1" x14ac:dyDescent="0.3">
      <c r="B13" s="1614" t="s">
        <v>60</v>
      </c>
      <c r="C13" s="154" t="s">
        <v>72</v>
      </c>
      <c r="D13" s="866">
        <v>6.5000000000000002E-2</v>
      </c>
      <c r="E13" s="839">
        <v>6.5000000000000002E-2</v>
      </c>
      <c r="F13" s="839">
        <v>0.94499999999999995</v>
      </c>
      <c r="G13" s="867">
        <v>0.02</v>
      </c>
      <c r="H13" s="839">
        <v>0.13500000000000001</v>
      </c>
      <c r="I13" s="839">
        <v>3.5000000000000003E-2</v>
      </c>
      <c r="J13" s="867">
        <v>0.05</v>
      </c>
      <c r="K13" s="839">
        <v>8.5000000000000006E-2</v>
      </c>
      <c r="L13" s="839">
        <v>2.5950000000000002</v>
      </c>
      <c r="M13" s="867">
        <v>0.01</v>
      </c>
      <c r="N13" s="839">
        <v>0.105</v>
      </c>
      <c r="O13" s="839">
        <v>0.41</v>
      </c>
      <c r="P13" s="839">
        <v>0.09</v>
      </c>
      <c r="Q13" s="856">
        <v>4.6100000000000003</v>
      </c>
      <c r="R13" s="841">
        <v>15.7209111990179</v>
      </c>
      <c r="T13" s="174"/>
    </row>
    <row r="14" spans="2:27" x14ac:dyDescent="0.3">
      <c r="B14" s="1614"/>
      <c r="C14" s="154" t="s">
        <v>73</v>
      </c>
      <c r="D14" s="855">
        <v>27</v>
      </c>
      <c r="E14" s="621">
        <v>32</v>
      </c>
      <c r="F14" s="621">
        <v>27</v>
      </c>
      <c r="G14" s="621">
        <v>30</v>
      </c>
      <c r="H14" s="621">
        <v>30</v>
      </c>
      <c r="I14" s="621">
        <v>20</v>
      </c>
      <c r="J14" s="621">
        <v>35</v>
      </c>
      <c r="K14" s="621">
        <v>35</v>
      </c>
      <c r="L14" s="621">
        <v>38</v>
      </c>
      <c r="M14" s="621">
        <v>34</v>
      </c>
      <c r="N14" s="621">
        <v>15</v>
      </c>
      <c r="O14" s="621">
        <v>35</v>
      </c>
      <c r="P14" s="621">
        <v>24</v>
      </c>
      <c r="Q14" s="856">
        <v>33.939262472884998</v>
      </c>
      <c r="R14" s="841"/>
    </row>
    <row r="15" spans="2:27" ht="15.75" customHeight="1" x14ac:dyDescent="0.3">
      <c r="B15" s="1607" t="s">
        <v>61</v>
      </c>
      <c r="C15" s="157" t="s">
        <v>72</v>
      </c>
      <c r="D15" s="857">
        <v>1.98</v>
      </c>
      <c r="E15" s="858">
        <v>5.7850000000000001</v>
      </c>
      <c r="F15" s="858">
        <v>22.03</v>
      </c>
      <c r="G15" s="858">
        <v>2.37</v>
      </c>
      <c r="H15" s="858">
        <v>13.845000000000001</v>
      </c>
      <c r="I15" s="858">
        <v>14.36</v>
      </c>
      <c r="J15" s="858">
        <v>1.675</v>
      </c>
      <c r="K15" s="858">
        <v>6.4649999999999999</v>
      </c>
      <c r="L15" s="858">
        <v>2.96</v>
      </c>
      <c r="M15" s="858">
        <v>1.4</v>
      </c>
      <c r="N15" s="858">
        <v>0.115</v>
      </c>
      <c r="O15" s="858">
        <v>19.87</v>
      </c>
      <c r="P15" s="858">
        <v>7.6</v>
      </c>
      <c r="Q15" s="860">
        <v>100.455</v>
      </c>
      <c r="R15" s="861">
        <v>5.5546032623721295</v>
      </c>
    </row>
    <row r="16" spans="2:27" x14ac:dyDescent="0.3">
      <c r="B16" s="1608"/>
      <c r="C16" s="159" t="s">
        <v>73</v>
      </c>
      <c r="D16" s="862">
        <v>52.898989898989903</v>
      </c>
      <c r="E16" s="863">
        <v>39.009507346585998</v>
      </c>
      <c r="F16" s="863">
        <v>47.1080344984113</v>
      </c>
      <c r="G16" s="863">
        <v>45.008438818565402</v>
      </c>
      <c r="H16" s="863">
        <v>45.436980859516098</v>
      </c>
      <c r="I16" s="863">
        <v>37.426183844011099</v>
      </c>
      <c r="J16" s="863">
        <v>47.226865671641796</v>
      </c>
      <c r="K16" s="863">
        <v>43.096674400618703</v>
      </c>
      <c r="L16" s="863">
        <v>37.4324324324324</v>
      </c>
      <c r="M16" s="863">
        <v>42.5</v>
      </c>
      <c r="N16" s="863">
        <v>13.5652173913043</v>
      </c>
      <c r="O16" s="863">
        <v>43.014594866633097</v>
      </c>
      <c r="P16" s="863">
        <v>35.623026315789502</v>
      </c>
      <c r="Q16" s="864">
        <v>42.769449007018103</v>
      </c>
      <c r="R16" s="865"/>
      <c r="V16" s="36"/>
      <c r="W16" s="36"/>
      <c r="X16" s="160"/>
      <c r="Y16" s="36"/>
      <c r="Z16" s="18"/>
    </row>
    <row r="17" spans="2:26" x14ac:dyDescent="0.3">
      <c r="B17" s="1615" t="s">
        <v>62</v>
      </c>
      <c r="C17" s="154" t="s">
        <v>72</v>
      </c>
      <c r="D17" s="868">
        <v>0.24</v>
      </c>
      <c r="E17" s="839">
        <v>0.28000000000000003</v>
      </c>
      <c r="F17" s="839">
        <v>1.1599999999999999</v>
      </c>
      <c r="G17" s="839">
        <v>0.13500000000000001</v>
      </c>
      <c r="H17" s="839">
        <v>0.85499999999999998</v>
      </c>
      <c r="I17" s="839">
        <v>1.345</v>
      </c>
      <c r="J17" s="839">
        <v>0.255</v>
      </c>
      <c r="K17" s="839">
        <v>0.69</v>
      </c>
      <c r="L17" s="839">
        <v>1.57</v>
      </c>
      <c r="M17" s="839" t="s">
        <v>292</v>
      </c>
      <c r="N17" s="839">
        <v>0.17</v>
      </c>
      <c r="O17" s="839">
        <v>0.82499999999999996</v>
      </c>
      <c r="P17" s="839">
        <v>0.61499999999999999</v>
      </c>
      <c r="Q17" s="856">
        <v>8.1750000000000007</v>
      </c>
      <c r="R17" s="841">
        <v>10.453696836398001</v>
      </c>
      <c r="V17" s="36"/>
      <c r="W17" s="36"/>
      <c r="X17" s="160"/>
      <c r="Y17" s="36"/>
      <c r="Z17" s="18"/>
    </row>
    <row r="18" spans="2:26" x14ac:dyDescent="0.3">
      <c r="B18" s="1616"/>
      <c r="C18" s="154" t="s">
        <v>73</v>
      </c>
      <c r="D18" s="855">
        <v>28.5</v>
      </c>
      <c r="E18" s="621">
        <v>35.285714285714299</v>
      </c>
      <c r="F18" s="621">
        <v>29.538793103448299</v>
      </c>
      <c r="G18" s="621">
        <v>24.407407407407401</v>
      </c>
      <c r="H18" s="621">
        <v>23.362573099415201</v>
      </c>
      <c r="I18" s="621">
        <v>29.5092936802974</v>
      </c>
      <c r="J18" s="621">
        <v>29.411764705882401</v>
      </c>
      <c r="K18" s="621">
        <v>24.304347826087</v>
      </c>
      <c r="L18" s="621">
        <v>33.649681528662398</v>
      </c>
      <c r="M18" s="621">
        <v>32</v>
      </c>
      <c r="N18" s="621">
        <v>14.411764705882399</v>
      </c>
      <c r="O18" s="621">
        <v>28.6181818181818</v>
      </c>
      <c r="P18" s="621">
        <v>32.113821138211399</v>
      </c>
      <c r="Q18" s="856">
        <v>29.110091743119298</v>
      </c>
      <c r="R18" s="841"/>
      <c r="V18" s="36"/>
      <c r="W18" s="36"/>
      <c r="X18" s="160"/>
      <c r="Y18" s="36"/>
      <c r="Z18" s="18"/>
    </row>
    <row r="19" spans="2:26" x14ac:dyDescent="0.3">
      <c r="B19" s="1615" t="s">
        <v>63</v>
      </c>
      <c r="C19" s="157" t="s">
        <v>72</v>
      </c>
      <c r="D19" s="857">
        <v>3.55</v>
      </c>
      <c r="E19" s="858">
        <v>0.68500000000000005</v>
      </c>
      <c r="F19" s="858">
        <v>1.27</v>
      </c>
      <c r="G19" s="858">
        <v>0.29499999999999998</v>
      </c>
      <c r="H19" s="858">
        <v>24.344999999999999</v>
      </c>
      <c r="I19" s="858">
        <v>45.2</v>
      </c>
      <c r="J19" s="858">
        <v>6.5000000000000002E-2</v>
      </c>
      <c r="K19" s="858">
        <v>2.4900000000000002</v>
      </c>
      <c r="L19" s="858" t="s">
        <v>292</v>
      </c>
      <c r="M19" s="858">
        <v>27.934999999999999</v>
      </c>
      <c r="N19" s="858">
        <v>0.02</v>
      </c>
      <c r="O19" s="858">
        <v>9.6460000000000008</v>
      </c>
      <c r="P19" s="858">
        <v>16.625</v>
      </c>
      <c r="Q19" s="860">
        <v>132.126</v>
      </c>
      <c r="R19" s="861">
        <v>8.6390684980590393</v>
      </c>
    </row>
    <row r="20" spans="2:26" ht="15.75" customHeight="1" x14ac:dyDescent="0.3">
      <c r="B20" s="1624"/>
      <c r="C20" s="154" t="s">
        <v>73</v>
      </c>
      <c r="D20" s="855">
        <v>90.090704225352098</v>
      </c>
      <c r="E20" s="621">
        <v>59.854014598540097</v>
      </c>
      <c r="F20" s="621">
        <v>84.228346456692904</v>
      </c>
      <c r="G20" s="621">
        <v>76.9491525423729</v>
      </c>
      <c r="H20" s="621">
        <v>104.180119120969</v>
      </c>
      <c r="I20" s="621">
        <v>96.435597345132706</v>
      </c>
      <c r="J20" s="621">
        <v>68.307692307692307</v>
      </c>
      <c r="K20" s="621">
        <v>79.347791164658602</v>
      </c>
      <c r="L20" s="621"/>
      <c r="M20" s="621">
        <v>109.390692679434</v>
      </c>
      <c r="N20" s="621">
        <v>65</v>
      </c>
      <c r="O20" s="621">
        <v>98.986730250881195</v>
      </c>
      <c r="P20" s="621">
        <v>97.656962406014998</v>
      </c>
      <c r="Q20" s="856">
        <v>100.079953983319</v>
      </c>
      <c r="R20" s="841"/>
    </row>
    <row r="21" spans="2:26" x14ac:dyDescent="0.3">
      <c r="B21" s="1621" t="s">
        <v>64</v>
      </c>
      <c r="C21" s="154" t="s">
        <v>72</v>
      </c>
      <c r="D21" s="868">
        <v>2.1459999999999999</v>
      </c>
      <c r="E21" s="839">
        <v>0.22500000000000001</v>
      </c>
      <c r="F21" s="839">
        <v>0.55000000000000004</v>
      </c>
      <c r="G21" s="839">
        <v>0.23499999999999999</v>
      </c>
      <c r="H21" s="839">
        <v>12.673999999999999</v>
      </c>
      <c r="I21" s="839">
        <v>32.21</v>
      </c>
      <c r="J21" s="839">
        <v>5.5E-2</v>
      </c>
      <c r="K21" s="839">
        <v>1.4450000000000001</v>
      </c>
      <c r="L21" s="839" t="s">
        <v>292</v>
      </c>
      <c r="M21" s="839">
        <v>15.564</v>
      </c>
      <c r="N21" s="867">
        <v>0.02</v>
      </c>
      <c r="O21" s="839">
        <v>5.2329999999999997</v>
      </c>
      <c r="P21" s="839">
        <v>12.151999999999999</v>
      </c>
      <c r="Q21" s="856">
        <v>82.509</v>
      </c>
      <c r="R21" s="841">
        <v>18.7227698507788</v>
      </c>
    </row>
    <row r="22" spans="2:26" x14ac:dyDescent="0.3">
      <c r="B22" s="1622"/>
      <c r="C22" s="154" t="s">
        <v>73</v>
      </c>
      <c r="D22" s="862">
        <v>115.02003727865799</v>
      </c>
      <c r="E22" s="863">
        <v>80</v>
      </c>
      <c r="F22" s="863">
        <v>95</v>
      </c>
      <c r="G22" s="863">
        <v>80</v>
      </c>
      <c r="H22" s="863">
        <v>120.002367050655</v>
      </c>
      <c r="I22" s="863">
        <v>103.001272896616</v>
      </c>
      <c r="J22" s="863">
        <v>70</v>
      </c>
      <c r="K22" s="863">
        <v>89.009688581314904</v>
      </c>
      <c r="L22" s="863"/>
      <c r="M22" s="863">
        <v>121.003084040093</v>
      </c>
      <c r="N22" s="863">
        <v>65</v>
      </c>
      <c r="O22" s="863">
        <v>114.99464934072201</v>
      </c>
      <c r="P22" s="863">
        <v>106</v>
      </c>
      <c r="Q22" s="864">
        <v>110.065617084197</v>
      </c>
      <c r="R22" s="865"/>
    </row>
    <row r="23" spans="2:26" x14ac:dyDescent="0.3">
      <c r="B23" s="1607" t="s">
        <v>65</v>
      </c>
      <c r="C23" s="157" t="s">
        <v>72</v>
      </c>
      <c r="D23" s="868">
        <v>2.83</v>
      </c>
      <c r="E23" s="839">
        <v>1.57</v>
      </c>
      <c r="F23" s="839">
        <v>0.3</v>
      </c>
      <c r="G23" s="869">
        <v>2.5000000000000001E-2</v>
      </c>
      <c r="H23" s="839">
        <v>1.59</v>
      </c>
      <c r="I23" s="839">
        <v>4.76</v>
      </c>
      <c r="J23" s="839">
        <v>0.36</v>
      </c>
      <c r="K23" s="839">
        <v>0.77500000000000002</v>
      </c>
      <c r="L23" s="839" t="s">
        <v>292</v>
      </c>
      <c r="M23" s="839">
        <v>0.18</v>
      </c>
      <c r="N23" s="867" t="s">
        <v>292</v>
      </c>
      <c r="O23" s="839">
        <v>1.67</v>
      </c>
      <c r="P23" s="839">
        <v>3.7050000000000001</v>
      </c>
      <c r="Q23" s="856">
        <v>17.765000000000001</v>
      </c>
      <c r="R23" s="841">
        <v>27.566141671192501</v>
      </c>
    </row>
    <row r="24" spans="2:26" x14ac:dyDescent="0.3">
      <c r="B24" s="1608"/>
      <c r="C24" s="159" t="s">
        <v>73</v>
      </c>
      <c r="D24" s="855">
        <v>38</v>
      </c>
      <c r="E24" s="621">
        <v>29</v>
      </c>
      <c r="F24" s="621">
        <v>35</v>
      </c>
      <c r="G24" s="870">
        <v>27</v>
      </c>
      <c r="H24" s="621">
        <v>33</v>
      </c>
      <c r="I24" s="621">
        <v>35</v>
      </c>
      <c r="J24" s="621">
        <v>29</v>
      </c>
      <c r="K24" s="621">
        <v>35</v>
      </c>
      <c r="L24" s="621"/>
      <c r="M24" s="621">
        <v>30</v>
      </c>
      <c r="N24" s="621"/>
      <c r="O24" s="621">
        <v>35</v>
      </c>
      <c r="P24" s="621">
        <v>35</v>
      </c>
      <c r="Q24" s="856">
        <v>34.585139318885403</v>
      </c>
      <c r="R24" s="841"/>
    </row>
    <row r="25" spans="2:26" x14ac:dyDescent="0.3">
      <c r="B25" s="1607" t="s">
        <v>66</v>
      </c>
      <c r="C25" s="157" t="s">
        <v>72</v>
      </c>
      <c r="D25" s="857">
        <v>0.77</v>
      </c>
      <c r="E25" s="858">
        <v>1.5549999999999999</v>
      </c>
      <c r="F25" s="858">
        <v>9.5000000000000001E-2</v>
      </c>
      <c r="G25" s="858">
        <v>0.28999999999999998</v>
      </c>
      <c r="H25" s="858">
        <v>8.83</v>
      </c>
      <c r="I25" s="858">
        <v>11.074999999999999</v>
      </c>
      <c r="J25" s="858">
        <v>0.29499999999999998</v>
      </c>
      <c r="K25" s="858">
        <v>2</v>
      </c>
      <c r="L25" s="859" t="s">
        <v>292</v>
      </c>
      <c r="M25" s="858">
        <v>0.29499999999999998</v>
      </c>
      <c r="N25" s="871" t="s">
        <v>292</v>
      </c>
      <c r="O25" s="858">
        <v>4.8</v>
      </c>
      <c r="P25" s="858">
        <v>8.5299999999999994</v>
      </c>
      <c r="Q25" s="860">
        <v>38.534999999999997</v>
      </c>
      <c r="R25" s="861">
        <v>38.350152266077501</v>
      </c>
    </row>
    <row r="26" spans="2:26" x14ac:dyDescent="0.3">
      <c r="B26" s="1608"/>
      <c r="C26" s="159" t="s">
        <v>73</v>
      </c>
      <c r="D26" s="862">
        <v>55</v>
      </c>
      <c r="E26" s="863">
        <v>55</v>
      </c>
      <c r="F26" s="863">
        <v>37</v>
      </c>
      <c r="G26" s="863">
        <v>41</v>
      </c>
      <c r="H26" s="863">
        <v>43</v>
      </c>
      <c r="I26" s="863">
        <v>40</v>
      </c>
      <c r="J26" s="863">
        <v>37</v>
      </c>
      <c r="K26" s="863">
        <v>42</v>
      </c>
      <c r="L26" s="863"/>
      <c r="M26" s="863">
        <v>36</v>
      </c>
      <c r="N26" s="863"/>
      <c r="O26" s="863">
        <v>47</v>
      </c>
      <c r="P26" s="863">
        <v>39</v>
      </c>
      <c r="Q26" s="864">
        <v>42.293369663941903</v>
      </c>
      <c r="R26" s="865"/>
    </row>
    <row r="27" spans="2:26" x14ac:dyDescent="0.3">
      <c r="B27" s="1614" t="s">
        <v>67</v>
      </c>
      <c r="C27" s="154" t="s">
        <v>72</v>
      </c>
      <c r="D27" s="868">
        <v>0.83499999999999996</v>
      </c>
      <c r="E27" s="839">
        <v>0.56000000000000005</v>
      </c>
      <c r="F27" s="839">
        <v>7.58</v>
      </c>
      <c r="G27" s="839">
        <v>0.15</v>
      </c>
      <c r="H27" s="839">
        <v>2.0449999999999999</v>
      </c>
      <c r="I27" s="839">
        <v>3.03</v>
      </c>
      <c r="J27" s="839">
        <v>0.28999999999999998</v>
      </c>
      <c r="K27" s="839">
        <v>1.61</v>
      </c>
      <c r="L27" s="839">
        <v>3.72</v>
      </c>
      <c r="M27" s="839">
        <v>1.91</v>
      </c>
      <c r="N27" s="839">
        <v>0.17499999999999999</v>
      </c>
      <c r="O27" s="839">
        <v>5.8849999999999998</v>
      </c>
      <c r="P27" s="839">
        <v>1.29</v>
      </c>
      <c r="Q27" s="856">
        <v>29.08</v>
      </c>
      <c r="R27" s="841">
        <v>11.3966366597038</v>
      </c>
    </row>
    <row r="28" spans="2:26" x14ac:dyDescent="0.3">
      <c r="B28" s="1614"/>
      <c r="C28" s="154" t="s">
        <v>73</v>
      </c>
      <c r="D28" s="855">
        <v>50</v>
      </c>
      <c r="E28" s="621">
        <v>35</v>
      </c>
      <c r="F28" s="621">
        <v>43</v>
      </c>
      <c r="G28" s="621">
        <v>30</v>
      </c>
      <c r="H28" s="621">
        <v>40</v>
      </c>
      <c r="I28" s="621">
        <v>30</v>
      </c>
      <c r="J28" s="621">
        <v>35</v>
      </c>
      <c r="K28" s="621">
        <v>39</v>
      </c>
      <c r="L28" s="621">
        <v>44</v>
      </c>
      <c r="M28" s="621">
        <v>38</v>
      </c>
      <c r="N28" s="621">
        <v>25</v>
      </c>
      <c r="O28" s="621">
        <v>42</v>
      </c>
      <c r="P28" s="621">
        <v>35</v>
      </c>
      <c r="Q28" s="856">
        <v>40.247077028885798</v>
      </c>
      <c r="R28" s="841"/>
    </row>
    <row r="29" spans="2:26" x14ac:dyDescent="0.3">
      <c r="B29" s="1607" t="s">
        <v>68</v>
      </c>
      <c r="C29" s="157" t="s">
        <v>72</v>
      </c>
      <c r="D29" s="857" t="s">
        <v>292</v>
      </c>
      <c r="E29" s="858">
        <v>0.125</v>
      </c>
      <c r="F29" s="858" t="s">
        <v>292</v>
      </c>
      <c r="G29" s="858">
        <v>1.9650000000000001</v>
      </c>
      <c r="H29" s="858" t="s">
        <v>292</v>
      </c>
      <c r="I29" s="858" t="s">
        <v>292</v>
      </c>
      <c r="J29" s="858" t="s">
        <v>292</v>
      </c>
      <c r="K29" s="858" t="s">
        <v>292</v>
      </c>
      <c r="L29" s="858" t="s">
        <v>292</v>
      </c>
      <c r="M29" s="858" t="s">
        <v>292</v>
      </c>
      <c r="N29" s="858" t="s">
        <v>292</v>
      </c>
      <c r="O29" s="858" t="s">
        <v>292</v>
      </c>
      <c r="P29" s="858" t="s">
        <v>292</v>
      </c>
      <c r="Q29" s="860">
        <v>2.09</v>
      </c>
      <c r="R29" s="861">
        <v>15.801013079307499</v>
      </c>
    </row>
    <row r="30" spans="2:26" x14ac:dyDescent="0.3">
      <c r="B30" s="1608"/>
      <c r="C30" s="159" t="s">
        <v>73</v>
      </c>
      <c r="D30" s="862"/>
      <c r="E30" s="863">
        <v>50</v>
      </c>
      <c r="F30" s="863"/>
      <c r="G30" s="863">
        <v>50</v>
      </c>
      <c r="H30" s="863"/>
      <c r="I30" s="863"/>
      <c r="J30" s="863"/>
      <c r="K30" s="863"/>
      <c r="L30" s="863"/>
      <c r="M30" s="863"/>
      <c r="N30" s="863"/>
      <c r="O30" s="863"/>
      <c r="P30" s="863"/>
      <c r="Q30" s="864">
        <v>50</v>
      </c>
      <c r="R30" s="865"/>
    </row>
    <row r="31" spans="2:26" x14ac:dyDescent="0.3">
      <c r="B31" s="1614" t="s">
        <v>69</v>
      </c>
      <c r="C31" s="154" t="s">
        <v>72</v>
      </c>
      <c r="D31" s="868">
        <v>1.53</v>
      </c>
      <c r="E31" s="839">
        <v>2.5499999999999998</v>
      </c>
      <c r="F31" s="839">
        <v>1.69</v>
      </c>
      <c r="G31" s="839">
        <v>0.70499999999999996</v>
      </c>
      <c r="H31" s="839">
        <v>10.074999999999999</v>
      </c>
      <c r="I31" s="839">
        <v>8.8049999999999997</v>
      </c>
      <c r="J31" s="839">
        <v>0.5</v>
      </c>
      <c r="K31" s="839">
        <v>0.41499999999999998</v>
      </c>
      <c r="L31" s="867">
        <v>0.02</v>
      </c>
      <c r="M31" s="839">
        <v>0.94</v>
      </c>
      <c r="N31" s="867">
        <v>2E-3</v>
      </c>
      <c r="O31" s="839">
        <v>5.6</v>
      </c>
      <c r="P31" s="839">
        <v>2.77</v>
      </c>
      <c r="Q31" s="856">
        <v>35.601999999999997</v>
      </c>
      <c r="R31" s="841">
        <v>2.6835813245292699</v>
      </c>
    </row>
    <row r="32" spans="2:26" x14ac:dyDescent="0.3">
      <c r="B32" s="1614"/>
      <c r="C32" s="154" t="s">
        <v>73</v>
      </c>
      <c r="D32" s="855">
        <v>30</v>
      </c>
      <c r="E32" s="621">
        <v>25</v>
      </c>
      <c r="F32" s="621">
        <v>31.9940828402367</v>
      </c>
      <c r="G32" s="621">
        <v>27</v>
      </c>
      <c r="H32" s="621">
        <v>27</v>
      </c>
      <c r="I32" s="621">
        <v>29</v>
      </c>
      <c r="J32" s="621">
        <v>24</v>
      </c>
      <c r="K32" s="621">
        <v>23</v>
      </c>
      <c r="L32" s="621">
        <v>18</v>
      </c>
      <c r="M32" s="621">
        <v>33</v>
      </c>
      <c r="N32" s="621">
        <v>17</v>
      </c>
      <c r="O32" s="621">
        <v>29</v>
      </c>
      <c r="P32" s="621">
        <v>27</v>
      </c>
      <c r="Q32" s="856">
        <v>28.096005842368399</v>
      </c>
      <c r="R32" s="841"/>
    </row>
    <row r="33" spans="2:19" x14ac:dyDescent="0.3">
      <c r="B33" s="1607" t="s">
        <v>70</v>
      </c>
      <c r="C33" s="157" t="s">
        <v>72</v>
      </c>
      <c r="D33" s="857">
        <v>3.96</v>
      </c>
      <c r="E33" s="858">
        <v>16.68</v>
      </c>
      <c r="F33" s="858">
        <v>0.73</v>
      </c>
      <c r="G33" s="858">
        <v>1.66</v>
      </c>
      <c r="H33" s="858">
        <v>43.3</v>
      </c>
      <c r="I33" s="858">
        <v>63.45</v>
      </c>
      <c r="J33" s="858">
        <v>0.57499999999999996</v>
      </c>
      <c r="K33" s="858">
        <v>3.1</v>
      </c>
      <c r="L33" s="859">
        <v>1.4999999999999999E-2</v>
      </c>
      <c r="M33" s="858">
        <v>2.91</v>
      </c>
      <c r="N33" s="859">
        <v>2.5000000000000001E-2</v>
      </c>
      <c r="O33" s="858">
        <v>23.96</v>
      </c>
      <c r="P33" s="858">
        <v>23.64</v>
      </c>
      <c r="Q33" s="860">
        <v>184.005</v>
      </c>
      <c r="R33" s="861">
        <v>24.4140780486252</v>
      </c>
    </row>
    <row r="34" spans="2:19" x14ac:dyDescent="0.3">
      <c r="B34" s="1608"/>
      <c r="C34" s="159" t="s">
        <v>73</v>
      </c>
      <c r="D34" s="862">
        <v>18</v>
      </c>
      <c r="E34" s="863">
        <v>19</v>
      </c>
      <c r="F34" s="863">
        <v>25</v>
      </c>
      <c r="G34" s="863">
        <v>16</v>
      </c>
      <c r="H34" s="863">
        <v>22</v>
      </c>
      <c r="I34" s="863">
        <v>19</v>
      </c>
      <c r="J34" s="863">
        <v>14</v>
      </c>
      <c r="K34" s="863">
        <v>19</v>
      </c>
      <c r="L34" s="863">
        <v>14</v>
      </c>
      <c r="M34" s="863">
        <v>19</v>
      </c>
      <c r="N34" s="863">
        <v>12</v>
      </c>
      <c r="O34" s="863">
        <v>22</v>
      </c>
      <c r="P34" s="863">
        <v>20</v>
      </c>
      <c r="Q34" s="864">
        <v>20.183310236134901</v>
      </c>
      <c r="R34" s="865"/>
    </row>
    <row r="35" spans="2:19" x14ac:dyDescent="0.3">
      <c r="B35" s="1614" t="s">
        <v>71</v>
      </c>
      <c r="C35" s="154" t="s">
        <v>72</v>
      </c>
      <c r="D35" s="868">
        <v>0.92</v>
      </c>
      <c r="E35" s="839">
        <v>1.135</v>
      </c>
      <c r="F35" s="839">
        <v>0.06</v>
      </c>
      <c r="G35" s="867">
        <v>0.03</v>
      </c>
      <c r="H35" s="839">
        <v>5.09</v>
      </c>
      <c r="I35" s="839">
        <v>19.059999999999999</v>
      </c>
      <c r="J35" s="867">
        <v>2E-3</v>
      </c>
      <c r="K35" s="839">
        <v>0.4</v>
      </c>
      <c r="L35" s="839" t="s">
        <v>292</v>
      </c>
      <c r="M35" s="839">
        <v>4.0999999999999996</v>
      </c>
      <c r="N35" s="867" t="s">
        <v>292</v>
      </c>
      <c r="O35" s="839">
        <v>1.64</v>
      </c>
      <c r="P35" s="839">
        <v>2.58</v>
      </c>
      <c r="Q35" s="856">
        <v>35.017000000000003</v>
      </c>
      <c r="R35" s="841">
        <v>22.9348965155882</v>
      </c>
    </row>
    <row r="36" spans="2:19" x14ac:dyDescent="0.3">
      <c r="B36" s="1614"/>
      <c r="C36" s="154" t="s">
        <v>73</v>
      </c>
      <c r="D36" s="855">
        <v>19</v>
      </c>
      <c r="E36" s="621">
        <v>21</v>
      </c>
      <c r="F36" s="621">
        <v>20</v>
      </c>
      <c r="G36" s="621">
        <v>22</v>
      </c>
      <c r="H36" s="621">
        <v>27</v>
      </c>
      <c r="I36" s="621">
        <v>22</v>
      </c>
      <c r="J36" s="621">
        <v>14</v>
      </c>
      <c r="K36" s="621">
        <v>21</v>
      </c>
      <c r="L36" s="621"/>
      <c r="M36" s="621">
        <v>31</v>
      </c>
      <c r="N36" s="621"/>
      <c r="O36" s="621">
        <v>23</v>
      </c>
      <c r="P36" s="621">
        <v>22</v>
      </c>
      <c r="Q36" s="856">
        <v>23.700859582488501</v>
      </c>
      <c r="R36" s="841"/>
    </row>
    <row r="37" spans="2:19" x14ac:dyDescent="0.3">
      <c r="B37" s="1607" t="s">
        <v>572</v>
      </c>
      <c r="C37" s="157" t="s">
        <v>72</v>
      </c>
      <c r="D37" s="857">
        <v>7.4999999999999997E-2</v>
      </c>
      <c r="E37" s="858">
        <v>0.26</v>
      </c>
      <c r="F37" s="858">
        <v>7.4999999999999997E-2</v>
      </c>
      <c r="G37" s="858">
        <v>0.105</v>
      </c>
      <c r="H37" s="858">
        <v>0.4</v>
      </c>
      <c r="I37" s="858">
        <v>1.115</v>
      </c>
      <c r="J37" s="859">
        <v>5.5E-2</v>
      </c>
      <c r="K37" s="859">
        <v>3.5000000000000003E-2</v>
      </c>
      <c r="L37" s="858">
        <v>6.5000000000000002E-2</v>
      </c>
      <c r="M37" s="859">
        <v>4.4999999999999998E-2</v>
      </c>
      <c r="N37" s="859">
        <v>0.05</v>
      </c>
      <c r="O37" s="858">
        <v>0.2</v>
      </c>
      <c r="P37" s="858">
        <v>0.17</v>
      </c>
      <c r="Q37" s="860">
        <v>2.65</v>
      </c>
      <c r="R37" s="861">
        <v>8.4475613643608511</v>
      </c>
    </row>
    <row r="38" spans="2:19" x14ac:dyDescent="0.3">
      <c r="B38" s="1608"/>
      <c r="C38" s="159" t="s">
        <v>73</v>
      </c>
      <c r="D38" s="862">
        <v>9</v>
      </c>
      <c r="E38" s="863">
        <v>9</v>
      </c>
      <c r="F38" s="863">
        <v>8</v>
      </c>
      <c r="G38" s="863">
        <v>10</v>
      </c>
      <c r="H38" s="863">
        <v>8</v>
      </c>
      <c r="I38" s="863">
        <v>10</v>
      </c>
      <c r="J38" s="863">
        <v>10</v>
      </c>
      <c r="K38" s="863">
        <v>8</v>
      </c>
      <c r="L38" s="863">
        <v>9</v>
      </c>
      <c r="M38" s="863">
        <v>9</v>
      </c>
      <c r="N38" s="863">
        <v>9</v>
      </c>
      <c r="O38" s="863">
        <v>8</v>
      </c>
      <c r="P38" s="863">
        <v>11</v>
      </c>
      <c r="Q38" s="864">
        <v>9.3415094339622602</v>
      </c>
      <c r="R38" s="865"/>
    </row>
    <row r="39" spans="2:19" x14ac:dyDescent="0.3">
      <c r="B39" s="1607" t="s">
        <v>573</v>
      </c>
      <c r="C39" s="157" t="s">
        <v>72</v>
      </c>
      <c r="D39" s="1114">
        <v>1.4999999999999999E-2</v>
      </c>
      <c r="E39" s="858">
        <v>0.57499999999999996</v>
      </c>
      <c r="F39" s="859">
        <v>5.0000000000000001E-3</v>
      </c>
      <c r="G39" s="858">
        <v>0.83499999999999996</v>
      </c>
      <c r="H39" s="858">
        <v>1.6850000000000001</v>
      </c>
      <c r="I39" s="858">
        <v>4.2850000000000001</v>
      </c>
      <c r="J39" s="858">
        <v>0.66</v>
      </c>
      <c r="K39" s="859">
        <v>8.5000000000000006E-2</v>
      </c>
      <c r="L39" s="859">
        <v>5.0000000000000001E-3</v>
      </c>
      <c r="M39" s="871" t="s">
        <v>292</v>
      </c>
      <c r="N39" s="859">
        <v>0.01</v>
      </c>
      <c r="O39" s="858">
        <v>1.04</v>
      </c>
      <c r="P39" s="858">
        <v>1.0349999999999999</v>
      </c>
      <c r="Q39" s="860">
        <v>10.234999999999999</v>
      </c>
      <c r="R39" s="861">
        <v>35.08862148171</v>
      </c>
    </row>
    <row r="40" spans="2:19" x14ac:dyDescent="0.3">
      <c r="B40" s="1608"/>
      <c r="C40" s="159" t="s">
        <v>73</v>
      </c>
      <c r="D40" s="862">
        <v>9</v>
      </c>
      <c r="E40" s="863">
        <v>17</v>
      </c>
      <c r="F40" s="863">
        <v>10</v>
      </c>
      <c r="G40" s="863">
        <v>17</v>
      </c>
      <c r="H40" s="863">
        <v>16</v>
      </c>
      <c r="I40" s="863">
        <v>12</v>
      </c>
      <c r="J40" s="863">
        <v>17</v>
      </c>
      <c r="K40" s="863">
        <v>17</v>
      </c>
      <c r="L40" s="863">
        <v>10</v>
      </c>
      <c r="M40" s="863"/>
      <c r="N40" s="863">
        <v>15</v>
      </c>
      <c r="O40" s="863">
        <v>17</v>
      </c>
      <c r="P40" s="863">
        <v>16</v>
      </c>
      <c r="Q40" s="864">
        <v>14.6204201270151</v>
      </c>
      <c r="R40" s="865"/>
    </row>
    <row r="41" spans="2:19" x14ac:dyDescent="0.3">
      <c r="B41" s="1620" t="s">
        <v>194</v>
      </c>
      <c r="C41" s="157" t="s">
        <v>72</v>
      </c>
      <c r="D41" s="857">
        <v>1.73</v>
      </c>
      <c r="E41" s="858">
        <v>0.19500000000000001</v>
      </c>
      <c r="F41" s="858">
        <v>12.43</v>
      </c>
      <c r="G41" s="859">
        <v>2.5000000000000001E-2</v>
      </c>
      <c r="H41" s="858">
        <v>2.96</v>
      </c>
      <c r="I41" s="858">
        <v>0.96</v>
      </c>
      <c r="J41" s="859">
        <v>1.4999999999999999E-2</v>
      </c>
      <c r="K41" s="858">
        <v>2.87</v>
      </c>
      <c r="L41" s="858">
        <v>0.25</v>
      </c>
      <c r="M41" s="858">
        <v>2.34</v>
      </c>
      <c r="N41" s="858">
        <v>4.4999999999999998E-2</v>
      </c>
      <c r="O41" s="858">
        <v>3.82</v>
      </c>
      <c r="P41" s="858">
        <v>1.24</v>
      </c>
      <c r="Q41" s="860">
        <v>28.88</v>
      </c>
      <c r="R41" s="861">
        <v>2.2656666771268101</v>
      </c>
    </row>
    <row r="42" spans="2:19" x14ac:dyDescent="0.3">
      <c r="B42" s="1516"/>
      <c r="C42" s="154" t="s">
        <v>73</v>
      </c>
      <c r="D42" s="855">
        <v>85.768786127167601</v>
      </c>
      <c r="E42" s="621">
        <v>74.230769230769198</v>
      </c>
      <c r="F42" s="621">
        <v>121.991150442478</v>
      </c>
      <c r="G42" s="621">
        <v>84</v>
      </c>
      <c r="H42" s="621">
        <v>120</v>
      </c>
      <c r="I42" s="621">
        <v>87.4166666666667</v>
      </c>
      <c r="J42" s="621">
        <v>71.6666666666667</v>
      </c>
      <c r="K42" s="621">
        <v>73.278745644599297</v>
      </c>
      <c r="L42" s="621">
        <v>104.48399999999999</v>
      </c>
      <c r="M42" s="621">
        <v>141.02008547008501</v>
      </c>
      <c r="N42" s="621">
        <v>65</v>
      </c>
      <c r="O42" s="621">
        <v>108.455497382199</v>
      </c>
      <c r="P42" s="621">
        <v>99.838709677419402</v>
      </c>
      <c r="Q42" s="856">
        <v>111.805505540166</v>
      </c>
      <c r="R42" s="841"/>
    </row>
    <row r="43" spans="2:19" x14ac:dyDescent="0.3">
      <c r="B43" s="1618" t="s">
        <v>195</v>
      </c>
      <c r="C43" s="154" t="s">
        <v>72</v>
      </c>
      <c r="D43" s="868">
        <v>0.69</v>
      </c>
      <c r="E43" s="839">
        <v>0.13500000000000001</v>
      </c>
      <c r="F43" s="839">
        <v>2.86</v>
      </c>
      <c r="G43" s="839">
        <v>5.0000000000000001E-3</v>
      </c>
      <c r="H43" s="839">
        <v>1.1000000000000001</v>
      </c>
      <c r="I43" s="839">
        <v>0.68</v>
      </c>
      <c r="J43" s="867">
        <v>5.0000000000000001E-3</v>
      </c>
      <c r="K43" s="839">
        <v>0.72</v>
      </c>
      <c r="L43" s="839">
        <v>0.115</v>
      </c>
      <c r="M43" s="839">
        <v>0.79600000000000004</v>
      </c>
      <c r="N43" s="839">
        <v>4.4999999999999998E-2</v>
      </c>
      <c r="O43" s="839">
        <v>1.64</v>
      </c>
      <c r="P43" s="839">
        <v>0.82</v>
      </c>
      <c r="Q43" s="856">
        <v>9.6110000000000007</v>
      </c>
      <c r="R43" s="841">
        <v>12.822531152440201</v>
      </c>
    </row>
    <row r="44" spans="2:19" x14ac:dyDescent="0.3">
      <c r="B44" s="1619"/>
      <c r="C44" s="159" t="s">
        <v>73</v>
      </c>
      <c r="D44" s="862">
        <v>102</v>
      </c>
      <c r="E44" s="863">
        <v>85</v>
      </c>
      <c r="F44" s="863">
        <v>132</v>
      </c>
      <c r="G44" s="863">
        <v>100</v>
      </c>
      <c r="H44" s="863">
        <v>120</v>
      </c>
      <c r="I44" s="863">
        <v>95</v>
      </c>
      <c r="J44" s="863">
        <v>95</v>
      </c>
      <c r="K44" s="863">
        <v>98</v>
      </c>
      <c r="L44" s="863">
        <v>110</v>
      </c>
      <c r="M44" s="863">
        <v>142.928391959799</v>
      </c>
      <c r="N44" s="863">
        <v>65</v>
      </c>
      <c r="O44" s="863">
        <v>120</v>
      </c>
      <c r="P44" s="863">
        <v>110</v>
      </c>
      <c r="Q44" s="864">
        <v>119.015294974508</v>
      </c>
      <c r="R44" s="865"/>
      <c r="S44" s="155"/>
    </row>
    <row r="45" spans="2:19" x14ac:dyDescent="0.3">
      <c r="B45" s="1607" t="s">
        <v>627</v>
      </c>
      <c r="C45" s="157" t="s">
        <v>72</v>
      </c>
      <c r="D45" s="857">
        <v>5.89</v>
      </c>
      <c r="E45" s="858">
        <v>11.085000000000001</v>
      </c>
      <c r="F45" s="858">
        <v>30.99</v>
      </c>
      <c r="G45" s="858">
        <v>9.07</v>
      </c>
      <c r="H45" s="858">
        <v>15.494999999999999</v>
      </c>
      <c r="I45" s="858">
        <v>29.51</v>
      </c>
      <c r="J45" s="858">
        <v>4.16</v>
      </c>
      <c r="K45" s="858">
        <v>10.234999999999999</v>
      </c>
      <c r="L45" s="858">
        <v>4.59</v>
      </c>
      <c r="M45" s="858">
        <v>2.5499999999999998</v>
      </c>
      <c r="N45" s="858">
        <v>1.1950000000000001</v>
      </c>
      <c r="O45" s="858">
        <v>17.864999999999998</v>
      </c>
      <c r="P45" s="858">
        <v>11.675000000000001</v>
      </c>
      <c r="Q45" s="860">
        <v>154.31</v>
      </c>
      <c r="R45" s="861">
        <v>24.437947788849502</v>
      </c>
      <c r="S45" s="155"/>
    </row>
    <row r="46" spans="2:19" x14ac:dyDescent="0.3">
      <c r="B46" s="1608"/>
      <c r="C46" s="564" t="s">
        <v>73</v>
      </c>
      <c r="D46" s="862">
        <v>85.6</v>
      </c>
      <c r="E46" s="863">
        <v>37.070004510599901</v>
      </c>
      <c r="F46" s="863">
        <v>100.5</v>
      </c>
      <c r="G46" s="863">
        <v>76.270011025358301</v>
      </c>
      <c r="H46" s="863">
        <v>90.100032268473697</v>
      </c>
      <c r="I46" s="863">
        <v>95.2</v>
      </c>
      <c r="J46" s="863">
        <v>66.3199519230769</v>
      </c>
      <c r="K46" s="863">
        <v>90.4</v>
      </c>
      <c r="L46" s="863">
        <v>74.550108932461896</v>
      </c>
      <c r="M46" s="863">
        <v>87.5</v>
      </c>
      <c r="N46" s="863">
        <v>32.830125523012597</v>
      </c>
      <c r="O46" s="863">
        <v>96.4</v>
      </c>
      <c r="P46" s="863">
        <v>93</v>
      </c>
      <c r="Q46" s="864">
        <v>87.748422007646994</v>
      </c>
      <c r="R46" s="865"/>
      <c r="S46" s="155"/>
    </row>
    <row r="47" spans="2:19" x14ac:dyDescent="0.3">
      <c r="B47" s="1607" t="s">
        <v>628</v>
      </c>
      <c r="C47" s="157" t="s">
        <v>72</v>
      </c>
      <c r="D47" s="857">
        <v>7.085</v>
      </c>
      <c r="E47" s="858">
        <v>8.4600000000000009</v>
      </c>
      <c r="F47" s="858">
        <v>98.174999999999997</v>
      </c>
      <c r="G47" s="858">
        <v>9.59</v>
      </c>
      <c r="H47" s="858">
        <v>21.225000000000001</v>
      </c>
      <c r="I47" s="858">
        <v>24.175000000000001</v>
      </c>
      <c r="J47" s="858">
        <v>7.0350000000000001</v>
      </c>
      <c r="K47" s="858">
        <v>24.41</v>
      </c>
      <c r="L47" s="858">
        <v>30.344999999999999</v>
      </c>
      <c r="M47" s="859">
        <v>8.91</v>
      </c>
      <c r="N47" s="858">
        <v>1.125</v>
      </c>
      <c r="O47" s="858">
        <v>36.270000000000003</v>
      </c>
      <c r="P47" s="858">
        <v>14.095000000000001</v>
      </c>
      <c r="Q47" s="860">
        <v>290.89999999999998</v>
      </c>
      <c r="R47" s="861">
        <v>15.303092234667101</v>
      </c>
      <c r="S47" s="155"/>
    </row>
    <row r="48" spans="2:19" x14ac:dyDescent="0.3">
      <c r="B48" s="1608"/>
      <c r="C48" s="564" t="s">
        <v>73</v>
      </c>
      <c r="D48" s="862">
        <v>70.0100211714891</v>
      </c>
      <c r="E48" s="863">
        <v>41.069976359338099</v>
      </c>
      <c r="F48" s="863">
        <v>87.469997453526901</v>
      </c>
      <c r="G48" s="863">
        <v>68.710010427528701</v>
      </c>
      <c r="H48" s="863">
        <v>81.009988221436998</v>
      </c>
      <c r="I48" s="863">
        <v>89.090010341261603</v>
      </c>
      <c r="J48" s="863">
        <v>67.059985785358904</v>
      </c>
      <c r="K48" s="863">
        <v>76.370012290045096</v>
      </c>
      <c r="L48" s="863">
        <v>67.449991761410402</v>
      </c>
      <c r="M48" s="863">
        <v>88.9</v>
      </c>
      <c r="N48" s="863">
        <v>28.3502222222222</v>
      </c>
      <c r="O48" s="863">
        <v>87.050013785497697</v>
      </c>
      <c r="P48" s="863">
        <v>83.410003547357206</v>
      </c>
      <c r="Q48" s="864">
        <v>80.792873839807498</v>
      </c>
      <c r="R48" s="865"/>
      <c r="S48" s="155"/>
    </row>
    <row r="49" spans="2:19" ht="15.75" customHeight="1" x14ac:dyDescent="0.3">
      <c r="B49" s="1607" t="s">
        <v>629</v>
      </c>
      <c r="C49" s="157" t="s">
        <v>72</v>
      </c>
      <c r="D49" s="1114">
        <v>80.709999999999994</v>
      </c>
      <c r="E49" s="858">
        <v>26.385000000000002</v>
      </c>
      <c r="F49" s="858">
        <v>253.18</v>
      </c>
      <c r="G49" s="859">
        <v>19.920000000000002</v>
      </c>
      <c r="H49" s="858">
        <v>76.875</v>
      </c>
      <c r="I49" s="858">
        <v>64.025000000000006</v>
      </c>
      <c r="J49" s="859">
        <v>16.010000000000002</v>
      </c>
      <c r="K49" s="858">
        <v>84.915000000000006</v>
      </c>
      <c r="L49" s="858">
        <v>54.465000000000003</v>
      </c>
      <c r="M49" s="859">
        <v>85.25</v>
      </c>
      <c r="N49" s="858">
        <v>14.04</v>
      </c>
      <c r="O49" s="858">
        <v>85.53</v>
      </c>
      <c r="P49" s="858">
        <v>41.784999999999997</v>
      </c>
      <c r="Q49" s="860">
        <v>903.09</v>
      </c>
      <c r="R49" s="861">
        <v>10.451415655354799</v>
      </c>
      <c r="S49" s="155"/>
    </row>
    <row r="50" spans="2:19" x14ac:dyDescent="0.3">
      <c r="B50" s="1608"/>
      <c r="C50" s="564" t="s">
        <v>73</v>
      </c>
      <c r="D50" s="862">
        <v>52.190001239003799</v>
      </c>
      <c r="E50" s="863">
        <v>21.639984839871101</v>
      </c>
      <c r="F50" s="863">
        <v>71.629998420096399</v>
      </c>
      <c r="G50" s="863">
        <v>37.859989959839403</v>
      </c>
      <c r="H50" s="863">
        <v>59.989996747967503</v>
      </c>
      <c r="I50" s="863">
        <v>58.0700039047247</v>
      </c>
      <c r="J50" s="863">
        <v>37</v>
      </c>
      <c r="K50" s="863">
        <v>59.660001177648198</v>
      </c>
      <c r="L50" s="863">
        <v>56.159992655834003</v>
      </c>
      <c r="M50" s="863">
        <v>62.86</v>
      </c>
      <c r="N50" s="863">
        <v>25.329985754985799</v>
      </c>
      <c r="O50" s="863">
        <v>62.009996492458797</v>
      </c>
      <c r="P50" s="863">
        <v>57.049994016991697</v>
      </c>
      <c r="Q50" s="864">
        <v>59.929235181432603</v>
      </c>
      <c r="R50" s="865"/>
      <c r="S50" s="155"/>
    </row>
    <row r="51" spans="2:19" ht="15.75" customHeight="1" x14ac:dyDescent="0.3">
      <c r="B51" s="1609" t="s">
        <v>630</v>
      </c>
      <c r="C51" s="154" t="s">
        <v>72</v>
      </c>
      <c r="D51" s="868">
        <v>95.15</v>
      </c>
      <c r="E51" s="839">
        <v>35.395000000000003</v>
      </c>
      <c r="F51" s="839">
        <v>49.365000000000002</v>
      </c>
      <c r="G51" s="839">
        <v>54.405000000000001</v>
      </c>
      <c r="H51" s="839">
        <v>19.324999999999999</v>
      </c>
      <c r="I51" s="839">
        <v>2.17</v>
      </c>
      <c r="J51" s="839">
        <v>57.73</v>
      </c>
      <c r="K51" s="839">
        <v>55.435000000000002</v>
      </c>
      <c r="L51" s="839">
        <v>154.32</v>
      </c>
      <c r="M51" s="839">
        <v>87.694999999999993</v>
      </c>
      <c r="N51" s="839">
        <v>81.67</v>
      </c>
      <c r="O51" s="839">
        <v>3.03</v>
      </c>
      <c r="P51" s="839">
        <v>4.58</v>
      </c>
      <c r="Q51" s="856">
        <v>700.27</v>
      </c>
      <c r="R51" s="841">
        <v>40.934537591767601</v>
      </c>
      <c r="S51" s="155"/>
    </row>
    <row r="52" spans="2:19" x14ac:dyDescent="0.3">
      <c r="B52" s="1610"/>
      <c r="C52" s="161" t="s">
        <v>73</v>
      </c>
      <c r="D52" s="876">
        <v>18</v>
      </c>
      <c r="E52" s="877">
        <v>6.3899985873710996</v>
      </c>
      <c r="F52" s="877">
        <v>28.8400081029069</v>
      </c>
      <c r="G52" s="877">
        <v>11.4299972429005</v>
      </c>
      <c r="H52" s="877">
        <v>23.270012936610598</v>
      </c>
      <c r="I52" s="877">
        <v>29.710138248847901</v>
      </c>
      <c r="J52" s="877">
        <v>6.8399965355967396</v>
      </c>
      <c r="K52" s="877">
        <v>27.379994588256501</v>
      </c>
      <c r="L52" s="874">
        <v>9.85</v>
      </c>
      <c r="M52" s="874">
        <v>22.6</v>
      </c>
      <c r="N52" s="874">
        <v>5.0599975511203601</v>
      </c>
      <c r="O52" s="874">
        <v>27.609900990099</v>
      </c>
      <c r="P52" s="874">
        <v>24.820087336244502</v>
      </c>
      <c r="Q52" s="875">
        <v>15.0282034072572</v>
      </c>
      <c r="R52" s="873"/>
      <c r="S52" s="155"/>
    </row>
    <row r="53" spans="2:19" x14ac:dyDescent="0.3">
      <c r="B53" s="10" t="s">
        <v>504</v>
      </c>
      <c r="D53" s="621"/>
      <c r="E53" s="621"/>
      <c r="F53" s="621"/>
      <c r="G53" s="621"/>
      <c r="H53" s="621"/>
      <c r="I53" s="621"/>
      <c r="J53" s="621"/>
      <c r="K53" s="621"/>
      <c r="L53" s="621"/>
      <c r="M53" s="621"/>
      <c r="N53" s="621"/>
      <c r="O53" s="621"/>
      <c r="P53" s="621"/>
      <c r="Q53" s="872"/>
      <c r="R53" s="841"/>
      <c r="S53" s="155"/>
    </row>
  </sheetData>
  <mergeCells count="25">
    <mergeCell ref="T8:U8"/>
    <mergeCell ref="B11:B12"/>
    <mergeCell ref="B43:B44"/>
    <mergeCell ref="B41:B42"/>
    <mergeCell ref="B21:B22"/>
    <mergeCell ref="T10:T11"/>
    <mergeCell ref="B19:B20"/>
    <mergeCell ref="B31:B32"/>
    <mergeCell ref="B33:B34"/>
    <mergeCell ref="B35:B36"/>
    <mergeCell ref="B23:B24"/>
    <mergeCell ref="B25:B26"/>
    <mergeCell ref="B27:B28"/>
    <mergeCell ref="B29:B30"/>
    <mergeCell ref="B45:B46"/>
    <mergeCell ref="B47:B48"/>
    <mergeCell ref="B49:B50"/>
    <mergeCell ref="B51:B52"/>
    <mergeCell ref="T9:U9"/>
    <mergeCell ref="B9:B10"/>
    <mergeCell ref="B17:B18"/>
    <mergeCell ref="B15:B16"/>
    <mergeCell ref="B13:B14"/>
    <mergeCell ref="B37:B38"/>
    <mergeCell ref="B39:B40"/>
  </mergeCells>
  <phoneticPr fontId="6" type="noConversion"/>
  <hyperlinks>
    <hyperlink ref="Y2" location="'sommaire P2'!A1" display="retour sommaire" xr:uid="{0347354A-CFA2-400F-927D-686173B723EA}"/>
  </hyperlinks>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1"/>
  <sheetViews>
    <sheetView showGridLines="0" workbookViewId="0">
      <selection activeCell="D10" sqref="D10:R25"/>
    </sheetView>
  </sheetViews>
  <sheetFormatPr baseColWidth="10" defaultColWidth="11.42578125" defaultRowHeight="15.75" x14ac:dyDescent="0.3"/>
  <cols>
    <col min="1" max="1" width="5.7109375" style="1" customWidth="1"/>
    <col min="2" max="2" width="21.7109375" style="1" customWidth="1"/>
    <col min="3" max="3" width="1.85546875" style="1" bestFit="1" customWidth="1"/>
    <col min="4" max="4" width="6.7109375" style="1" customWidth="1"/>
    <col min="5" max="5" width="6.140625" style="1" bestFit="1" customWidth="1"/>
    <col min="6" max="6" width="5.85546875" style="1" bestFit="1" customWidth="1"/>
    <col min="7" max="7" width="6.140625" style="1" bestFit="1" customWidth="1"/>
    <col min="8" max="8" width="5.85546875" style="1" bestFit="1" customWidth="1"/>
    <col min="9" max="9" width="6.140625" style="1" bestFit="1" customWidth="1"/>
    <col min="10" max="10" width="5.85546875" style="1" bestFit="1" customWidth="1"/>
    <col min="11" max="11" width="6.140625" style="1" bestFit="1" customWidth="1"/>
    <col min="12" max="12" width="4.42578125" style="1" bestFit="1" customWidth="1"/>
    <col min="13" max="13" width="5.85546875" style="1" bestFit="1" customWidth="1"/>
    <col min="14" max="14" width="6.140625" style="1" bestFit="1" customWidth="1"/>
    <col min="15" max="15" width="5.85546875" style="1" bestFit="1" customWidth="1"/>
    <col min="16" max="16" width="6.140625" style="1" bestFit="1" customWidth="1"/>
    <col min="17" max="17" width="7" style="1" bestFit="1" customWidth="1"/>
    <col min="18" max="18" width="8.140625" style="1" customWidth="1"/>
    <col min="19" max="19" width="7.42578125" style="1" customWidth="1"/>
    <col min="20" max="20" width="19.7109375" style="3" customWidth="1"/>
    <col min="21" max="21" width="18.140625" style="3" customWidth="1"/>
    <col min="22" max="22" width="13" style="3" bestFit="1" customWidth="1"/>
    <col min="23" max="24" width="11.140625" style="3" customWidth="1"/>
    <col min="25" max="25" width="12.28515625" style="3" customWidth="1"/>
    <col min="26" max="26" width="14.28515625" style="3" customWidth="1"/>
    <col min="27" max="16384" width="11.42578125" style="1"/>
  </cols>
  <sheetData>
    <row r="1" spans="1:26" x14ac:dyDescent="0.3">
      <c r="T1" s="1"/>
      <c r="U1" s="1"/>
      <c r="V1" s="1"/>
      <c r="W1" s="1"/>
      <c r="X1" s="1"/>
      <c r="Y1" s="1"/>
      <c r="Z1" s="1"/>
    </row>
    <row r="2" spans="1:26" s="3" customFormat="1" ht="18.75" x14ac:dyDescent="0.35">
      <c r="B2" s="2" t="s">
        <v>861</v>
      </c>
      <c r="K2" s="4"/>
      <c r="Z2" s="5" t="s">
        <v>3</v>
      </c>
    </row>
    <row r="3" spans="1:26" x14ac:dyDescent="0.3">
      <c r="T3" s="1"/>
      <c r="U3" s="1"/>
      <c r="V3" s="1"/>
      <c r="W3" s="1"/>
      <c r="X3" s="1"/>
      <c r="Y3" s="1"/>
      <c r="Z3" s="1"/>
    </row>
    <row r="4" spans="1:26" ht="18" x14ac:dyDescent="0.35">
      <c r="B4" s="115" t="s">
        <v>178</v>
      </c>
      <c r="C4" s="116"/>
      <c r="D4" s="116"/>
      <c r="E4" s="116"/>
      <c r="F4" s="116"/>
      <c r="G4" s="116"/>
      <c r="H4" s="116"/>
      <c r="I4" s="116"/>
      <c r="J4" s="116"/>
      <c r="K4" s="116"/>
      <c r="L4" s="116"/>
      <c r="M4" s="116"/>
      <c r="N4" s="116"/>
      <c r="O4" s="116"/>
      <c r="P4" s="116"/>
      <c r="Q4" s="116"/>
      <c r="R4" s="116"/>
      <c r="S4" s="116"/>
      <c r="T4" s="117"/>
      <c r="U4" s="117"/>
      <c r="V4" s="117"/>
      <c r="W4" s="117"/>
      <c r="X4" s="117"/>
      <c r="Y4" s="117"/>
      <c r="Z4" s="117"/>
    </row>
    <row r="6" spans="1:26" x14ac:dyDescent="0.3">
      <c r="B6" s="118" t="s">
        <v>805</v>
      </c>
      <c r="T6" s="119" t="s">
        <v>798</v>
      </c>
      <c r="U6" s="60"/>
      <c r="V6" s="19"/>
      <c r="W6" s="19"/>
      <c r="X6" s="19"/>
      <c r="Y6" s="19"/>
      <c r="Z6" s="10"/>
    </row>
    <row r="7" spans="1:26" x14ac:dyDescent="0.3">
      <c r="A7" s="118"/>
      <c r="T7" s="119"/>
      <c r="U7" s="60"/>
      <c r="V7" s="19"/>
      <c r="W7" s="19"/>
      <c r="X7" s="19"/>
      <c r="Y7" s="19"/>
      <c r="Z7" s="10"/>
    </row>
    <row r="8" spans="1:26" ht="100.5" thickBot="1" x14ac:dyDescent="0.35">
      <c r="B8" s="120" t="s">
        <v>326</v>
      </c>
      <c r="C8" s="121"/>
      <c r="D8" s="122" t="s">
        <v>24</v>
      </c>
      <c r="E8" s="123" t="s">
        <v>25</v>
      </c>
      <c r="F8" s="123" t="s">
        <v>26</v>
      </c>
      <c r="G8" s="123" t="s">
        <v>27</v>
      </c>
      <c r="H8" s="123" t="s">
        <v>28</v>
      </c>
      <c r="I8" s="123" t="s">
        <v>29</v>
      </c>
      <c r="J8" s="123" t="s">
        <v>30</v>
      </c>
      <c r="K8" s="123" t="s">
        <v>31</v>
      </c>
      <c r="L8" s="123" t="s">
        <v>32</v>
      </c>
      <c r="M8" s="123" t="s">
        <v>33</v>
      </c>
      <c r="N8" s="123" t="s">
        <v>34</v>
      </c>
      <c r="O8" s="123" t="s">
        <v>35</v>
      </c>
      <c r="P8" s="123" t="s">
        <v>36</v>
      </c>
      <c r="Q8" s="483" t="s">
        <v>23</v>
      </c>
      <c r="R8" s="123" t="s">
        <v>480</v>
      </c>
      <c r="T8" s="1631" t="s">
        <v>324</v>
      </c>
      <c r="U8" s="1632"/>
      <c r="V8" s="124" t="s">
        <v>460</v>
      </c>
      <c r="W8" s="126" t="s">
        <v>348</v>
      </c>
      <c r="X8" s="126" t="s">
        <v>461</v>
      </c>
      <c r="Y8" s="125" t="s">
        <v>462</v>
      </c>
      <c r="Z8" s="1"/>
    </row>
    <row r="9" spans="1:26" ht="17.25" thickTop="1" thickBot="1" x14ac:dyDescent="0.35">
      <c r="B9" s="127" t="s">
        <v>98</v>
      </c>
      <c r="C9" s="128"/>
      <c r="D9" s="129"/>
      <c r="E9" s="130"/>
      <c r="F9" s="130"/>
      <c r="G9" s="130"/>
      <c r="H9" s="130"/>
      <c r="I9" s="130"/>
      <c r="J9" s="130"/>
      <c r="K9" s="130"/>
      <c r="L9" s="130"/>
      <c r="M9" s="130"/>
      <c r="N9" s="130"/>
      <c r="O9" s="130"/>
      <c r="P9" s="130"/>
      <c r="Q9" s="484"/>
      <c r="R9" s="130"/>
      <c r="T9" s="1629" t="s">
        <v>76</v>
      </c>
      <c r="U9" s="1630"/>
      <c r="V9" s="778">
        <v>580</v>
      </c>
      <c r="W9" s="779">
        <v>4585.45</v>
      </c>
      <c r="X9" s="779">
        <v>4141145.93</v>
      </c>
      <c r="Y9" s="780">
        <v>686823.70799999998</v>
      </c>
      <c r="Z9" s="1"/>
    </row>
    <row r="10" spans="1:26" ht="16.5" thickTop="1" x14ac:dyDescent="0.3">
      <c r="B10" s="1614" t="s">
        <v>81</v>
      </c>
      <c r="C10" s="131" t="s">
        <v>72</v>
      </c>
      <c r="D10" s="899">
        <v>5</v>
      </c>
      <c r="E10" s="621">
        <v>8</v>
      </c>
      <c r="F10" s="621">
        <v>5</v>
      </c>
      <c r="G10" s="621">
        <v>37</v>
      </c>
      <c r="H10" s="621">
        <v>8</v>
      </c>
      <c r="I10" s="621">
        <v>5</v>
      </c>
      <c r="J10" s="621">
        <v>20</v>
      </c>
      <c r="K10" s="621">
        <v>5</v>
      </c>
      <c r="L10" s="621" t="s">
        <v>292</v>
      </c>
      <c r="M10" s="621">
        <v>2</v>
      </c>
      <c r="N10" s="621">
        <v>130</v>
      </c>
      <c r="O10" s="621">
        <v>6</v>
      </c>
      <c r="P10" s="621">
        <v>27</v>
      </c>
      <c r="Q10" s="900">
        <v>258</v>
      </c>
      <c r="R10" s="841">
        <v>24.712643678160902</v>
      </c>
      <c r="T10" s="1628" t="s">
        <v>77</v>
      </c>
      <c r="U10" s="132" t="s">
        <v>78</v>
      </c>
      <c r="V10" s="781">
        <v>152</v>
      </c>
      <c r="W10" s="782">
        <v>2566.59</v>
      </c>
      <c r="X10" s="782">
        <v>1252154.26</v>
      </c>
      <c r="Y10" s="783">
        <v>329427.99400000001</v>
      </c>
      <c r="Z10" s="1"/>
    </row>
    <row r="11" spans="1:26" x14ac:dyDescent="0.3">
      <c r="B11" s="1614"/>
      <c r="C11" s="133" t="s">
        <v>73</v>
      </c>
      <c r="D11" s="899">
        <v>768</v>
      </c>
      <c r="E11" s="621">
        <v>874.125</v>
      </c>
      <c r="F11" s="621">
        <v>768</v>
      </c>
      <c r="G11" s="621">
        <v>1031.3513513513501</v>
      </c>
      <c r="H11" s="621">
        <v>1048</v>
      </c>
      <c r="I11" s="621">
        <v>861.4</v>
      </c>
      <c r="J11" s="621">
        <v>948.95</v>
      </c>
      <c r="K11" s="621">
        <v>768</v>
      </c>
      <c r="L11" s="621"/>
      <c r="M11" s="621">
        <v>960</v>
      </c>
      <c r="N11" s="621">
        <v>1868.6076923076901</v>
      </c>
      <c r="O11" s="621">
        <v>959.66666666666697</v>
      </c>
      <c r="P11" s="621">
        <v>847.59259259259295</v>
      </c>
      <c r="Q11" s="900">
        <v>1402.4224806201601</v>
      </c>
      <c r="R11" s="841"/>
      <c r="T11" s="1628"/>
      <c r="U11" s="134" t="s">
        <v>79</v>
      </c>
      <c r="V11" s="784">
        <v>69</v>
      </c>
      <c r="W11" s="785">
        <v>536.29</v>
      </c>
      <c r="X11" s="785">
        <v>149666.84</v>
      </c>
      <c r="Y11" s="786">
        <v>5453.1419999999998</v>
      </c>
      <c r="Z11" s="1"/>
    </row>
    <row r="12" spans="1:26" x14ac:dyDescent="0.3">
      <c r="B12" s="1626" t="s">
        <v>82</v>
      </c>
      <c r="C12" s="135" t="s">
        <v>72</v>
      </c>
      <c r="D12" s="781">
        <v>1</v>
      </c>
      <c r="E12" s="783">
        <v>4</v>
      </c>
      <c r="F12" s="783">
        <v>1</v>
      </c>
      <c r="G12" s="783">
        <v>89</v>
      </c>
      <c r="H12" s="783">
        <v>5</v>
      </c>
      <c r="I12" s="783">
        <v>1</v>
      </c>
      <c r="J12" s="783">
        <v>7</v>
      </c>
      <c r="K12" s="783">
        <v>1</v>
      </c>
      <c r="L12" s="783" t="s">
        <v>292</v>
      </c>
      <c r="M12" s="783" t="s">
        <v>292</v>
      </c>
      <c r="N12" s="783">
        <v>35</v>
      </c>
      <c r="O12" s="783">
        <v>1</v>
      </c>
      <c r="P12" s="783">
        <v>2</v>
      </c>
      <c r="Q12" s="901">
        <v>147</v>
      </c>
      <c r="R12" s="902">
        <v>14.7</v>
      </c>
      <c r="T12" s="1635" t="s">
        <v>80</v>
      </c>
      <c r="U12" s="1636"/>
      <c r="V12" s="787">
        <v>30</v>
      </c>
      <c r="W12" s="788">
        <v>46.09</v>
      </c>
      <c r="X12" s="788">
        <v>8269.58</v>
      </c>
      <c r="Y12" s="789">
        <v>90.453000000000003</v>
      </c>
      <c r="Z12" s="1"/>
    </row>
    <row r="13" spans="1:26" x14ac:dyDescent="0.3">
      <c r="B13" s="1627"/>
      <c r="C13" s="136" t="s">
        <v>73</v>
      </c>
      <c r="D13" s="784">
        <v>85</v>
      </c>
      <c r="E13" s="786">
        <v>290.75</v>
      </c>
      <c r="F13" s="786">
        <v>142</v>
      </c>
      <c r="G13" s="786">
        <v>405.955056179775</v>
      </c>
      <c r="H13" s="786">
        <v>274.60000000000002</v>
      </c>
      <c r="I13" s="786">
        <v>200</v>
      </c>
      <c r="J13" s="786">
        <v>422.28571428571399</v>
      </c>
      <c r="K13" s="786">
        <v>175</v>
      </c>
      <c r="L13" s="786"/>
      <c r="M13" s="786"/>
      <c r="N13" s="786">
        <v>410.02857142857101</v>
      </c>
      <c r="O13" s="786">
        <v>218</v>
      </c>
      <c r="P13" s="786">
        <v>310.5</v>
      </c>
      <c r="Q13" s="903">
        <v>390.57142857142901</v>
      </c>
      <c r="R13" s="904"/>
      <c r="T13" s="1602" t="s">
        <v>778</v>
      </c>
      <c r="U13" s="1602"/>
      <c r="V13" s="1602"/>
      <c r="W13" s="1602"/>
      <c r="X13" s="1602"/>
      <c r="Y13" s="1602"/>
      <c r="Z13" s="1602"/>
    </row>
    <row r="14" spans="1:26" x14ac:dyDescent="0.3">
      <c r="B14" s="1614" t="s">
        <v>209</v>
      </c>
      <c r="C14" s="133" t="s">
        <v>72</v>
      </c>
      <c r="D14" s="899">
        <v>5</v>
      </c>
      <c r="E14" s="621">
        <v>9</v>
      </c>
      <c r="F14" s="621">
        <v>5</v>
      </c>
      <c r="G14" s="621">
        <v>118</v>
      </c>
      <c r="H14" s="621">
        <v>148</v>
      </c>
      <c r="I14" s="621">
        <v>10</v>
      </c>
      <c r="J14" s="621">
        <v>103</v>
      </c>
      <c r="K14" s="621">
        <v>10</v>
      </c>
      <c r="L14" s="621" t="s">
        <v>292</v>
      </c>
      <c r="M14" s="621">
        <v>5</v>
      </c>
      <c r="N14" s="621">
        <v>220</v>
      </c>
      <c r="O14" s="621">
        <v>16</v>
      </c>
      <c r="P14" s="621">
        <v>51</v>
      </c>
      <c r="Q14" s="900">
        <v>700</v>
      </c>
      <c r="R14" s="841">
        <v>10.045924225028701</v>
      </c>
      <c r="T14" s="174"/>
    </row>
    <row r="15" spans="1:26" x14ac:dyDescent="0.3">
      <c r="B15" s="1614"/>
      <c r="C15" s="133" t="s">
        <v>73</v>
      </c>
      <c r="D15" s="899">
        <v>73</v>
      </c>
      <c r="E15" s="621">
        <v>215.888888888889</v>
      </c>
      <c r="F15" s="621">
        <v>179.4</v>
      </c>
      <c r="G15" s="621">
        <v>354.85593220339001</v>
      </c>
      <c r="H15" s="621">
        <v>278.89864864864899</v>
      </c>
      <c r="I15" s="621">
        <v>297</v>
      </c>
      <c r="J15" s="621">
        <v>332.70873786407799</v>
      </c>
      <c r="K15" s="621">
        <v>144.80000000000001</v>
      </c>
      <c r="L15" s="621"/>
      <c r="M15" s="621">
        <v>101</v>
      </c>
      <c r="N15" s="621">
        <v>364.8</v>
      </c>
      <c r="O15" s="621">
        <v>213.0625</v>
      </c>
      <c r="P15" s="621">
        <v>197.803921568627</v>
      </c>
      <c r="Q15" s="900">
        <v>313.28571428571399</v>
      </c>
      <c r="R15" s="841"/>
    </row>
    <row r="16" spans="1:26" x14ac:dyDescent="0.3">
      <c r="B16" s="1626" t="s">
        <v>83</v>
      </c>
      <c r="C16" s="135" t="s">
        <v>72</v>
      </c>
      <c r="D16" s="781">
        <v>9</v>
      </c>
      <c r="E16" s="783">
        <v>20</v>
      </c>
      <c r="F16" s="783">
        <v>9</v>
      </c>
      <c r="G16" s="783">
        <v>685</v>
      </c>
      <c r="H16" s="783">
        <v>33</v>
      </c>
      <c r="I16" s="783">
        <v>32</v>
      </c>
      <c r="J16" s="783">
        <v>55</v>
      </c>
      <c r="K16" s="783">
        <v>44</v>
      </c>
      <c r="L16" s="783">
        <v>1</v>
      </c>
      <c r="M16" s="783">
        <v>5</v>
      </c>
      <c r="N16" s="783">
        <v>39</v>
      </c>
      <c r="O16" s="783">
        <v>14</v>
      </c>
      <c r="P16" s="783">
        <v>70</v>
      </c>
      <c r="Q16" s="901">
        <v>1016</v>
      </c>
      <c r="R16" s="902">
        <v>24.335329341317401</v>
      </c>
    </row>
    <row r="17" spans="2:20" x14ac:dyDescent="0.3">
      <c r="B17" s="1627"/>
      <c r="C17" s="136" t="s">
        <v>73</v>
      </c>
      <c r="D17" s="784">
        <v>138.333333333333</v>
      </c>
      <c r="E17" s="786">
        <v>149</v>
      </c>
      <c r="F17" s="786">
        <v>92.3333333333333</v>
      </c>
      <c r="G17" s="786">
        <v>325.880291970803</v>
      </c>
      <c r="H17" s="786">
        <v>165.727272727273</v>
      </c>
      <c r="I17" s="786">
        <v>187.9375</v>
      </c>
      <c r="J17" s="786">
        <v>205.6</v>
      </c>
      <c r="K17" s="786">
        <v>170.79545454545499</v>
      </c>
      <c r="L17" s="786">
        <v>135</v>
      </c>
      <c r="M17" s="786">
        <v>124.8</v>
      </c>
      <c r="N17" s="786">
        <v>298.94871794871801</v>
      </c>
      <c r="O17" s="786">
        <v>126.78571428571399</v>
      </c>
      <c r="P17" s="786">
        <v>99.985714285714295</v>
      </c>
      <c r="Q17" s="903">
        <v>275.37598425196899</v>
      </c>
      <c r="R17" s="904"/>
      <c r="T17" s="1625"/>
    </row>
    <row r="18" spans="2:20" x14ac:dyDescent="0.3">
      <c r="B18" s="1614" t="s">
        <v>84</v>
      </c>
      <c r="C18" s="133" t="s">
        <v>72</v>
      </c>
      <c r="D18" s="899" t="s">
        <v>292</v>
      </c>
      <c r="E18" s="621">
        <v>357</v>
      </c>
      <c r="F18" s="621">
        <v>4</v>
      </c>
      <c r="G18" s="621">
        <v>1738</v>
      </c>
      <c r="H18" s="621">
        <v>10</v>
      </c>
      <c r="I18" s="621">
        <v>623</v>
      </c>
      <c r="J18" s="621">
        <v>1398</v>
      </c>
      <c r="K18" s="621">
        <v>314</v>
      </c>
      <c r="L18" s="621" t="s">
        <v>292</v>
      </c>
      <c r="M18" s="621" t="s">
        <v>292</v>
      </c>
      <c r="N18" s="621">
        <v>32</v>
      </c>
      <c r="O18" s="621">
        <v>49</v>
      </c>
      <c r="P18" s="621">
        <v>1436</v>
      </c>
      <c r="Q18" s="900">
        <v>5961</v>
      </c>
      <c r="R18" s="841">
        <v>44.8701543093715</v>
      </c>
      <c r="T18" s="1625"/>
    </row>
    <row r="19" spans="2:20" x14ac:dyDescent="0.3">
      <c r="B19" s="1614"/>
      <c r="C19" s="133" t="s">
        <v>73</v>
      </c>
      <c r="D19" s="899"/>
      <c r="E19" s="621">
        <v>278.638655462185</v>
      </c>
      <c r="F19" s="621">
        <v>219.75</v>
      </c>
      <c r="G19" s="621">
        <v>238.44303797468399</v>
      </c>
      <c r="H19" s="621">
        <v>703.2</v>
      </c>
      <c r="I19" s="621">
        <v>219.415730337079</v>
      </c>
      <c r="J19" s="621">
        <v>238.02718168812601</v>
      </c>
      <c r="K19" s="621">
        <v>229.10828025477699</v>
      </c>
      <c r="L19" s="621"/>
      <c r="M19" s="621"/>
      <c r="N19" s="621">
        <v>31</v>
      </c>
      <c r="O19" s="621">
        <v>214.91836734693899</v>
      </c>
      <c r="P19" s="621">
        <v>238.92827298050099</v>
      </c>
      <c r="Q19" s="900">
        <v>237.8495218923</v>
      </c>
      <c r="R19" s="841"/>
      <c r="T19" s="137"/>
    </row>
    <row r="20" spans="2:20" x14ac:dyDescent="0.3">
      <c r="B20" s="1626" t="s">
        <v>85</v>
      </c>
      <c r="C20" s="135" t="s">
        <v>72</v>
      </c>
      <c r="D20" s="781">
        <v>7</v>
      </c>
      <c r="E20" s="783">
        <v>42</v>
      </c>
      <c r="F20" s="783">
        <v>9</v>
      </c>
      <c r="G20" s="783">
        <v>162</v>
      </c>
      <c r="H20" s="783">
        <v>36</v>
      </c>
      <c r="I20" s="783">
        <v>35</v>
      </c>
      <c r="J20" s="783">
        <v>209</v>
      </c>
      <c r="K20" s="783">
        <v>41</v>
      </c>
      <c r="L20" s="783">
        <v>1</v>
      </c>
      <c r="M20" s="783">
        <v>7</v>
      </c>
      <c r="N20" s="783">
        <v>76</v>
      </c>
      <c r="O20" s="783">
        <v>23</v>
      </c>
      <c r="P20" s="783">
        <v>173</v>
      </c>
      <c r="Q20" s="901">
        <v>821</v>
      </c>
      <c r="R20" s="902">
        <v>15.511052333270401</v>
      </c>
      <c r="T20" s="137"/>
    </row>
    <row r="21" spans="2:20" x14ac:dyDescent="0.3">
      <c r="B21" s="1627"/>
      <c r="C21" s="136" t="s">
        <v>73</v>
      </c>
      <c r="D21" s="784">
        <v>510.71428571428601</v>
      </c>
      <c r="E21" s="786">
        <v>553.26190476190504</v>
      </c>
      <c r="F21" s="786">
        <v>583</v>
      </c>
      <c r="G21" s="786">
        <v>806.21604938271605</v>
      </c>
      <c r="H21" s="786">
        <v>656.444444444444</v>
      </c>
      <c r="I21" s="786">
        <v>426.8</v>
      </c>
      <c r="J21" s="786">
        <v>814.01913875598098</v>
      </c>
      <c r="K21" s="786">
        <v>300.73170731707302</v>
      </c>
      <c r="L21" s="786">
        <v>115</v>
      </c>
      <c r="M21" s="786">
        <v>481.57142857142901</v>
      </c>
      <c r="N21" s="786">
        <v>1237.2763157894699</v>
      </c>
      <c r="O21" s="786">
        <v>341</v>
      </c>
      <c r="P21" s="786">
        <v>741.52023121387299</v>
      </c>
      <c r="Q21" s="903">
        <v>751.93788063337399</v>
      </c>
      <c r="R21" s="904"/>
      <c r="T21" s="137"/>
    </row>
    <row r="22" spans="2:20" x14ac:dyDescent="0.3">
      <c r="B22" s="1614" t="s">
        <v>577</v>
      </c>
      <c r="C22" s="133" t="s">
        <v>72</v>
      </c>
      <c r="D22" s="899" t="s">
        <v>292</v>
      </c>
      <c r="E22" s="621">
        <v>9</v>
      </c>
      <c r="F22" s="621" t="s">
        <v>292</v>
      </c>
      <c r="G22" s="621">
        <v>3</v>
      </c>
      <c r="H22" s="621">
        <v>70</v>
      </c>
      <c r="I22" s="621">
        <v>817</v>
      </c>
      <c r="J22" s="621" t="s">
        <v>292</v>
      </c>
      <c r="K22" s="621">
        <v>30</v>
      </c>
      <c r="L22" s="621" t="s">
        <v>292</v>
      </c>
      <c r="M22" s="621" t="s">
        <v>292</v>
      </c>
      <c r="N22" s="621" t="s">
        <v>292</v>
      </c>
      <c r="O22" s="621">
        <v>830</v>
      </c>
      <c r="P22" s="621">
        <v>433</v>
      </c>
      <c r="Q22" s="900">
        <v>2192</v>
      </c>
      <c r="R22" s="841">
        <v>52.103636795816499</v>
      </c>
      <c r="T22" s="137"/>
    </row>
    <row r="23" spans="2:20" x14ac:dyDescent="0.3">
      <c r="B23" s="1614"/>
      <c r="C23" s="133" t="s">
        <v>73</v>
      </c>
      <c r="D23" s="899"/>
      <c r="E23" s="621">
        <v>57.2222222222222</v>
      </c>
      <c r="F23" s="621"/>
      <c r="G23" s="621">
        <v>57</v>
      </c>
      <c r="H23" s="621">
        <v>70</v>
      </c>
      <c r="I23" s="621">
        <v>70</v>
      </c>
      <c r="J23" s="621"/>
      <c r="K23" s="621">
        <v>66</v>
      </c>
      <c r="L23" s="621"/>
      <c r="M23" s="621"/>
      <c r="N23" s="621"/>
      <c r="O23" s="621">
        <v>54</v>
      </c>
      <c r="P23" s="621">
        <v>70</v>
      </c>
      <c r="Q23" s="900">
        <v>63.816605839416098</v>
      </c>
      <c r="R23" s="841"/>
      <c r="T23" s="138"/>
    </row>
    <row r="24" spans="2:20" x14ac:dyDescent="0.3">
      <c r="B24" s="1626" t="s">
        <v>86</v>
      </c>
      <c r="C24" s="135" t="s">
        <v>72</v>
      </c>
      <c r="D24" s="781" t="s">
        <v>292</v>
      </c>
      <c r="E24" s="783">
        <v>1</v>
      </c>
      <c r="F24" s="783" t="s">
        <v>292</v>
      </c>
      <c r="G24" s="783">
        <v>4</v>
      </c>
      <c r="H24" s="783">
        <v>9</v>
      </c>
      <c r="I24" s="783">
        <v>855</v>
      </c>
      <c r="J24" s="783">
        <v>1</v>
      </c>
      <c r="K24" s="783">
        <v>3</v>
      </c>
      <c r="L24" s="783" t="s">
        <v>292</v>
      </c>
      <c r="M24" s="783">
        <v>303</v>
      </c>
      <c r="N24" s="783" t="s">
        <v>292</v>
      </c>
      <c r="O24" s="783">
        <v>11</v>
      </c>
      <c r="P24" s="783">
        <v>26</v>
      </c>
      <c r="Q24" s="901">
        <v>1213</v>
      </c>
      <c r="R24" s="902">
        <v>5.9338616573720797</v>
      </c>
      <c r="T24" s="138"/>
    </row>
    <row r="25" spans="2:20" ht="16.5" thickBot="1" x14ac:dyDescent="0.35">
      <c r="B25" s="1634"/>
      <c r="C25" s="139" t="s">
        <v>73</v>
      </c>
      <c r="D25" s="907"/>
      <c r="E25" s="908">
        <v>170</v>
      </c>
      <c r="F25" s="908"/>
      <c r="G25" s="908">
        <v>213</v>
      </c>
      <c r="H25" s="908">
        <v>145.111111111111</v>
      </c>
      <c r="I25" s="908">
        <v>153.08888888888899</v>
      </c>
      <c r="J25" s="908">
        <v>170</v>
      </c>
      <c r="K25" s="908">
        <v>150</v>
      </c>
      <c r="L25" s="908"/>
      <c r="M25" s="908">
        <v>162.96039603960401</v>
      </c>
      <c r="N25" s="908"/>
      <c r="O25" s="908">
        <v>145.09090909090901</v>
      </c>
      <c r="P25" s="908">
        <v>150.69230769230799</v>
      </c>
      <c r="Q25" s="909">
        <v>155.589447650453</v>
      </c>
      <c r="R25" s="910"/>
      <c r="T25" s="138"/>
    </row>
    <row r="26" spans="2:20" ht="17.25" thickTop="1" thickBot="1" x14ac:dyDescent="0.35">
      <c r="B26" s="127" t="s">
        <v>99</v>
      </c>
      <c r="C26" s="128"/>
      <c r="D26" s="896"/>
      <c r="E26" s="897"/>
      <c r="F26" s="897"/>
      <c r="G26" s="897"/>
      <c r="H26" s="897"/>
      <c r="I26" s="897"/>
      <c r="J26" s="897"/>
      <c r="K26" s="897"/>
      <c r="L26" s="897"/>
      <c r="M26" s="897"/>
      <c r="N26" s="897"/>
      <c r="O26" s="897"/>
      <c r="P26" s="897"/>
      <c r="Q26" s="898"/>
      <c r="R26" s="897"/>
      <c r="T26" s="138"/>
    </row>
    <row r="27" spans="2:20" ht="16.5" thickTop="1" x14ac:dyDescent="0.3">
      <c r="B27" s="1638" t="s">
        <v>87</v>
      </c>
      <c r="C27" s="131" t="s">
        <v>72</v>
      </c>
      <c r="D27" s="899">
        <v>2</v>
      </c>
      <c r="E27" s="621">
        <v>74</v>
      </c>
      <c r="F27" s="621">
        <v>6</v>
      </c>
      <c r="G27" s="621">
        <v>1886</v>
      </c>
      <c r="H27" s="621">
        <v>3</v>
      </c>
      <c r="I27" s="621">
        <v>7</v>
      </c>
      <c r="J27" s="621">
        <v>73</v>
      </c>
      <c r="K27" s="621">
        <v>14</v>
      </c>
      <c r="L27" s="621">
        <v>6</v>
      </c>
      <c r="M27" s="621" t="s">
        <v>292</v>
      </c>
      <c r="N27" s="621">
        <v>1503</v>
      </c>
      <c r="O27" s="621">
        <v>9</v>
      </c>
      <c r="P27" s="621">
        <v>196</v>
      </c>
      <c r="Q27" s="900">
        <v>3779</v>
      </c>
      <c r="R27" s="841">
        <v>35.993904181350601</v>
      </c>
      <c r="T27" s="138"/>
    </row>
    <row r="28" spans="2:20" x14ac:dyDescent="0.3">
      <c r="B28" s="1639"/>
      <c r="C28" s="133" t="s">
        <v>73</v>
      </c>
      <c r="D28" s="899">
        <v>59</v>
      </c>
      <c r="E28" s="621">
        <v>73.229729729729698</v>
      </c>
      <c r="F28" s="621">
        <v>59.1666666666667</v>
      </c>
      <c r="G28" s="621">
        <v>89.653234358430495</v>
      </c>
      <c r="H28" s="621">
        <v>59</v>
      </c>
      <c r="I28" s="621">
        <v>59.142857142857103</v>
      </c>
      <c r="J28" s="621">
        <v>61.671232876712303</v>
      </c>
      <c r="K28" s="621">
        <v>59.071428571428598</v>
      </c>
      <c r="L28" s="621">
        <v>59.1666666666667</v>
      </c>
      <c r="M28" s="621"/>
      <c r="N28" s="621">
        <v>86.475049900199593</v>
      </c>
      <c r="O28" s="621">
        <v>59.1111111111111</v>
      </c>
      <c r="P28" s="621">
        <v>61.392857142857103</v>
      </c>
      <c r="Q28" s="900">
        <v>85.681397195025099</v>
      </c>
      <c r="R28" s="841"/>
      <c r="T28" s="138"/>
    </row>
    <row r="29" spans="2:20" x14ac:dyDescent="0.3">
      <c r="B29" s="1626" t="s">
        <v>88</v>
      </c>
      <c r="C29" s="135" t="s">
        <v>72</v>
      </c>
      <c r="D29" s="781">
        <v>7</v>
      </c>
      <c r="E29" s="783">
        <v>20</v>
      </c>
      <c r="F29" s="783">
        <v>74</v>
      </c>
      <c r="G29" s="783">
        <v>622</v>
      </c>
      <c r="H29" s="783">
        <v>9</v>
      </c>
      <c r="I29" s="783">
        <v>20</v>
      </c>
      <c r="J29" s="783">
        <v>60</v>
      </c>
      <c r="K29" s="783">
        <v>14</v>
      </c>
      <c r="L29" s="783">
        <v>4</v>
      </c>
      <c r="M29" s="783">
        <v>2</v>
      </c>
      <c r="N29" s="783">
        <v>180</v>
      </c>
      <c r="O29" s="783">
        <v>15</v>
      </c>
      <c r="P29" s="783">
        <v>400</v>
      </c>
      <c r="Q29" s="901">
        <v>1427</v>
      </c>
      <c r="R29" s="902">
        <v>20.684157124220899</v>
      </c>
      <c r="T29" s="138"/>
    </row>
    <row r="30" spans="2:20" x14ac:dyDescent="0.3">
      <c r="B30" s="1627"/>
      <c r="C30" s="136" t="s">
        <v>73</v>
      </c>
      <c r="D30" s="784">
        <v>50.857142857142897</v>
      </c>
      <c r="E30" s="786">
        <v>47.55</v>
      </c>
      <c r="F30" s="786">
        <v>30.3108108108108</v>
      </c>
      <c r="G30" s="786">
        <v>54.977491961414799</v>
      </c>
      <c r="H30" s="786">
        <v>50.8888888888889</v>
      </c>
      <c r="I30" s="786">
        <v>48.35</v>
      </c>
      <c r="J30" s="786">
        <v>54.75</v>
      </c>
      <c r="K30" s="786">
        <v>50.928571428571402</v>
      </c>
      <c r="L30" s="786">
        <v>43.25</v>
      </c>
      <c r="M30" s="786">
        <v>51</v>
      </c>
      <c r="N30" s="786">
        <v>7.0166666666666702</v>
      </c>
      <c r="O30" s="786">
        <v>50.933333333333302</v>
      </c>
      <c r="P30" s="786">
        <v>56.2425</v>
      </c>
      <c r="Q30" s="903">
        <v>47.629992992291498</v>
      </c>
      <c r="R30" s="904"/>
      <c r="T30" s="138"/>
    </row>
    <row r="31" spans="2:20" x14ac:dyDescent="0.3">
      <c r="B31" s="1614" t="s">
        <v>179</v>
      </c>
      <c r="C31" s="133" t="s">
        <v>72</v>
      </c>
      <c r="D31" s="899">
        <v>6</v>
      </c>
      <c r="E31" s="621">
        <v>122</v>
      </c>
      <c r="F31" s="621">
        <v>8</v>
      </c>
      <c r="G31" s="621">
        <v>1748</v>
      </c>
      <c r="H31" s="621">
        <v>32</v>
      </c>
      <c r="I31" s="621">
        <v>18</v>
      </c>
      <c r="J31" s="621">
        <v>108</v>
      </c>
      <c r="K31" s="621">
        <v>16</v>
      </c>
      <c r="L31" s="621">
        <v>2</v>
      </c>
      <c r="M31" s="621">
        <v>8</v>
      </c>
      <c r="N31" s="621">
        <v>3234</v>
      </c>
      <c r="O31" s="621">
        <v>27</v>
      </c>
      <c r="P31" s="621">
        <v>324</v>
      </c>
      <c r="Q31" s="900">
        <v>5653</v>
      </c>
      <c r="R31" s="841">
        <v>51.172263963066897</v>
      </c>
      <c r="T31" s="138"/>
    </row>
    <row r="32" spans="2:20" x14ac:dyDescent="0.3">
      <c r="B32" s="1614"/>
      <c r="C32" s="133" t="s">
        <v>73</v>
      </c>
      <c r="D32" s="899">
        <v>102.5</v>
      </c>
      <c r="E32" s="621">
        <v>200.43442622950801</v>
      </c>
      <c r="F32" s="621">
        <v>102.625</v>
      </c>
      <c r="G32" s="621">
        <v>220.35869565217399</v>
      </c>
      <c r="H32" s="621">
        <v>102.5625</v>
      </c>
      <c r="I32" s="621">
        <v>102.555555555556</v>
      </c>
      <c r="J32" s="621">
        <v>215.93518518518499</v>
      </c>
      <c r="K32" s="621">
        <v>102.5625</v>
      </c>
      <c r="L32" s="621">
        <v>189</v>
      </c>
      <c r="M32" s="621">
        <v>102.625</v>
      </c>
      <c r="N32" s="621">
        <v>184.48051948051901</v>
      </c>
      <c r="O32" s="621">
        <v>102.18518518518501</v>
      </c>
      <c r="P32" s="621">
        <v>103.135802469136</v>
      </c>
      <c r="Q32" s="900">
        <v>190.191049000531</v>
      </c>
      <c r="R32" s="841"/>
      <c r="T32" s="138"/>
    </row>
    <row r="33" spans="2:20" x14ac:dyDescent="0.3">
      <c r="B33" s="1618" t="s">
        <v>89</v>
      </c>
      <c r="C33" s="133" t="s">
        <v>72</v>
      </c>
      <c r="D33" s="899">
        <v>3</v>
      </c>
      <c r="E33" s="621">
        <v>49</v>
      </c>
      <c r="F33" s="621">
        <v>4</v>
      </c>
      <c r="G33" s="621">
        <v>837</v>
      </c>
      <c r="H33" s="621">
        <v>16</v>
      </c>
      <c r="I33" s="621">
        <v>9</v>
      </c>
      <c r="J33" s="621">
        <v>53</v>
      </c>
      <c r="K33" s="621">
        <v>8</v>
      </c>
      <c r="L33" s="621">
        <v>1</v>
      </c>
      <c r="M33" s="621">
        <v>4</v>
      </c>
      <c r="N33" s="621">
        <v>1627</v>
      </c>
      <c r="O33" s="621">
        <v>14</v>
      </c>
      <c r="P33" s="621">
        <v>163</v>
      </c>
      <c r="Q33" s="900">
        <v>2788</v>
      </c>
      <c r="R33" s="841">
        <v>49.1104456579179</v>
      </c>
      <c r="T33" s="138"/>
    </row>
    <row r="34" spans="2:20" x14ac:dyDescent="0.3">
      <c r="B34" s="1618"/>
      <c r="C34" s="133" t="s">
        <v>73</v>
      </c>
      <c r="D34" s="899">
        <v>92</v>
      </c>
      <c r="E34" s="621">
        <v>198.34693877551001</v>
      </c>
      <c r="F34" s="621">
        <v>92.25</v>
      </c>
      <c r="G34" s="621">
        <v>197.995221027479</v>
      </c>
      <c r="H34" s="621">
        <v>92.125</v>
      </c>
      <c r="I34" s="621">
        <v>92.1111111111111</v>
      </c>
      <c r="J34" s="621">
        <v>241.47169811320799</v>
      </c>
      <c r="K34" s="621">
        <v>92.125</v>
      </c>
      <c r="L34" s="621">
        <v>189</v>
      </c>
      <c r="M34" s="621">
        <v>92.25</v>
      </c>
      <c r="N34" s="621">
        <v>185.93484941610299</v>
      </c>
      <c r="O34" s="621">
        <v>92.142857142857096</v>
      </c>
      <c r="P34" s="621">
        <v>92.705521472392604</v>
      </c>
      <c r="Q34" s="900">
        <v>183.42862266858</v>
      </c>
      <c r="R34" s="841"/>
      <c r="T34" s="138"/>
    </row>
    <row r="35" spans="2:20" x14ac:dyDescent="0.3">
      <c r="B35" s="1618" t="s">
        <v>90</v>
      </c>
      <c r="C35" s="133" t="s">
        <v>72</v>
      </c>
      <c r="D35" s="899">
        <v>3</v>
      </c>
      <c r="E35" s="621">
        <v>48</v>
      </c>
      <c r="F35" s="621">
        <v>4</v>
      </c>
      <c r="G35" s="621">
        <v>829</v>
      </c>
      <c r="H35" s="621">
        <v>16</v>
      </c>
      <c r="I35" s="621">
        <v>9</v>
      </c>
      <c r="J35" s="621">
        <v>52</v>
      </c>
      <c r="K35" s="621">
        <v>8</v>
      </c>
      <c r="L35" s="621">
        <v>1</v>
      </c>
      <c r="M35" s="621">
        <v>4</v>
      </c>
      <c r="N35" s="621">
        <v>1606</v>
      </c>
      <c r="O35" s="621">
        <v>13</v>
      </c>
      <c r="P35" s="621">
        <v>161</v>
      </c>
      <c r="Q35" s="900">
        <v>2754</v>
      </c>
      <c r="R35" s="841">
        <v>53.002309468822197</v>
      </c>
      <c r="T35" s="138"/>
    </row>
    <row r="36" spans="2:20" x14ac:dyDescent="0.3">
      <c r="B36" s="1618"/>
      <c r="C36" s="133" t="s">
        <v>73</v>
      </c>
      <c r="D36" s="899">
        <v>113</v>
      </c>
      <c r="E36" s="621">
        <v>190.5</v>
      </c>
      <c r="F36" s="621">
        <v>113</v>
      </c>
      <c r="G36" s="621">
        <v>241.54402895054301</v>
      </c>
      <c r="H36" s="621">
        <v>113</v>
      </c>
      <c r="I36" s="621">
        <v>113</v>
      </c>
      <c r="J36" s="621">
        <v>189.538461538462</v>
      </c>
      <c r="K36" s="621">
        <v>113</v>
      </c>
      <c r="L36" s="621">
        <v>189</v>
      </c>
      <c r="M36" s="621">
        <v>113</v>
      </c>
      <c r="N36" s="621">
        <v>182.98567870485701</v>
      </c>
      <c r="O36" s="621">
        <v>113</v>
      </c>
      <c r="P36" s="621">
        <v>113.695652173913</v>
      </c>
      <c r="Q36" s="900">
        <v>195.37037037037001</v>
      </c>
      <c r="R36" s="841"/>
      <c r="T36" s="138"/>
    </row>
    <row r="37" spans="2:20" x14ac:dyDescent="0.3">
      <c r="B37" s="1637" t="s">
        <v>91</v>
      </c>
      <c r="C37" s="135" t="s">
        <v>72</v>
      </c>
      <c r="D37" s="781">
        <v>7</v>
      </c>
      <c r="E37" s="783">
        <v>22</v>
      </c>
      <c r="F37" s="783">
        <v>60</v>
      </c>
      <c r="G37" s="783">
        <v>96</v>
      </c>
      <c r="H37" s="783">
        <v>7</v>
      </c>
      <c r="I37" s="783">
        <v>309</v>
      </c>
      <c r="J37" s="783">
        <v>70</v>
      </c>
      <c r="K37" s="783">
        <v>257</v>
      </c>
      <c r="L37" s="783">
        <v>2</v>
      </c>
      <c r="M37" s="783">
        <v>3</v>
      </c>
      <c r="N37" s="783">
        <v>7</v>
      </c>
      <c r="O37" s="783">
        <v>7</v>
      </c>
      <c r="P37" s="783">
        <v>2326</v>
      </c>
      <c r="Q37" s="901">
        <v>3173</v>
      </c>
      <c r="R37" s="902">
        <v>20.7074332702473</v>
      </c>
      <c r="T37" s="138"/>
    </row>
    <row r="38" spans="2:20" x14ac:dyDescent="0.3">
      <c r="B38" s="1516"/>
      <c r="C38" s="133" t="s">
        <v>73</v>
      </c>
      <c r="D38" s="899">
        <v>75.285714285714306</v>
      </c>
      <c r="E38" s="621">
        <v>160.45454545454501</v>
      </c>
      <c r="F38" s="621">
        <v>139.25</v>
      </c>
      <c r="G38" s="621">
        <v>107.104166666667</v>
      </c>
      <c r="H38" s="621">
        <v>68.142857142857096</v>
      </c>
      <c r="I38" s="621">
        <v>86.067961165048501</v>
      </c>
      <c r="J38" s="621">
        <v>110.24285714285701</v>
      </c>
      <c r="K38" s="621">
        <v>91.704280155641996</v>
      </c>
      <c r="L38" s="621">
        <v>139.5</v>
      </c>
      <c r="M38" s="621">
        <v>85.3333333333333</v>
      </c>
      <c r="N38" s="621">
        <v>151.857142857143</v>
      </c>
      <c r="O38" s="621">
        <v>76.571428571428598</v>
      </c>
      <c r="P38" s="621">
        <v>141.94325021496101</v>
      </c>
      <c r="Q38" s="900">
        <v>130.269461077844</v>
      </c>
      <c r="R38" s="841"/>
      <c r="T38" s="138"/>
    </row>
    <row r="39" spans="2:20" x14ac:dyDescent="0.3">
      <c r="B39" s="1618" t="s">
        <v>2</v>
      </c>
      <c r="C39" s="133" t="s">
        <v>72</v>
      </c>
      <c r="D39" s="899">
        <v>6</v>
      </c>
      <c r="E39" s="621">
        <v>22</v>
      </c>
      <c r="F39" s="621">
        <v>60</v>
      </c>
      <c r="G39" s="621">
        <v>63</v>
      </c>
      <c r="H39" s="621">
        <v>7</v>
      </c>
      <c r="I39" s="621">
        <v>13</v>
      </c>
      <c r="J39" s="621">
        <v>57</v>
      </c>
      <c r="K39" s="621">
        <v>85</v>
      </c>
      <c r="L39" s="621">
        <v>2</v>
      </c>
      <c r="M39" s="621">
        <v>3</v>
      </c>
      <c r="N39" s="621">
        <v>7</v>
      </c>
      <c r="O39" s="621">
        <v>6</v>
      </c>
      <c r="P39" s="621">
        <v>1840</v>
      </c>
      <c r="Q39" s="900">
        <v>2171</v>
      </c>
      <c r="R39" s="841">
        <v>40.823617901466704</v>
      </c>
      <c r="T39" s="138"/>
    </row>
    <row r="40" spans="2:20" x14ac:dyDescent="0.3">
      <c r="B40" s="1618"/>
      <c r="C40" s="133" t="s">
        <v>73</v>
      </c>
      <c r="D40" s="899">
        <v>72.8333333333333</v>
      </c>
      <c r="E40" s="621">
        <v>160.45454545454501</v>
      </c>
      <c r="F40" s="621">
        <v>139.25</v>
      </c>
      <c r="G40" s="621">
        <v>128.444444444444</v>
      </c>
      <c r="H40" s="621">
        <v>68.142857142857096</v>
      </c>
      <c r="I40" s="621">
        <v>75</v>
      </c>
      <c r="J40" s="621">
        <v>116.894736842105</v>
      </c>
      <c r="K40" s="621">
        <v>135.72941176470599</v>
      </c>
      <c r="L40" s="621">
        <v>139.5</v>
      </c>
      <c r="M40" s="621">
        <v>85.3333333333333</v>
      </c>
      <c r="N40" s="621">
        <v>151.857142857143</v>
      </c>
      <c r="O40" s="621">
        <v>74.3333333333333</v>
      </c>
      <c r="P40" s="621">
        <v>152.55597826087001</v>
      </c>
      <c r="Q40" s="900">
        <v>148.693228926762</v>
      </c>
      <c r="R40" s="841"/>
      <c r="T40" s="138"/>
    </row>
    <row r="41" spans="2:20" x14ac:dyDescent="0.3">
      <c r="B41" s="1618" t="s">
        <v>180</v>
      </c>
      <c r="C41" s="133" t="s">
        <v>72</v>
      </c>
      <c r="D41" s="899">
        <v>1</v>
      </c>
      <c r="E41" s="621" t="s">
        <v>292</v>
      </c>
      <c r="F41" s="621" t="s">
        <v>292</v>
      </c>
      <c r="G41" s="621">
        <v>33</v>
      </c>
      <c r="H41" s="621" t="s">
        <v>292</v>
      </c>
      <c r="I41" s="621">
        <v>296</v>
      </c>
      <c r="J41" s="621">
        <v>13</v>
      </c>
      <c r="K41" s="621">
        <v>172</v>
      </c>
      <c r="L41" s="621" t="s">
        <v>292</v>
      </c>
      <c r="M41" s="621" t="s">
        <v>292</v>
      </c>
      <c r="N41" s="621" t="s">
        <v>292</v>
      </c>
      <c r="O41" s="621">
        <v>1</v>
      </c>
      <c r="P41" s="621">
        <v>486</v>
      </c>
      <c r="Q41" s="900">
        <v>1002</v>
      </c>
      <c r="R41" s="841">
        <v>10.0149925037481</v>
      </c>
      <c r="T41" s="138"/>
    </row>
    <row r="42" spans="2:20" x14ac:dyDescent="0.3">
      <c r="B42" s="1618"/>
      <c r="C42" s="133" t="s">
        <v>73</v>
      </c>
      <c r="D42" s="899">
        <v>90</v>
      </c>
      <c r="E42" s="621"/>
      <c r="F42" s="621"/>
      <c r="G42" s="621">
        <v>66.363636363636402</v>
      </c>
      <c r="H42" s="621"/>
      <c r="I42" s="621">
        <v>86.554054054054006</v>
      </c>
      <c r="J42" s="621">
        <v>81.076923076923094</v>
      </c>
      <c r="K42" s="621">
        <v>69.947674418604606</v>
      </c>
      <c r="L42" s="621"/>
      <c r="M42" s="621"/>
      <c r="N42" s="621"/>
      <c r="O42" s="621">
        <v>90</v>
      </c>
      <c r="P42" s="621">
        <v>101.763374485597</v>
      </c>
      <c r="Q42" s="900">
        <v>90.351297405189598</v>
      </c>
      <c r="R42" s="841"/>
      <c r="T42" s="138"/>
    </row>
    <row r="43" spans="2:20" x14ac:dyDescent="0.3">
      <c r="B43" s="1626" t="s">
        <v>92</v>
      </c>
      <c r="C43" s="135" t="s">
        <v>72</v>
      </c>
      <c r="D43" s="781" t="s">
        <v>292</v>
      </c>
      <c r="E43" s="783">
        <v>835</v>
      </c>
      <c r="F43" s="783" t="s">
        <v>292</v>
      </c>
      <c r="G43" s="783">
        <v>1628</v>
      </c>
      <c r="H43" s="783">
        <v>7</v>
      </c>
      <c r="I43" s="783">
        <v>11</v>
      </c>
      <c r="J43" s="783">
        <v>1511</v>
      </c>
      <c r="K43" s="783">
        <v>8</v>
      </c>
      <c r="L43" s="783">
        <v>10</v>
      </c>
      <c r="M43" s="783">
        <v>4</v>
      </c>
      <c r="N43" s="783">
        <v>657</v>
      </c>
      <c r="O43" s="783">
        <v>70</v>
      </c>
      <c r="P43" s="783">
        <v>3</v>
      </c>
      <c r="Q43" s="901">
        <v>4744</v>
      </c>
      <c r="R43" s="902">
        <v>29.093585183368099</v>
      </c>
      <c r="T43" s="138"/>
    </row>
    <row r="44" spans="2:20" x14ac:dyDescent="0.3">
      <c r="B44" s="1627"/>
      <c r="C44" s="136" t="s">
        <v>73</v>
      </c>
      <c r="D44" s="784"/>
      <c r="E44" s="786">
        <v>19.801197604790399</v>
      </c>
      <c r="F44" s="786"/>
      <c r="G44" s="786">
        <v>19.776412776412801</v>
      </c>
      <c r="H44" s="786">
        <v>19.1428571428571</v>
      </c>
      <c r="I44" s="786">
        <v>19</v>
      </c>
      <c r="J44" s="786">
        <v>19.7988087359365</v>
      </c>
      <c r="K44" s="786">
        <v>19</v>
      </c>
      <c r="L44" s="786">
        <v>17.3</v>
      </c>
      <c r="M44" s="786">
        <v>19.25</v>
      </c>
      <c r="N44" s="786">
        <v>19.818873668188701</v>
      </c>
      <c r="O44" s="786">
        <v>19.571428571428601</v>
      </c>
      <c r="P44" s="786">
        <v>19.3333333333333</v>
      </c>
      <c r="Q44" s="903">
        <v>19.780775716694802</v>
      </c>
      <c r="R44" s="904"/>
      <c r="T44" s="138"/>
    </row>
    <row r="45" spans="2:20" x14ac:dyDescent="0.3">
      <c r="B45" s="1626" t="s">
        <v>93</v>
      </c>
      <c r="C45" s="135" t="s">
        <v>72</v>
      </c>
      <c r="D45" s="781">
        <v>103</v>
      </c>
      <c r="E45" s="783">
        <v>219</v>
      </c>
      <c r="F45" s="783">
        <v>23</v>
      </c>
      <c r="G45" s="783">
        <v>1023</v>
      </c>
      <c r="H45" s="783">
        <v>86</v>
      </c>
      <c r="I45" s="783">
        <v>56</v>
      </c>
      <c r="J45" s="783">
        <v>734</v>
      </c>
      <c r="K45" s="783">
        <v>43</v>
      </c>
      <c r="L45" s="783">
        <v>15</v>
      </c>
      <c r="M45" s="783">
        <v>32</v>
      </c>
      <c r="N45" s="783">
        <v>135</v>
      </c>
      <c r="O45" s="783">
        <v>380</v>
      </c>
      <c r="P45" s="783">
        <v>5315</v>
      </c>
      <c r="Q45" s="901">
        <v>8164</v>
      </c>
      <c r="R45" s="902">
        <v>21.1980370264586</v>
      </c>
      <c r="T45" s="138"/>
    </row>
    <row r="46" spans="2:20" x14ac:dyDescent="0.3">
      <c r="B46" s="1627"/>
      <c r="C46" s="136" t="s">
        <v>73</v>
      </c>
      <c r="D46" s="784">
        <v>506.631067961165</v>
      </c>
      <c r="E46" s="786">
        <v>358.84474885844702</v>
      </c>
      <c r="F46" s="786">
        <v>508.60869565217399</v>
      </c>
      <c r="G46" s="786">
        <v>367.06451612903197</v>
      </c>
      <c r="H46" s="786">
        <v>509.06976744185999</v>
      </c>
      <c r="I46" s="786">
        <v>509</v>
      </c>
      <c r="J46" s="786">
        <v>415.85831062670297</v>
      </c>
      <c r="K46" s="786">
        <v>509.32558139534899</v>
      </c>
      <c r="L46" s="786">
        <v>356.73333333333301</v>
      </c>
      <c r="M46" s="786">
        <v>508.59375</v>
      </c>
      <c r="N46" s="786">
        <v>255.03703703703701</v>
      </c>
      <c r="O46" s="786">
        <v>507.75</v>
      </c>
      <c r="P46" s="786">
        <v>540.68428974600204</v>
      </c>
      <c r="Q46" s="903">
        <v>494.872366487016</v>
      </c>
      <c r="R46" s="904"/>
      <c r="T46" s="138"/>
    </row>
    <row r="47" spans="2:20" x14ac:dyDescent="0.3">
      <c r="B47" s="1614" t="s">
        <v>94</v>
      </c>
      <c r="C47" s="133" t="s">
        <v>72</v>
      </c>
      <c r="D47" s="899">
        <v>4</v>
      </c>
      <c r="E47" s="621">
        <v>15</v>
      </c>
      <c r="F47" s="621">
        <v>82</v>
      </c>
      <c r="G47" s="621">
        <v>331</v>
      </c>
      <c r="H47" s="621">
        <v>8</v>
      </c>
      <c r="I47" s="621">
        <v>10</v>
      </c>
      <c r="J47" s="621">
        <v>113</v>
      </c>
      <c r="K47" s="621">
        <v>411</v>
      </c>
      <c r="L47" s="621">
        <v>753</v>
      </c>
      <c r="M47" s="621">
        <v>19</v>
      </c>
      <c r="N47" s="621">
        <v>2</v>
      </c>
      <c r="O47" s="621">
        <v>72</v>
      </c>
      <c r="P47" s="621">
        <v>95</v>
      </c>
      <c r="Q47" s="900">
        <v>1915</v>
      </c>
      <c r="R47" s="841">
        <v>20.8197434224831</v>
      </c>
      <c r="T47" s="138"/>
    </row>
    <row r="48" spans="2:20" x14ac:dyDescent="0.3">
      <c r="B48" s="1614"/>
      <c r="C48" s="133" t="s">
        <v>73</v>
      </c>
      <c r="D48" s="899">
        <v>10</v>
      </c>
      <c r="E48" s="621">
        <v>8</v>
      </c>
      <c r="F48" s="621">
        <v>10.024390243902401</v>
      </c>
      <c r="G48" s="621">
        <v>7.9939577039274896</v>
      </c>
      <c r="H48" s="621">
        <v>9.875</v>
      </c>
      <c r="I48" s="621">
        <v>9.9</v>
      </c>
      <c r="J48" s="621">
        <v>7.9646017699114999</v>
      </c>
      <c r="K48" s="621">
        <v>10.004866180048699</v>
      </c>
      <c r="L48" s="621">
        <v>8.0013280212483409</v>
      </c>
      <c r="M48" s="621">
        <v>10.157894736842101</v>
      </c>
      <c r="N48" s="621">
        <v>8</v>
      </c>
      <c r="O48" s="621">
        <v>9.9861111111111107</v>
      </c>
      <c r="P48" s="621">
        <v>10.0421052631579</v>
      </c>
      <c r="Q48" s="900">
        <v>8.7336814621409893</v>
      </c>
      <c r="R48" s="841"/>
      <c r="T48" s="138"/>
    </row>
    <row r="49" spans="2:20" x14ac:dyDescent="0.3">
      <c r="B49" s="1626" t="s">
        <v>95</v>
      </c>
      <c r="C49" s="135" t="s">
        <v>72</v>
      </c>
      <c r="D49" s="781">
        <v>16</v>
      </c>
      <c r="E49" s="783">
        <v>31</v>
      </c>
      <c r="F49" s="783">
        <v>25</v>
      </c>
      <c r="G49" s="783">
        <v>12</v>
      </c>
      <c r="H49" s="783">
        <v>27</v>
      </c>
      <c r="I49" s="783">
        <v>274</v>
      </c>
      <c r="J49" s="783">
        <v>12</v>
      </c>
      <c r="K49" s="783">
        <v>3040</v>
      </c>
      <c r="L49" s="783" t="s">
        <v>292</v>
      </c>
      <c r="M49" s="783">
        <v>75</v>
      </c>
      <c r="N49" s="783">
        <v>42</v>
      </c>
      <c r="O49" s="783">
        <v>169</v>
      </c>
      <c r="P49" s="783">
        <v>221</v>
      </c>
      <c r="Q49" s="901">
        <v>3944</v>
      </c>
      <c r="R49" s="902">
        <v>14.697771483938299</v>
      </c>
      <c r="T49" s="138"/>
    </row>
    <row r="50" spans="2:20" x14ac:dyDescent="0.3">
      <c r="B50" s="1627"/>
      <c r="C50" s="136" t="s">
        <v>73</v>
      </c>
      <c r="D50" s="784">
        <v>6.3125</v>
      </c>
      <c r="E50" s="786">
        <v>10.3870967741935</v>
      </c>
      <c r="F50" s="786">
        <v>6.48</v>
      </c>
      <c r="G50" s="786">
        <v>10.4166666666667</v>
      </c>
      <c r="H50" s="786">
        <v>6.3703703703703702</v>
      </c>
      <c r="I50" s="786">
        <v>6.4452554744525496</v>
      </c>
      <c r="J50" s="786">
        <v>10.4166666666667</v>
      </c>
      <c r="K50" s="786">
        <v>6.4407894736842097</v>
      </c>
      <c r="L50" s="786"/>
      <c r="M50" s="786">
        <v>6.4533333333333296</v>
      </c>
      <c r="N50" s="786">
        <v>10.6666666666667</v>
      </c>
      <c r="O50" s="786">
        <v>6.4556213017751496</v>
      </c>
      <c r="P50" s="786">
        <v>6.45248868778281</v>
      </c>
      <c r="Q50" s="903">
        <v>6.5420892494928999</v>
      </c>
      <c r="R50" s="904"/>
      <c r="T50" s="138"/>
    </row>
    <row r="51" spans="2:20" x14ac:dyDescent="0.3">
      <c r="B51" s="1614" t="s">
        <v>96</v>
      </c>
      <c r="C51" s="133" t="s">
        <v>72</v>
      </c>
      <c r="D51" s="899">
        <v>10</v>
      </c>
      <c r="E51" s="621">
        <v>24</v>
      </c>
      <c r="F51" s="621">
        <v>8</v>
      </c>
      <c r="G51" s="621" t="s">
        <v>292</v>
      </c>
      <c r="H51" s="621">
        <v>69</v>
      </c>
      <c r="I51" s="621">
        <v>242</v>
      </c>
      <c r="J51" s="621">
        <v>29</v>
      </c>
      <c r="K51" s="621">
        <v>108</v>
      </c>
      <c r="L51" s="621">
        <v>1</v>
      </c>
      <c r="M51" s="621">
        <v>14</v>
      </c>
      <c r="N51" s="621">
        <v>2</v>
      </c>
      <c r="O51" s="621">
        <v>120</v>
      </c>
      <c r="P51" s="621">
        <v>1347</v>
      </c>
      <c r="Q51" s="900">
        <v>1974</v>
      </c>
      <c r="R51" s="841">
        <v>24.0731707317073</v>
      </c>
      <c r="T51" s="138"/>
    </row>
    <row r="52" spans="2:20" x14ac:dyDescent="0.3">
      <c r="B52" s="1614"/>
      <c r="C52" s="133" t="s">
        <v>73</v>
      </c>
      <c r="D52" s="899">
        <v>11.1</v>
      </c>
      <c r="E52" s="621">
        <v>6</v>
      </c>
      <c r="F52" s="621">
        <v>11.125</v>
      </c>
      <c r="G52" s="621"/>
      <c r="H52" s="621">
        <v>11.101449275362301</v>
      </c>
      <c r="I52" s="621">
        <v>11.099173553719</v>
      </c>
      <c r="J52" s="621">
        <v>6.1034482758620703</v>
      </c>
      <c r="K52" s="621">
        <v>11.101851851851899</v>
      </c>
      <c r="L52" s="621">
        <v>7</v>
      </c>
      <c r="M52" s="621">
        <v>11.0714285714286</v>
      </c>
      <c r="N52" s="621">
        <v>6.5</v>
      </c>
      <c r="O52" s="621">
        <v>11.1</v>
      </c>
      <c r="P52" s="621">
        <v>11.100222717149199</v>
      </c>
      <c r="Q52" s="900">
        <v>10.957953394123599</v>
      </c>
      <c r="R52" s="841"/>
      <c r="T52" s="138"/>
    </row>
    <row r="53" spans="2:20" x14ac:dyDescent="0.3">
      <c r="B53" s="1626" t="s">
        <v>97</v>
      </c>
      <c r="C53" s="135" t="s">
        <v>72</v>
      </c>
      <c r="D53" s="781">
        <v>5</v>
      </c>
      <c r="E53" s="783">
        <v>6</v>
      </c>
      <c r="F53" s="783">
        <v>5</v>
      </c>
      <c r="G53" s="783">
        <v>94</v>
      </c>
      <c r="H53" s="783">
        <v>53</v>
      </c>
      <c r="I53" s="783">
        <v>63</v>
      </c>
      <c r="J53" s="783">
        <v>7</v>
      </c>
      <c r="K53" s="783">
        <v>8</v>
      </c>
      <c r="L53" s="783">
        <v>1</v>
      </c>
      <c r="M53" s="783">
        <v>2</v>
      </c>
      <c r="N53" s="783">
        <v>106</v>
      </c>
      <c r="O53" s="783">
        <v>67</v>
      </c>
      <c r="P53" s="783">
        <v>789</v>
      </c>
      <c r="Q53" s="901">
        <v>1206</v>
      </c>
      <c r="R53" s="902">
        <v>29.836714497773396</v>
      </c>
      <c r="T53" s="138"/>
    </row>
    <row r="54" spans="2:20" x14ac:dyDescent="0.3">
      <c r="B54" s="1627"/>
      <c r="C54" s="136" t="s">
        <v>73</v>
      </c>
      <c r="D54" s="784">
        <v>155.19999999999999</v>
      </c>
      <c r="E54" s="786">
        <v>144.666666666667</v>
      </c>
      <c r="F54" s="786">
        <v>155.19999999999999</v>
      </c>
      <c r="G54" s="786">
        <v>143.659574468085</v>
      </c>
      <c r="H54" s="786">
        <v>152.22641509434001</v>
      </c>
      <c r="I54" s="786">
        <v>152.68253968254001</v>
      </c>
      <c r="J54" s="786">
        <v>141.57142857142901</v>
      </c>
      <c r="K54" s="786">
        <v>155.125</v>
      </c>
      <c r="L54" s="786">
        <v>124</v>
      </c>
      <c r="M54" s="786">
        <v>155</v>
      </c>
      <c r="N54" s="786">
        <v>143.764150943396</v>
      </c>
      <c r="O54" s="786">
        <v>152.83582089552201</v>
      </c>
      <c r="P54" s="786">
        <v>152.39416983523401</v>
      </c>
      <c r="Q54" s="903">
        <v>150.907960199005</v>
      </c>
      <c r="R54" s="904"/>
      <c r="T54" s="138"/>
    </row>
    <row r="55" spans="2:20" x14ac:dyDescent="0.3">
      <c r="B55" s="1614" t="s">
        <v>612</v>
      </c>
      <c r="C55" s="133" t="s">
        <v>72</v>
      </c>
      <c r="D55" s="899">
        <v>4</v>
      </c>
      <c r="E55" s="621">
        <v>95</v>
      </c>
      <c r="F55" s="621">
        <v>14</v>
      </c>
      <c r="G55" s="621">
        <v>304</v>
      </c>
      <c r="H55" s="621">
        <v>10</v>
      </c>
      <c r="I55" s="621">
        <v>44</v>
      </c>
      <c r="J55" s="621">
        <v>317</v>
      </c>
      <c r="K55" s="621">
        <v>59</v>
      </c>
      <c r="L55" s="621">
        <v>4</v>
      </c>
      <c r="M55" s="621">
        <v>5</v>
      </c>
      <c r="N55" s="621">
        <v>36</v>
      </c>
      <c r="O55" s="621">
        <v>13</v>
      </c>
      <c r="P55" s="621">
        <v>1094</v>
      </c>
      <c r="Q55" s="900">
        <v>1999</v>
      </c>
      <c r="R55" s="841">
        <v>32.862074634226502</v>
      </c>
      <c r="T55" s="138"/>
    </row>
    <row r="56" spans="2:20" x14ac:dyDescent="0.3">
      <c r="B56" s="1633"/>
      <c r="C56" s="140" t="s">
        <v>73</v>
      </c>
      <c r="D56" s="787">
        <v>77.75</v>
      </c>
      <c r="E56" s="789">
        <v>83.968421052631598</v>
      </c>
      <c r="F56" s="789">
        <v>81.928571428571402</v>
      </c>
      <c r="G56" s="789">
        <v>83.532894736842096</v>
      </c>
      <c r="H56" s="789">
        <v>84.3</v>
      </c>
      <c r="I56" s="789">
        <v>83.727272727272705</v>
      </c>
      <c r="J56" s="789">
        <v>83.536277602523697</v>
      </c>
      <c r="K56" s="789">
        <v>83.406779661016998</v>
      </c>
      <c r="L56" s="789">
        <v>82.75</v>
      </c>
      <c r="M56" s="789">
        <v>79.400000000000006</v>
      </c>
      <c r="N56" s="789">
        <v>82.6944444444444</v>
      </c>
      <c r="O56" s="789">
        <v>84.923076923076906</v>
      </c>
      <c r="P56" s="789">
        <v>83.573126142595996</v>
      </c>
      <c r="Q56" s="905">
        <v>83.539769884942501</v>
      </c>
      <c r="R56" s="906"/>
      <c r="T56" s="141"/>
    </row>
    <row r="57" spans="2:20" x14ac:dyDescent="0.3">
      <c r="B57" s="10" t="s">
        <v>504</v>
      </c>
      <c r="C57" s="10"/>
      <c r="D57" s="3"/>
      <c r="E57" s="3"/>
      <c r="F57" s="3"/>
      <c r="G57" s="3"/>
      <c r="H57" s="142"/>
      <c r="I57" s="3"/>
      <c r="J57" s="3"/>
      <c r="K57" s="3"/>
      <c r="L57" s="3"/>
      <c r="M57" s="3"/>
      <c r="N57" s="3"/>
      <c r="O57" s="3"/>
      <c r="P57" s="3"/>
      <c r="Q57" s="3"/>
      <c r="R57" s="3"/>
    </row>
    <row r="58" spans="2:20" x14ac:dyDescent="0.3">
      <c r="B58" s="3"/>
      <c r="C58" s="3"/>
      <c r="D58" s="3"/>
      <c r="E58" s="3"/>
      <c r="F58" s="3"/>
      <c r="G58" s="3"/>
      <c r="H58" s="3"/>
      <c r="I58" s="3"/>
      <c r="J58" s="3"/>
      <c r="K58" s="3"/>
      <c r="L58" s="3"/>
      <c r="M58" s="3"/>
      <c r="N58" s="3"/>
      <c r="O58" s="3"/>
      <c r="P58" s="3"/>
      <c r="Q58" s="3"/>
      <c r="R58" s="3"/>
    </row>
    <row r="59" spans="2:20" x14ac:dyDescent="0.3">
      <c r="B59" s="3"/>
      <c r="C59" s="3"/>
      <c r="D59" s="3"/>
      <c r="E59" s="3"/>
      <c r="F59" s="3"/>
      <c r="G59" s="3"/>
      <c r="H59" s="3"/>
      <c r="I59" s="3"/>
      <c r="J59" s="3"/>
      <c r="K59" s="3"/>
      <c r="L59" s="3"/>
      <c r="M59" s="3"/>
      <c r="N59" s="3"/>
      <c r="O59" s="3"/>
      <c r="P59" s="3"/>
      <c r="Q59" s="3"/>
      <c r="R59" s="3"/>
    </row>
    <row r="60" spans="2:20" x14ac:dyDescent="0.3">
      <c r="B60" s="3"/>
      <c r="C60" s="3"/>
      <c r="D60" s="3"/>
      <c r="E60" s="3"/>
      <c r="F60" s="3"/>
      <c r="G60" s="3"/>
      <c r="H60" s="3"/>
      <c r="I60" s="3"/>
      <c r="J60" s="3"/>
      <c r="K60" s="3"/>
      <c r="L60" s="3"/>
      <c r="M60" s="3"/>
      <c r="N60" s="3"/>
      <c r="O60" s="3"/>
      <c r="P60" s="3"/>
      <c r="Q60" s="3"/>
      <c r="R60" s="3"/>
    </row>
    <row r="61" spans="2:20" x14ac:dyDescent="0.3">
      <c r="B61" s="3"/>
      <c r="C61" s="3"/>
      <c r="D61" s="3"/>
      <c r="E61" s="3"/>
      <c r="F61" s="3"/>
      <c r="G61" s="3"/>
      <c r="H61" s="3"/>
      <c r="I61" s="3"/>
      <c r="J61" s="3"/>
      <c r="K61" s="3"/>
      <c r="L61" s="3"/>
      <c r="M61" s="3"/>
      <c r="N61" s="3"/>
      <c r="O61" s="3"/>
      <c r="P61" s="3"/>
      <c r="Q61" s="3"/>
      <c r="R61" s="3"/>
    </row>
    <row r="62" spans="2:20" x14ac:dyDescent="0.3">
      <c r="B62" s="3"/>
      <c r="C62" s="3"/>
      <c r="D62" s="3"/>
      <c r="E62" s="3"/>
      <c r="F62" s="3"/>
      <c r="G62" s="3"/>
      <c r="H62" s="3"/>
      <c r="I62" s="3"/>
      <c r="J62" s="3"/>
      <c r="K62" s="3"/>
      <c r="L62" s="3"/>
      <c r="M62" s="3"/>
      <c r="N62" s="3"/>
      <c r="O62" s="3"/>
      <c r="P62" s="3"/>
      <c r="Q62" s="3"/>
      <c r="R62" s="3"/>
    </row>
    <row r="63" spans="2:20" x14ac:dyDescent="0.3">
      <c r="B63" s="3"/>
      <c r="C63" s="3"/>
      <c r="D63" s="3"/>
      <c r="E63" s="3"/>
      <c r="F63" s="3"/>
      <c r="G63" s="3"/>
      <c r="H63" s="3"/>
      <c r="I63" s="3"/>
      <c r="J63" s="3"/>
      <c r="K63" s="3"/>
      <c r="L63" s="3"/>
      <c r="M63" s="3"/>
      <c r="N63" s="3"/>
      <c r="O63" s="3"/>
      <c r="P63" s="3"/>
      <c r="Q63" s="3"/>
      <c r="R63" s="3"/>
    </row>
    <row r="64" spans="2:20" x14ac:dyDescent="0.3">
      <c r="B64" s="3"/>
      <c r="C64" s="3"/>
      <c r="D64" s="3"/>
      <c r="E64" s="3"/>
      <c r="F64" s="3"/>
      <c r="G64" s="3"/>
      <c r="H64" s="3"/>
      <c r="I64" s="3"/>
      <c r="J64" s="3"/>
      <c r="K64" s="3"/>
      <c r="L64" s="3"/>
      <c r="M64" s="3"/>
      <c r="N64" s="3"/>
      <c r="O64" s="3"/>
      <c r="P64" s="3"/>
      <c r="Q64" s="3"/>
      <c r="R64" s="3"/>
    </row>
    <row r="65" spans="2:18" x14ac:dyDescent="0.3">
      <c r="B65" s="3"/>
      <c r="C65" s="3"/>
      <c r="D65" s="3"/>
      <c r="E65" s="3"/>
      <c r="F65" s="3"/>
      <c r="G65" s="3"/>
      <c r="H65" s="3"/>
      <c r="I65" s="3"/>
      <c r="J65" s="3"/>
      <c r="K65" s="3"/>
      <c r="L65" s="3"/>
      <c r="M65" s="3"/>
      <c r="N65" s="3"/>
      <c r="O65" s="3"/>
      <c r="P65" s="3"/>
      <c r="Q65" s="3"/>
      <c r="R65" s="3"/>
    </row>
    <row r="66" spans="2:18" x14ac:dyDescent="0.3">
      <c r="B66" s="3"/>
      <c r="C66" s="3"/>
      <c r="D66" s="3"/>
      <c r="E66" s="3"/>
      <c r="F66" s="3"/>
      <c r="G66" s="3"/>
      <c r="H66" s="3"/>
      <c r="I66" s="3"/>
      <c r="J66" s="3"/>
      <c r="K66" s="3"/>
      <c r="L66" s="3"/>
      <c r="M66" s="3"/>
      <c r="N66" s="3"/>
      <c r="O66" s="3"/>
      <c r="P66" s="3"/>
      <c r="Q66" s="3"/>
      <c r="R66" s="3"/>
    </row>
    <row r="67" spans="2:18" x14ac:dyDescent="0.3">
      <c r="B67" s="3"/>
      <c r="C67" s="3"/>
      <c r="D67" s="3"/>
      <c r="E67" s="3"/>
      <c r="F67" s="3"/>
      <c r="G67" s="3"/>
      <c r="H67" s="3"/>
      <c r="I67" s="3"/>
      <c r="J67" s="3"/>
      <c r="K67" s="3"/>
      <c r="L67" s="3"/>
      <c r="M67" s="3"/>
      <c r="N67" s="3"/>
      <c r="O67" s="3"/>
      <c r="P67" s="3"/>
      <c r="Q67" s="3"/>
      <c r="R67" s="3"/>
    </row>
    <row r="68" spans="2:18" x14ac:dyDescent="0.3">
      <c r="B68" s="3"/>
      <c r="C68" s="3"/>
      <c r="D68" s="3"/>
      <c r="E68" s="3"/>
      <c r="F68" s="3"/>
      <c r="G68" s="3"/>
      <c r="H68" s="3"/>
      <c r="I68" s="3"/>
      <c r="J68" s="3"/>
      <c r="K68" s="3"/>
      <c r="L68" s="3"/>
      <c r="M68" s="3"/>
      <c r="N68" s="3"/>
      <c r="O68" s="3"/>
      <c r="P68" s="3"/>
      <c r="Q68" s="3"/>
      <c r="R68" s="3"/>
    </row>
    <row r="69" spans="2:18" x14ac:dyDescent="0.3">
      <c r="B69" s="3"/>
      <c r="C69" s="3"/>
      <c r="D69" s="3"/>
      <c r="E69" s="3"/>
      <c r="F69" s="3"/>
      <c r="G69" s="3"/>
      <c r="H69" s="3"/>
      <c r="I69" s="3"/>
      <c r="J69" s="3"/>
      <c r="K69" s="3"/>
      <c r="L69" s="3"/>
      <c r="M69" s="3"/>
      <c r="N69" s="3"/>
      <c r="O69" s="3"/>
      <c r="P69" s="3"/>
      <c r="Q69" s="3"/>
      <c r="R69" s="3"/>
    </row>
    <row r="70" spans="2:18" x14ac:dyDescent="0.3">
      <c r="B70" s="3"/>
      <c r="C70" s="3"/>
      <c r="D70" s="3"/>
      <c r="E70" s="3"/>
      <c r="F70" s="3"/>
      <c r="G70" s="3"/>
      <c r="H70" s="3"/>
      <c r="I70" s="3"/>
      <c r="J70" s="3"/>
      <c r="K70" s="3"/>
      <c r="L70" s="3"/>
      <c r="M70" s="3"/>
      <c r="N70" s="3"/>
      <c r="O70" s="3"/>
      <c r="P70" s="3"/>
      <c r="Q70" s="3"/>
      <c r="R70" s="3"/>
    </row>
    <row r="71" spans="2:18" x14ac:dyDescent="0.3">
      <c r="B71" s="3"/>
      <c r="C71" s="3"/>
      <c r="D71" s="3"/>
      <c r="E71" s="3"/>
      <c r="F71" s="3"/>
      <c r="G71" s="3"/>
      <c r="H71" s="3"/>
      <c r="I71" s="3"/>
      <c r="J71" s="3"/>
      <c r="K71" s="3"/>
      <c r="L71" s="3"/>
      <c r="M71" s="3"/>
      <c r="N71" s="3"/>
      <c r="O71" s="3"/>
      <c r="P71" s="3"/>
      <c r="Q71" s="3"/>
      <c r="R71" s="3"/>
    </row>
    <row r="72" spans="2:18" x14ac:dyDescent="0.3">
      <c r="B72" s="3"/>
      <c r="C72" s="3"/>
      <c r="D72" s="3"/>
      <c r="E72" s="3"/>
      <c r="F72" s="3"/>
      <c r="G72" s="3"/>
      <c r="H72" s="3"/>
      <c r="I72" s="3"/>
      <c r="J72" s="3"/>
      <c r="K72" s="3"/>
      <c r="L72" s="3"/>
      <c r="M72" s="3"/>
      <c r="N72" s="3"/>
      <c r="O72" s="3"/>
      <c r="P72" s="3"/>
      <c r="Q72" s="3"/>
      <c r="R72" s="3"/>
    </row>
    <row r="73" spans="2:18" x14ac:dyDescent="0.3">
      <c r="B73" s="3"/>
      <c r="C73" s="3"/>
      <c r="D73" s="3"/>
      <c r="E73" s="3"/>
      <c r="F73" s="3"/>
      <c r="G73" s="3"/>
      <c r="H73" s="3"/>
      <c r="I73" s="3"/>
      <c r="J73" s="3"/>
      <c r="K73" s="3"/>
      <c r="L73" s="3"/>
      <c r="M73" s="3"/>
      <c r="N73" s="3"/>
      <c r="O73" s="3"/>
      <c r="P73" s="3"/>
      <c r="Q73" s="3"/>
      <c r="R73" s="3"/>
    </row>
    <row r="74" spans="2:18" x14ac:dyDescent="0.3">
      <c r="B74" s="3"/>
      <c r="C74" s="3"/>
      <c r="D74" s="3"/>
      <c r="E74" s="3"/>
      <c r="F74" s="3"/>
      <c r="G74" s="3"/>
      <c r="H74" s="3"/>
      <c r="I74" s="3"/>
      <c r="J74" s="3"/>
      <c r="K74" s="3"/>
      <c r="L74" s="3"/>
      <c r="M74" s="3"/>
      <c r="N74" s="3"/>
      <c r="O74" s="3"/>
      <c r="P74" s="3"/>
      <c r="Q74" s="3"/>
      <c r="R74" s="3"/>
    </row>
    <row r="75" spans="2:18" x14ac:dyDescent="0.3">
      <c r="B75" s="3"/>
      <c r="C75" s="3"/>
      <c r="D75" s="3"/>
      <c r="E75" s="3"/>
      <c r="F75" s="3"/>
      <c r="G75" s="3"/>
      <c r="H75" s="3"/>
      <c r="I75" s="3"/>
      <c r="J75" s="3"/>
      <c r="K75" s="3"/>
      <c r="L75" s="3"/>
      <c r="M75" s="3"/>
      <c r="N75" s="3"/>
      <c r="O75" s="3"/>
      <c r="P75" s="3"/>
      <c r="Q75" s="3"/>
      <c r="R75" s="3"/>
    </row>
    <row r="76" spans="2:18" x14ac:dyDescent="0.3">
      <c r="B76" s="3"/>
      <c r="C76" s="3"/>
      <c r="D76" s="3"/>
      <c r="E76" s="3"/>
      <c r="F76" s="3"/>
      <c r="G76" s="3"/>
      <c r="H76" s="3"/>
      <c r="I76" s="3"/>
      <c r="J76" s="3"/>
      <c r="K76" s="3"/>
      <c r="L76" s="3"/>
      <c r="M76" s="3"/>
      <c r="N76" s="3"/>
      <c r="O76" s="3"/>
      <c r="P76" s="3"/>
      <c r="Q76" s="3"/>
      <c r="R76" s="3"/>
    </row>
    <row r="77" spans="2:18" x14ac:dyDescent="0.3">
      <c r="B77" s="3"/>
      <c r="C77" s="3"/>
      <c r="D77" s="3"/>
      <c r="E77" s="3"/>
      <c r="F77" s="3"/>
      <c r="G77" s="3"/>
      <c r="H77" s="3"/>
      <c r="I77" s="3"/>
      <c r="J77" s="3"/>
      <c r="K77" s="3"/>
      <c r="L77" s="3"/>
      <c r="M77" s="3"/>
      <c r="N77" s="3"/>
      <c r="O77" s="3"/>
      <c r="P77" s="3"/>
      <c r="Q77" s="3"/>
      <c r="R77" s="3"/>
    </row>
    <row r="78" spans="2:18" x14ac:dyDescent="0.3">
      <c r="B78" s="3"/>
      <c r="C78" s="3"/>
      <c r="D78" s="3"/>
      <c r="E78" s="3"/>
      <c r="F78" s="3"/>
      <c r="G78" s="3"/>
      <c r="H78" s="3"/>
      <c r="I78" s="3"/>
      <c r="J78" s="3"/>
      <c r="K78" s="3"/>
      <c r="L78" s="3"/>
      <c r="M78" s="3"/>
      <c r="N78" s="3"/>
      <c r="O78" s="3"/>
      <c r="P78" s="3"/>
      <c r="Q78" s="3"/>
      <c r="R78" s="3"/>
    </row>
    <row r="79" spans="2:18" x14ac:dyDescent="0.3">
      <c r="B79" s="3"/>
      <c r="C79" s="3"/>
      <c r="D79" s="3"/>
      <c r="E79" s="3"/>
      <c r="F79" s="3"/>
      <c r="G79" s="3"/>
      <c r="H79" s="3"/>
      <c r="I79" s="3"/>
      <c r="J79" s="3"/>
      <c r="K79" s="3"/>
      <c r="L79" s="3"/>
      <c r="M79" s="3"/>
      <c r="N79" s="3"/>
      <c r="O79" s="3"/>
      <c r="P79" s="3"/>
      <c r="Q79" s="3"/>
      <c r="R79" s="3"/>
    </row>
    <row r="80" spans="2:18" x14ac:dyDescent="0.3">
      <c r="B80" s="3"/>
      <c r="C80" s="3"/>
      <c r="D80" s="3"/>
      <c r="E80" s="3"/>
      <c r="F80" s="3"/>
      <c r="G80" s="3"/>
      <c r="H80" s="3"/>
      <c r="I80" s="3"/>
      <c r="J80" s="3"/>
      <c r="K80" s="3"/>
      <c r="L80" s="3"/>
      <c r="M80" s="3"/>
      <c r="N80" s="3"/>
      <c r="O80" s="3"/>
      <c r="P80" s="3"/>
      <c r="Q80" s="3"/>
      <c r="R80" s="3"/>
    </row>
    <row r="81" spans="2:18" x14ac:dyDescent="0.3">
      <c r="B81" s="3"/>
      <c r="C81" s="3"/>
      <c r="D81" s="3"/>
      <c r="E81" s="3"/>
      <c r="F81" s="3"/>
      <c r="G81" s="3"/>
      <c r="H81" s="3"/>
      <c r="I81" s="3"/>
      <c r="J81" s="3"/>
      <c r="K81" s="3"/>
      <c r="L81" s="3"/>
      <c r="M81" s="3"/>
      <c r="N81" s="3"/>
      <c r="O81" s="3"/>
      <c r="P81" s="3"/>
      <c r="Q81" s="3"/>
      <c r="R81" s="3"/>
    </row>
    <row r="82" spans="2:18" x14ac:dyDescent="0.3">
      <c r="B82" s="3"/>
      <c r="C82" s="3"/>
      <c r="D82" s="3"/>
      <c r="E82" s="3"/>
      <c r="F82" s="3"/>
      <c r="G82" s="3"/>
      <c r="H82" s="3"/>
      <c r="I82" s="3"/>
      <c r="J82" s="3"/>
      <c r="K82" s="3"/>
      <c r="L82" s="3"/>
      <c r="M82" s="3"/>
      <c r="N82" s="3"/>
      <c r="O82" s="3"/>
      <c r="P82" s="3"/>
      <c r="Q82" s="3"/>
      <c r="R82" s="3"/>
    </row>
    <row r="83" spans="2:18" x14ac:dyDescent="0.3">
      <c r="B83" s="3"/>
      <c r="C83" s="3"/>
      <c r="D83" s="3"/>
      <c r="E83" s="3"/>
      <c r="F83" s="3"/>
      <c r="G83" s="3"/>
      <c r="H83" s="3"/>
      <c r="I83" s="3"/>
      <c r="J83" s="3"/>
      <c r="K83" s="3"/>
      <c r="L83" s="3"/>
      <c r="M83" s="3"/>
      <c r="N83" s="3"/>
      <c r="O83" s="3"/>
      <c r="P83" s="3"/>
      <c r="Q83" s="3"/>
      <c r="R83" s="3"/>
    </row>
    <row r="84" spans="2:18" x14ac:dyDescent="0.3">
      <c r="B84" s="3"/>
      <c r="C84" s="3"/>
      <c r="D84" s="3"/>
      <c r="E84" s="3"/>
      <c r="F84" s="3"/>
      <c r="G84" s="3"/>
      <c r="H84" s="3"/>
      <c r="I84" s="3"/>
      <c r="J84" s="3"/>
      <c r="K84" s="3"/>
      <c r="L84" s="3"/>
      <c r="M84" s="3"/>
      <c r="N84" s="3"/>
      <c r="O84" s="3"/>
      <c r="P84" s="3"/>
      <c r="Q84" s="3"/>
      <c r="R84" s="3"/>
    </row>
    <row r="85" spans="2:18" x14ac:dyDescent="0.3">
      <c r="B85" s="3"/>
      <c r="C85" s="3"/>
      <c r="D85" s="3"/>
      <c r="E85" s="3"/>
      <c r="F85" s="3"/>
      <c r="G85" s="3"/>
      <c r="H85" s="3"/>
      <c r="I85" s="3"/>
      <c r="J85" s="3"/>
      <c r="K85" s="3"/>
      <c r="L85" s="3"/>
      <c r="M85" s="3"/>
      <c r="N85" s="3"/>
      <c r="O85" s="3"/>
      <c r="P85" s="3"/>
      <c r="Q85" s="3"/>
      <c r="R85" s="3"/>
    </row>
    <row r="86" spans="2:18" x14ac:dyDescent="0.3">
      <c r="B86" s="3"/>
      <c r="C86" s="3"/>
      <c r="D86" s="3"/>
      <c r="E86" s="3"/>
      <c r="F86" s="3"/>
      <c r="G86" s="3"/>
      <c r="H86" s="3"/>
      <c r="I86" s="3"/>
      <c r="J86" s="3"/>
      <c r="K86" s="3"/>
      <c r="L86" s="3"/>
      <c r="M86" s="3"/>
      <c r="N86" s="3"/>
      <c r="O86" s="3"/>
      <c r="P86" s="3"/>
      <c r="Q86" s="3"/>
      <c r="R86" s="3"/>
    </row>
    <row r="87" spans="2:18" x14ac:dyDescent="0.3">
      <c r="B87" s="3"/>
      <c r="C87" s="3"/>
      <c r="D87" s="3"/>
      <c r="E87" s="3"/>
      <c r="F87" s="3"/>
      <c r="G87" s="3"/>
      <c r="H87" s="3"/>
      <c r="I87" s="3"/>
      <c r="J87" s="3"/>
      <c r="K87" s="3"/>
      <c r="L87" s="3"/>
      <c r="M87" s="3"/>
      <c r="N87" s="3"/>
      <c r="O87" s="3"/>
      <c r="P87" s="3"/>
      <c r="Q87" s="3"/>
      <c r="R87" s="3"/>
    </row>
    <row r="88" spans="2:18" x14ac:dyDescent="0.3">
      <c r="B88" s="3"/>
      <c r="C88" s="3"/>
      <c r="D88" s="3"/>
      <c r="E88" s="3"/>
      <c r="F88" s="3"/>
      <c r="G88" s="3"/>
      <c r="H88" s="3"/>
      <c r="I88" s="3"/>
      <c r="J88" s="3"/>
      <c r="K88" s="3"/>
      <c r="L88" s="3"/>
      <c r="M88" s="3"/>
      <c r="N88" s="3"/>
      <c r="O88" s="3"/>
      <c r="P88" s="3"/>
      <c r="Q88" s="3"/>
      <c r="R88" s="3"/>
    </row>
    <row r="89" spans="2:18" x14ac:dyDescent="0.3">
      <c r="B89" s="3"/>
      <c r="C89" s="3"/>
      <c r="D89" s="3"/>
      <c r="E89" s="3"/>
      <c r="F89" s="3"/>
      <c r="G89" s="3"/>
      <c r="H89" s="3"/>
      <c r="I89" s="3"/>
      <c r="J89" s="3"/>
      <c r="K89" s="3"/>
      <c r="L89" s="3"/>
      <c r="M89" s="3"/>
      <c r="N89" s="3"/>
      <c r="O89" s="3"/>
      <c r="P89" s="3"/>
      <c r="Q89" s="3"/>
      <c r="R89" s="3"/>
    </row>
    <row r="90" spans="2:18" x14ac:dyDescent="0.3">
      <c r="B90" s="3"/>
      <c r="C90" s="3"/>
      <c r="D90" s="3"/>
      <c r="E90" s="3"/>
      <c r="F90" s="3"/>
      <c r="G90" s="3"/>
      <c r="H90" s="3"/>
      <c r="I90" s="3"/>
      <c r="J90" s="3"/>
      <c r="K90" s="3"/>
      <c r="L90" s="3"/>
      <c r="M90" s="3"/>
      <c r="N90" s="3"/>
      <c r="O90" s="3"/>
      <c r="P90" s="3"/>
      <c r="Q90" s="3"/>
      <c r="R90" s="3"/>
    </row>
    <row r="91" spans="2:18" x14ac:dyDescent="0.3">
      <c r="B91" s="3"/>
      <c r="C91" s="3"/>
      <c r="D91" s="3"/>
      <c r="E91" s="3"/>
      <c r="F91" s="3"/>
      <c r="G91" s="3"/>
      <c r="H91" s="3"/>
      <c r="I91" s="3"/>
      <c r="J91" s="3"/>
      <c r="K91" s="3"/>
      <c r="L91" s="3"/>
      <c r="M91" s="3"/>
      <c r="N91" s="3"/>
      <c r="O91" s="3"/>
      <c r="P91" s="3"/>
      <c r="Q91" s="3"/>
      <c r="R91" s="3"/>
    </row>
  </sheetData>
  <mergeCells count="29">
    <mergeCell ref="B41:B42"/>
    <mergeCell ref="B37:B38"/>
    <mergeCell ref="B35:B36"/>
    <mergeCell ref="B27:B28"/>
    <mergeCell ref="B39:B40"/>
    <mergeCell ref="B31:B32"/>
    <mergeCell ref="B33:B34"/>
    <mergeCell ref="B29:B30"/>
    <mergeCell ref="T9:U9"/>
    <mergeCell ref="T8:U8"/>
    <mergeCell ref="B53:B54"/>
    <mergeCell ref="B55:B56"/>
    <mergeCell ref="B45:B46"/>
    <mergeCell ref="B47:B48"/>
    <mergeCell ref="B49:B50"/>
    <mergeCell ref="B51:B52"/>
    <mergeCell ref="B43:B44"/>
    <mergeCell ref="B14:B15"/>
    <mergeCell ref="B16:B17"/>
    <mergeCell ref="B22:B23"/>
    <mergeCell ref="B18:B19"/>
    <mergeCell ref="B20:B21"/>
    <mergeCell ref="B24:B25"/>
    <mergeCell ref="T12:U12"/>
    <mergeCell ref="T17:T18"/>
    <mergeCell ref="B12:B13"/>
    <mergeCell ref="B10:B11"/>
    <mergeCell ref="T10:T11"/>
    <mergeCell ref="T13:Z13"/>
  </mergeCells>
  <phoneticPr fontId="6" type="noConversion"/>
  <hyperlinks>
    <hyperlink ref="Z2" location="'sommaire P2'!A1" display="retour sommaire" xr:uid="{00000000-0004-0000-0800-000000000000}"/>
  </hyperlinks>
  <pageMargins left="0.78740157499999996" right="0.78740157499999996" top="0.984251969" bottom="0.984251969" header="0.4921259845" footer="0.4921259845"/>
  <pageSetup paperSize="9" orientation="portrait"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T218"/>
  <sheetViews>
    <sheetView showGridLines="0" workbookViewId="0">
      <selection activeCell="B59" sqref="B59"/>
    </sheetView>
  </sheetViews>
  <sheetFormatPr baseColWidth="10" defaultColWidth="11.42578125" defaultRowHeight="15.75" x14ac:dyDescent="0.3"/>
  <cols>
    <col min="1" max="1" width="5.7109375" style="1" customWidth="1"/>
    <col min="2" max="2" width="13" style="1" customWidth="1"/>
    <col min="3" max="3" width="44.5703125" style="1" bestFit="1" customWidth="1"/>
    <col min="4" max="4" width="10" style="1" bestFit="1" customWidth="1"/>
    <col min="5" max="5" width="10.42578125" style="1" bestFit="1" customWidth="1"/>
    <col min="6" max="6" width="8.5703125" style="1" bestFit="1" customWidth="1"/>
    <col min="7" max="7" width="10" style="1" bestFit="1" customWidth="1"/>
    <col min="8" max="8" width="10.42578125" style="1" bestFit="1" customWidth="1"/>
    <col min="9" max="9" width="9" style="1" bestFit="1" customWidth="1"/>
    <col min="10" max="13" width="9.5703125" style="1" customWidth="1"/>
    <col min="14" max="14" width="10.140625" style="1" bestFit="1" customWidth="1"/>
    <col min="15" max="17" width="9.5703125" style="1" customWidth="1"/>
    <col min="18" max="18" width="15" style="1" bestFit="1" customWidth="1"/>
    <col min="19" max="20" width="9.5703125" style="1" customWidth="1"/>
    <col min="21" max="16384" width="11.42578125" style="1"/>
  </cols>
  <sheetData>
    <row r="2" spans="2:20" s="3" customFormat="1" ht="18.75" x14ac:dyDescent="0.35">
      <c r="B2" s="2" t="s">
        <v>861</v>
      </c>
      <c r="K2" s="4"/>
      <c r="S2" s="5" t="s">
        <v>3</v>
      </c>
    </row>
    <row r="4" spans="2:20" ht="18" x14ac:dyDescent="0.35">
      <c r="B4" s="53" t="s">
        <v>268</v>
      </c>
      <c r="C4" s="54"/>
      <c r="D4" s="54"/>
      <c r="E4" s="54"/>
      <c r="F4" s="54"/>
      <c r="G4" s="54"/>
      <c r="H4" s="54"/>
      <c r="I4" s="54"/>
      <c r="J4" s="54"/>
      <c r="K4" s="54"/>
      <c r="L4" s="54"/>
      <c r="M4" s="54"/>
      <c r="N4" s="54"/>
      <c r="O4" s="54"/>
      <c r="P4" s="54"/>
      <c r="Q4" s="54"/>
      <c r="R4" s="54"/>
      <c r="S4" s="54"/>
      <c r="T4" s="54"/>
    </row>
    <row r="6" spans="2:20" x14ac:dyDescent="0.3">
      <c r="B6" s="97" t="s">
        <v>806</v>
      </c>
    </row>
    <row r="7" spans="2:20" x14ac:dyDescent="0.3">
      <c r="B7" s="97"/>
    </row>
    <row r="8" spans="2:20" ht="31.5" x14ac:dyDescent="0.3">
      <c r="B8" s="953" t="s">
        <v>581</v>
      </c>
      <c r="C8" s="98"/>
      <c r="D8" s="99" t="s">
        <v>24</v>
      </c>
      <c r="E8" s="100" t="s">
        <v>25</v>
      </c>
      <c r="F8" s="100" t="s">
        <v>26</v>
      </c>
      <c r="G8" s="100" t="s">
        <v>27</v>
      </c>
      <c r="H8" s="100" t="s">
        <v>28</v>
      </c>
      <c r="I8" s="100" t="s">
        <v>29</v>
      </c>
      <c r="J8" s="100" t="s">
        <v>30</v>
      </c>
      <c r="K8" s="100" t="s">
        <v>31</v>
      </c>
      <c r="L8" s="100" t="s">
        <v>32</v>
      </c>
      <c r="M8" s="100" t="s">
        <v>33</v>
      </c>
      <c r="N8" s="100" t="s">
        <v>34</v>
      </c>
      <c r="O8" s="100" t="s">
        <v>35</v>
      </c>
      <c r="P8" s="100" t="s">
        <v>36</v>
      </c>
      <c r="Q8" s="485" t="s">
        <v>23</v>
      </c>
      <c r="R8" s="114" t="s">
        <v>478</v>
      </c>
      <c r="S8" s="101" t="s">
        <v>182</v>
      </c>
      <c r="T8" s="100" t="s">
        <v>259</v>
      </c>
    </row>
    <row r="9" spans="2:20" x14ac:dyDescent="0.3">
      <c r="B9" s="1646" t="s">
        <v>308</v>
      </c>
      <c r="C9" s="532" t="s">
        <v>578</v>
      </c>
      <c r="D9" s="1115">
        <v>0.21199999999999999</v>
      </c>
      <c r="E9" s="911">
        <v>756.66499999999996</v>
      </c>
      <c r="F9" s="912">
        <v>0.67700000000000005</v>
      </c>
      <c r="G9" s="911">
        <v>533.00800000000004</v>
      </c>
      <c r="H9" s="912">
        <v>2.0840000000000001</v>
      </c>
      <c r="I9" s="912">
        <v>1077.865</v>
      </c>
      <c r="J9" s="911">
        <v>1348.1869999999999</v>
      </c>
      <c r="K9" s="912">
        <v>3.5019999999999998</v>
      </c>
      <c r="L9" s="1116">
        <v>0.06</v>
      </c>
      <c r="M9" s="912">
        <v>1.6830000000000001</v>
      </c>
      <c r="N9" s="911">
        <v>106.446</v>
      </c>
      <c r="O9" s="912">
        <v>111.51900000000001</v>
      </c>
      <c r="P9" s="912">
        <v>3.0649999999999999</v>
      </c>
      <c r="Q9" s="913">
        <v>3944.973</v>
      </c>
      <c r="R9" s="914">
        <v>21.259526434744899</v>
      </c>
      <c r="S9" s="915">
        <v>1200.395</v>
      </c>
      <c r="T9" s="912">
        <v>2744.306</v>
      </c>
    </row>
    <row r="10" spans="2:20" x14ac:dyDescent="0.3">
      <c r="B10" s="1647"/>
      <c r="C10" s="60" t="s">
        <v>579</v>
      </c>
      <c r="D10" s="916">
        <v>1.3420000000000001</v>
      </c>
      <c r="E10" s="917">
        <v>1862.3019999999999</v>
      </c>
      <c r="F10" s="918">
        <v>5.7480000000000002</v>
      </c>
      <c r="G10" s="917">
        <v>2070.183</v>
      </c>
      <c r="H10" s="918">
        <v>57.420999999999999</v>
      </c>
      <c r="I10" s="918">
        <v>227.97900000000001</v>
      </c>
      <c r="J10" s="917">
        <v>3014.5650000000001</v>
      </c>
      <c r="K10" s="918">
        <v>71.281000000000006</v>
      </c>
      <c r="L10" s="923">
        <v>0.28699999999999998</v>
      </c>
      <c r="M10" s="918">
        <v>6.7370000000000001</v>
      </c>
      <c r="N10" s="917">
        <v>221.964</v>
      </c>
      <c r="O10" s="918">
        <v>190.417</v>
      </c>
      <c r="P10" s="918">
        <v>65.888000000000005</v>
      </c>
      <c r="Q10" s="919">
        <v>7796.1139999999996</v>
      </c>
      <c r="R10" s="920">
        <v>44.097548051540194</v>
      </c>
      <c r="S10" s="921">
        <v>625.471</v>
      </c>
      <c r="T10" s="918">
        <v>7169.0140000000001</v>
      </c>
    </row>
    <row r="11" spans="2:20" x14ac:dyDescent="0.3">
      <c r="B11" s="1647"/>
      <c r="C11" s="60" t="s">
        <v>580</v>
      </c>
      <c r="D11" s="916">
        <v>1.554</v>
      </c>
      <c r="E11" s="917">
        <v>2618.9670000000001</v>
      </c>
      <c r="F11" s="918">
        <v>6.4249999999999998</v>
      </c>
      <c r="G11" s="917">
        <v>2603.1909999999998</v>
      </c>
      <c r="H11" s="918">
        <v>59.505000000000003</v>
      </c>
      <c r="I11" s="918">
        <v>1305.8440000000001</v>
      </c>
      <c r="J11" s="917">
        <v>4362.7520000000004</v>
      </c>
      <c r="K11" s="918">
        <v>74.783000000000001</v>
      </c>
      <c r="L11" s="923">
        <v>0.34699999999999998</v>
      </c>
      <c r="M11" s="918">
        <v>8.42</v>
      </c>
      <c r="N11" s="917">
        <v>328.41</v>
      </c>
      <c r="O11" s="918">
        <v>301.93599999999998</v>
      </c>
      <c r="P11" s="918">
        <v>68.953000000000003</v>
      </c>
      <c r="Q11" s="919">
        <v>11741.087</v>
      </c>
      <c r="R11" s="920">
        <v>32.402161018532496</v>
      </c>
      <c r="S11" s="921">
        <v>1825.866</v>
      </c>
      <c r="T11" s="918">
        <v>9913.32</v>
      </c>
    </row>
    <row r="12" spans="2:20" x14ac:dyDescent="0.3">
      <c r="B12" s="1647"/>
      <c r="C12" s="60" t="s">
        <v>100</v>
      </c>
      <c r="D12" s="922">
        <v>23.907692307692301</v>
      </c>
      <c r="E12" s="923">
        <v>42.725859340587597</v>
      </c>
      <c r="F12" s="920">
        <v>16.474358974358999</v>
      </c>
      <c r="G12" s="923">
        <v>51.9174128956343</v>
      </c>
      <c r="H12" s="920">
        <v>48.654946852003299</v>
      </c>
      <c r="I12" s="920">
        <v>64.412963054308705</v>
      </c>
      <c r="J12" s="923">
        <v>55.958544969473103</v>
      </c>
      <c r="K12" s="920">
        <v>16.443051890941099</v>
      </c>
      <c r="L12" s="923">
        <v>21.6875</v>
      </c>
      <c r="M12" s="920">
        <v>39.530516431924902</v>
      </c>
      <c r="N12" s="923">
        <v>18.555285609356499</v>
      </c>
      <c r="O12" s="920">
        <v>50.264025303812197</v>
      </c>
      <c r="P12" s="920">
        <v>49.677953890489903</v>
      </c>
      <c r="Q12" s="924">
        <v>48.672963718369701</v>
      </c>
      <c r="R12" s="920" t="s">
        <v>292</v>
      </c>
      <c r="S12" s="925">
        <v>53.635685329886599</v>
      </c>
      <c r="T12" s="920">
        <v>47.867079347757901</v>
      </c>
    </row>
    <row r="13" spans="2:20" x14ac:dyDescent="0.3">
      <c r="B13" s="1647"/>
      <c r="C13" s="60" t="s">
        <v>309</v>
      </c>
      <c r="D13" s="916">
        <v>65</v>
      </c>
      <c r="E13" s="917">
        <v>61297</v>
      </c>
      <c r="F13" s="918">
        <v>390</v>
      </c>
      <c r="G13" s="917">
        <v>50141</v>
      </c>
      <c r="H13" s="918">
        <v>1223</v>
      </c>
      <c r="I13" s="918">
        <v>20273</v>
      </c>
      <c r="J13" s="917">
        <v>77964</v>
      </c>
      <c r="K13" s="918">
        <v>4548</v>
      </c>
      <c r="L13" s="917">
        <v>16</v>
      </c>
      <c r="M13" s="918">
        <v>213</v>
      </c>
      <c r="N13" s="917">
        <v>17699</v>
      </c>
      <c r="O13" s="918">
        <v>6007</v>
      </c>
      <c r="P13" s="918">
        <v>1388</v>
      </c>
      <c r="Q13" s="919">
        <v>241224</v>
      </c>
      <c r="R13" s="920">
        <v>32.810619136807503</v>
      </c>
      <c r="S13" s="921">
        <v>34042</v>
      </c>
      <c r="T13" s="918">
        <v>207101</v>
      </c>
    </row>
    <row r="14" spans="2:20" x14ac:dyDescent="0.3">
      <c r="B14" s="1648" t="s">
        <v>310</v>
      </c>
      <c r="C14" s="102" t="s">
        <v>578</v>
      </c>
      <c r="D14" s="926" t="s">
        <v>292</v>
      </c>
      <c r="E14" s="927">
        <v>100.31100000000001</v>
      </c>
      <c r="F14" s="930">
        <v>0.16200000000000001</v>
      </c>
      <c r="G14" s="927">
        <v>64.652000000000001</v>
      </c>
      <c r="H14" s="928">
        <v>0</v>
      </c>
      <c r="I14" s="928">
        <v>145.28700000000001</v>
      </c>
      <c r="J14" s="927">
        <v>138.41800000000001</v>
      </c>
      <c r="K14" s="928">
        <v>0</v>
      </c>
      <c r="L14" s="927" t="s">
        <v>292</v>
      </c>
      <c r="M14" s="928">
        <v>0.93700000000000006</v>
      </c>
      <c r="N14" s="927">
        <v>51.201000000000001</v>
      </c>
      <c r="O14" s="928">
        <v>29.366</v>
      </c>
      <c r="P14" s="928">
        <v>0</v>
      </c>
      <c r="Q14" s="929">
        <v>530.33399999999995</v>
      </c>
      <c r="R14" s="930">
        <v>3.8305161258868301</v>
      </c>
      <c r="S14" s="931">
        <v>175.75200000000001</v>
      </c>
      <c r="T14" s="928">
        <v>354.58199999999999</v>
      </c>
    </row>
    <row r="15" spans="2:20" x14ac:dyDescent="0.3">
      <c r="B15" s="1516"/>
      <c r="C15" s="19" t="s">
        <v>579</v>
      </c>
      <c r="D15" s="932" t="s">
        <v>292</v>
      </c>
      <c r="E15" s="933">
        <v>280.38200000000001</v>
      </c>
      <c r="F15" s="621">
        <v>4.165</v>
      </c>
      <c r="G15" s="933">
        <v>563.39200000000005</v>
      </c>
      <c r="H15" s="621">
        <v>18.295999999999999</v>
      </c>
      <c r="I15" s="621">
        <v>44.56</v>
      </c>
      <c r="J15" s="933">
        <v>353.47500000000002</v>
      </c>
      <c r="K15" s="621">
        <v>46.988999999999997</v>
      </c>
      <c r="L15" s="933" t="s">
        <v>292</v>
      </c>
      <c r="M15" s="621">
        <v>4.5119999999999996</v>
      </c>
      <c r="N15" s="933">
        <v>123.617</v>
      </c>
      <c r="O15" s="621">
        <v>62.037999999999997</v>
      </c>
      <c r="P15" s="621">
        <v>22.027999999999999</v>
      </c>
      <c r="Q15" s="934">
        <v>1523.454</v>
      </c>
      <c r="R15" s="839">
        <v>16.808833493519501</v>
      </c>
      <c r="S15" s="935">
        <v>202.58799999999999</v>
      </c>
      <c r="T15" s="621">
        <v>1320.866</v>
      </c>
    </row>
    <row r="16" spans="2:20" x14ac:dyDescent="0.3">
      <c r="B16" s="1516"/>
      <c r="C16" s="19" t="s">
        <v>580</v>
      </c>
      <c r="D16" s="932" t="s">
        <v>292</v>
      </c>
      <c r="E16" s="933">
        <v>380.69299999999998</v>
      </c>
      <c r="F16" s="621">
        <v>4.327</v>
      </c>
      <c r="G16" s="933">
        <v>628.04399999999998</v>
      </c>
      <c r="H16" s="621">
        <v>18.295999999999999</v>
      </c>
      <c r="I16" s="621">
        <v>189.84700000000001</v>
      </c>
      <c r="J16" s="933">
        <v>491.89299999999997</v>
      </c>
      <c r="K16" s="621">
        <v>46.988999999999997</v>
      </c>
      <c r="L16" s="933" t="s">
        <v>292</v>
      </c>
      <c r="M16" s="621">
        <v>5.4489999999999998</v>
      </c>
      <c r="N16" s="933">
        <v>174.81800000000001</v>
      </c>
      <c r="O16" s="621">
        <v>91.403999999999996</v>
      </c>
      <c r="P16" s="621">
        <v>22.027999999999999</v>
      </c>
      <c r="Q16" s="934">
        <v>2053.788</v>
      </c>
      <c r="R16" s="839">
        <v>8.9652226948487197</v>
      </c>
      <c r="S16" s="935">
        <v>378.34</v>
      </c>
      <c r="T16" s="621">
        <v>1675.4480000000001</v>
      </c>
    </row>
    <row r="17" spans="2:20" x14ac:dyDescent="0.3">
      <c r="B17" s="1516"/>
      <c r="C17" s="19" t="s">
        <v>100</v>
      </c>
      <c r="D17" s="936"/>
      <c r="E17" s="937">
        <v>23.2683210072734</v>
      </c>
      <c r="F17" s="839">
        <v>16.578544061302701</v>
      </c>
      <c r="G17" s="937">
        <v>34.992422554045</v>
      </c>
      <c r="H17" s="839">
        <v>34.586011342154997</v>
      </c>
      <c r="I17" s="839">
        <v>62.449671052631601</v>
      </c>
      <c r="J17" s="937">
        <v>33.9213157713261</v>
      </c>
      <c r="K17" s="839">
        <v>15.6786786786787</v>
      </c>
      <c r="L17" s="937"/>
      <c r="M17" s="839">
        <v>36.8175675675676</v>
      </c>
      <c r="N17" s="937">
        <v>16.333551340745601</v>
      </c>
      <c r="O17" s="839">
        <v>39.330464716006901</v>
      </c>
      <c r="P17" s="839">
        <v>39.761732851985599</v>
      </c>
      <c r="Q17" s="938">
        <v>29.607992388201701</v>
      </c>
      <c r="R17" s="839" t="s">
        <v>292</v>
      </c>
      <c r="S17" s="939">
        <v>38.398457322642798</v>
      </c>
      <c r="T17" s="839">
        <v>28.152638919227702</v>
      </c>
    </row>
    <row r="18" spans="2:20" x14ac:dyDescent="0.3">
      <c r="B18" s="1516"/>
      <c r="C18" s="19" t="s">
        <v>309</v>
      </c>
      <c r="D18" s="932" t="s">
        <v>292</v>
      </c>
      <c r="E18" s="933">
        <v>16361</v>
      </c>
      <c r="F18" s="621">
        <v>261</v>
      </c>
      <c r="G18" s="933">
        <v>17948</v>
      </c>
      <c r="H18" s="621">
        <v>529</v>
      </c>
      <c r="I18" s="621">
        <v>3040</v>
      </c>
      <c r="J18" s="933">
        <v>14501</v>
      </c>
      <c r="K18" s="621">
        <v>2997</v>
      </c>
      <c r="L18" s="933" t="s">
        <v>292</v>
      </c>
      <c r="M18" s="621">
        <v>148</v>
      </c>
      <c r="N18" s="933">
        <v>10703</v>
      </c>
      <c r="O18" s="621">
        <v>2324</v>
      </c>
      <c r="P18" s="621">
        <v>554</v>
      </c>
      <c r="Q18" s="934">
        <v>69366</v>
      </c>
      <c r="R18" s="839">
        <v>13.9731921631193</v>
      </c>
      <c r="S18" s="935">
        <v>9853</v>
      </c>
      <c r="T18" s="621">
        <v>59513</v>
      </c>
    </row>
    <row r="19" spans="2:20" x14ac:dyDescent="0.3">
      <c r="B19" s="1648" t="s">
        <v>311</v>
      </c>
      <c r="C19" s="102" t="s">
        <v>578</v>
      </c>
      <c r="D19" s="1117">
        <v>0.16300000000000001</v>
      </c>
      <c r="E19" s="928">
        <v>579.21400000000006</v>
      </c>
      <c r="F19" s="928">
        <v>0.44800000000000001</v>
      </c>
      <c r="G19" s="928">
        <v>393.17700000000002</v>
      </c>
      <c r="H19" s="928">
        <v>1.4159999999999999</v>
      </c>
      <c r="I19" s="928">
        <v>735.38099999999997</v>
      </c>
      <c r="J19" s="928">
        <v>1033.5119999999999</v>
      </c>
      <c r="K19" s="928">
        <v>2.5209999999999999</v>
      </c>
      <c r="L19" s="930">
        <v>5.0999999999999997E-2</v>
      </c>
      <c r="M19" s="928">
        <v>0.63800000000000001</v>
      </c>
      <c r="N19" s="928">
        <v>46.4</v>
      </c>
      <c r="O19" s="928">
        <v>60.2</v>
      </c>
      <c r="P19" s="928">
        <v>2.0830000000000002</v>
      </c>
      <c r="Q19" s="940">
        <v>2855.2040000000002</v>
      </c>
      <c r="R19" s="930">
        <v>83.868939984091</v>
      </c>
      <c r="S19" s="931">
        <v>802.68700000000001</v>
      </c>
      <c r="T19" s="928">
        <v>2052.3029999999999</v>
      </c>
    </row>
    <row r="20" spans="2:20" x14ac:dyDescent="0.3">
      <c r="B20" s="1516"/>
      <c r="C20" s="19" t="s">
        <v>579</v>
      </c>
      <c r="D20" s="932">
        <v>1.1910000000000001</v>
      </c>
      <c r="E20" s="621">
        <v>1450.1590000000001</v>
      </c>
      <c r="F20" s="621">
        <v>0.95699999999999996</v>
      </c>
      <c r="G20" s="621">
        <v>1332.307</v>
      </c>
      <c r="H20" s="621">
        <v>35.68</v>
      </c>
      <c r="I20" s="621">
        <v>150.37200000000001</v>
      </c>
      <c r="J20" s="621">
        <v>2393.9839999999999</v>
      </c>
      <c r="K20" s="621">
        <v>18.239999999999998</v>
      </c>
      <c r="L20" s="839">
        <v>0.27200000000000002</v>
      </c>
      <c r="M20" s="621">
        <v>1.929</v>
      </c>
      <c r="N20" s="621">
        <v>84.561999999999998</v>
      </c>
      <c r="O20" s="621">
        <v>103.675</v>
      </c>
      <c r="P20" s="621">
        <v>35.701000000000001</v>
      </c>
      <c r="Q20" s="941">
        <v>5609.0290000000005</v>
      </c>
      <c r="R20" s="839">
        <v>77.767379269506193</v>
      </c>
      <c r="S20" s="935">
        <v>346.55399999999997</v>
      </c>
      <c r="T20" s="621">
        <v>5261.0119999999997</v>
      </c>
    </row>
    <row r="21" spans="2:20" x14ac:dyDescent="0.3">
      <c r="B21" s="1516"/>
      <c r="C21" s="19" t="s">
        <v>580</v>
      </c>
      <c r="D21" s="932">
        <v>1.3540000000000001</v>
      </c>
      <c r="E21" s="621">
        <v>2029.373</v>
      </c>
      <c r="F21" s="621">
        <v>1.405</v>
      </c>
      <c r="G21" s="621">
        <v>1725.4839999999999</v>
      </c>
      <c r="H21" s="621">
        <v>37.095999999999997</v>
      </c>
      <c r="I21" s="621">
        <v>885.75300000000004</v>
      </c>
      <c r="J21" s="621">
        <v>3427.4960000000001</v>
      </c>
      <c r="K21" s="621">
        <v>20.760999999999999</v>
      </c>
      <c r="L21" s="839">
        <v>0.32300000000000001</v>
      </c>
      <c r="M21" s="621">
        <v>2.5670000000000002</v>
      </c>
      <c r="N21" s="621">
        <v>130.96199999999999</v>
      </c>
      <c r="O21" s="621">
        <v>163.875</v>
      </c>
      <c r="P21" s="621">
        <v>37.783999999999999</v>
      </c>
      <c r="Q21" s="941">
        <v>8464.2330000000002</v>
      </c>
      <c r="R21" s="839">
        <v>79.723869511517293</v>
      </c>
      <c r="S21" s="935">
        <v>1149.241</v>
      </c>
      <c r="T21" s="621">
        <v>7313.3149999999996</v>
      </c>
    </row>
    <row r="22" spans="2:20" x14ac:dyDescent="0.3">
      <c r="B22" s="1516"/>
      <c r="C22" s="19" t="s">
        <v>100</v>
      </c>
      <c r="D22" s="936">
        <v>24.178571428571399</v>
      </c>
      <c r="E22" s="839">
        <v>48.593769455485798</v>
      </c>
      <c r="F22" s="839">
        <v>17.7848101265823</v>
      </c>
      <c r="G22" s="839">
        <v>58.397942261481703</v>
      </c>
      <c r="H22" s="839">
        <v>63.303754266211598</v>
      </c>
      <c r="I22" s="839">
        <v>56.2097347379109</v>
      </c>
      <c r="J22" s="839">
        <v>58.5126585519914</v>
      </c>
      <c r="K22" s="839">
        <v>19.457357075913801</v>
      </c>
      <c r="L22" s="839">
        <v>24.846153846153801</v>
      </c>
      <c r="M22" s="839">
        <v>49.365384615384599</v>
      </c>
      <c r="N22" s="839">
        <v>22.234634974533101</v>
      </c>
      <c r="O22" s="839">
        <v>59.396520478434198</v>
      </c>
      <c r="P22" s="839">
        <v>64.2585034013605</v>
      </c>
      <c r="Q22" s="942">
        <v>54.003809001237798</v>
      </c>
      <c r="R22" s="839" t="s">
        <v>292</v>
      </c>
      <c r="S22" s="939">
        <v>55.016563741682198</v>
      </c>
      <c r="T22" s="839">
        <v>53.863090678764998</v>
      </c>
    </row>
    <row r="23" spans="2:20" x14ac:dyDescent="0.3">
      <c r="B23" s="1649"/>
      <c r="C23" s="103" t="s">
        <v>309</v>
      </c>
      <c r="D23" s="943">
        <v>56</v>
      </c>
      <c r="E23" s="944">
        <v>41762</v>
      </c>
      <c r="F23" s="944">
        <v>79</v>
      </c>
      <c r="G23" s="944">
        <v>29547</v>
      </c>
      <c r="H23" s="944">
        <v>586</v>
      </c>
      <c r="I23" s="944">
        <v>15758</v>
      </c>
      <c r="J23" s="944">
        <v>58577</v>
      </c>
      <c r="K23" s="944">
        <v>1067</v>
      </c>
      <c r="L23" s="944">
        <v>13</v>
      </c>
      <c r="M23" s="944">
        <v>52</v>
      </c>
      <c r="N23" s="944">
        <v>5890</v>
      </c>
      <c r="O23" s="944">
        <v>2759</v>
      </c>
      <c r="P23" s="944">
        <v>588</v>
      </c>
      <c r="Q23" s="945">
        <v>156734</v>
      </c>
      <c r="R23" s="946">
        <v>78.231659229532909</v>
      </c>
      <c r="S23" s="947">
        <v>20889</v>
      </c>
      <c r="T23" s="944">
        <v>135776</v>
      </c>
    </row>
    <row r="24" spans="2:20" x14ac:dyDescent="0.3">
      <c r="B24" s="1516" t="s">
        <v>505</v>
      </c>
      <c r="C24" s="19" t="s">
        <v>578</v>
      </c>
      <c r="D24" s="1118">
        <v>4.9000000000000002E-2</v>
      </c>
      <c r="E24" s="621">
        <v>77.14</v>
      </c>
      <c r="F24" s="839">
        <v>6.7000000000000004E-2</v>
      </c>
      <c r="G24" s="621">
        <v>75.179000000000002</v>
      </c>
      <c r="H24" s="621">
        <v>0.66800000000000004</v>
      </c>
      <c r="I24" s="621">
        <v>197.197</v>
      </c>
      <c r="J24" s="621">
        <v>176.25700000000001</v>
      </c>
      <c r="K24" s="621">
        <v>0.98099999999999998</v>
      </c>
      <c r="L24" s="867">
        <v>8.9999999999999993E-3</v>
      </c>
      <c r="M24" s="867">
        <v>0.108</v>
      </c>
      <c r="N24" s="621">
        <v>8.8450000000000006</v>
      </c>
      <c r="O24" s="621">
        <v>21.952999999999999</v>
      </c>
      <c r="P24" s="621">
        <v>0.98199999999999998</v>
      </c>
      <c r="Q24" s="934">
        <v>559.43499999999995</v>
      </c>
      <c r="R24" s="839">
        <v>42.805571262532297</v>
      </c>
      <c r="S24" s="935">
        <v>221.95599999999999</v>
      </c>
      <c r="T24" s="621">
        <v>337.42099999999999</v>
      </c>
    </row>
    <row r="25" spans="2:20" x14ac:dyDescent="0.3">
      <c r="B25" s="1516"/>
      <c r="C25" s="19" t="s">
        <v>579</v>
      </c>
      <c r="D25" s="936">
        <v>0.151</v>
      </c>
      <c r="E25" s="621">
        <v>131.761</v>
      </c>
      <c r="F25" s="621">
        <v>0.626</v>
      </c>
      <c r="G25" s="621">
        <v>174.48400000000001</v>
      </c>
      <c r="H25" s="621">
        <v>3.4449999999999998</v>
      </c>
      <c r="I25" s="621">
        <v>33.046999999999997</v>
      </c>
      <c r="J25" s="621">
        <v>267.10599999999999</v>
      </c>
      <c r="K25" s="621">
        <v>6.0519999999999996</v>
      </c>
      <c r="L25" s="867">
        <v>1.4999999999999999E-2</v>
      </c>
      <c r="M25" s="839">
        <v>0.29599999999999999</v>
      </c>
      <c r="N25" s="621">
        <v>13.785</v>
      </c>
      <c r="O25" s="621">
        <v>24.704000000000001</v>
      </c>
      <c r="P25" s="621">
        <v>8.1590000000000007</v>
      </c>
      <c r="Q25" s="934">
        <v>663.63099999999997</v>
      </c>
      <c r="R25" s="839">
        <v>47.292091273178201</v>
      </c>
      <c r="S25" s="935">
        <v>76.328999999999994</v>
      </c>
      <c r="T25" s="621">
        <v>587.13599999999997</v>
      </c>
    </row>
    <row r="26" spans="2:20" x14ac:dyDescent="0.3">
      <c r="B26" s="1516"/>
      <c r="C26" s="19" t="s">
        <v>580</v>
      </c>
      <c r="D26" s="936">
        <v>0.2</v>
      </c>
      <c r="E26" s="621">
        <v>208.90100000000001</v>
      </c>
      <c r="F26" s="621">
        <v>0.69299999999999995</v>
      </c>
      <c r="G26" s="621">
        <v>249.66300000000001</v>
      </c>
      <c r="H26" s="621">
        <v>4.1130000000000004</v>
      </c>
      <c r="I26" s="621">
        <v>230.244</v>
      </c>
      <c r="J26" s="621">
        <v>443.363</v>
      </c>
      <c r="K26" s="621">
        <v>7.0330000000000004</v>
      </c>
      <c r="L26" s="867">
        <v>2.4E-2</v>
      </c>
      <c r="M26" s="839">
        <v>0.40400000000000003</v>
      </c>
      <c r="N26" s="621">
        <v>22.63</v>
      </c>
      <c r="O26" s="621">
        <v>46.656999999999996</v>
      </c>
      <c r="P26" s="621">
        <v>9.141</v>
      </c>
      <c r="Q26" s="934">
        <v>1223.066</v>
      </c>
      <c r="R26" s="839">
        <v>45.128572593491</v>
      </c>
      <c r="S26" s="935">
        <v>298.28500000000003</v>
      </c>
      <c r="T26" s="621">
        <v>924.55700000000002</v>
      </c>
    </row>
    <row r="27" spans="2:20" x14ac:dyDescent="0.3">
      <c r="B27" s="1516"/>
      <c r="C27" s="10" t="s">
        <v>100</v>
      </c>
      <c r="D27" s="936">
        <v>22.2222222222222</v>
      </c>
      <c r="E27" s="839">
        <v>65.816320100819198</v>
      </c>
      <c r="F27" s="839">
        <v>13.86</v>
      </c>
      <c r="G27" s="839">
        <v>94.354875283446702</v>
      </c>
      <c r="H27" s="839">
        <v>38.0833333333333</v>
      </c>
      <c r="I27" s="839">
        <v>156.097627118644</v>
      </c>
      <c r="J27" s="839">
        <v>90.741506344658205</v>
      </c>
      <c r="K27" s="839">
        <v>14.530991735537199</v>
      </c>
      <c r="L27" s="839">
        <v>8</v>
      </c>
      <c r="M27" s="839">
        <v>31.076923076923102</v>
      </c>
      <c r="N27" s="839">
        <v>20.461121157323699</v>
      </c>
      <c r="O27" s="839">
        <v>50.494588744588697</v>
      </c>
      <c r="P27" s="839">
        <v>37.158536585365901</v>
      </c>
      <c r="Q27" s="938">
        <v>80.869214493520204</v>
      </c>
      <c r="R27" s="839" t="s">
        <v>292</v>
      </c>
      <c r="S27" s="939">
        <v>90.389393939393898</v>
      </c>
      <c r="T27" s="839">
        <v>78.272688791059906</v>
      </c>
    </row>
    <row r="28" spans="2:20" x14ac:dyDescent="0.3">
      <c r="B28" s="1650"/>
      <c r="C28" s="70" t="s">
        <v>309</v>
      </c>
      <c r="D28" s="948">
        <v>9</v>
      </c>
      <c r="E28" s="949">
        <v>3174</v>
      </c>
      <c r="F28" s="949">
        <v>50</v>
      </c>
      <c r="G28" s="949">
        <v>2646</v>
      </c>
      <c r="H28" s="949">
        <v>108</v>
      </c>
      <c r="I28" s="949">
        <v>1475</v>
      </c>
      <c r="J28" s="949">
        <v>4886</v>
      </c>
      <c r="K28" s="949">
        <v>484</v>
      </c>
      <c r="L28" s="949">
        <v>3</v>
      </c>
      <c r="M28" s="949">
        <v>13</v>
      </c>
      <c r="N28" s="949">
        <v>1106</v>
      </c>
      <c r="O28" s="949">
        <v>924</v>
      </c>
      <c r="P28" s="949">
        <v>246</v>
      </c>
      <c r="Q28" s="950">
        <v>15124</v>
      </c>
      <c r="R28" s="951">
        <v>39.351598886373701</v>
      </c>
      <c r="S28" s="952">
        <v>3300</v>
      </c>
      <c r="T28" s="949">
        <v>11812</v>
      </c>
    </row>
    <row r="29" spans="2:20" x14ac:dyDescent="0.3">
      <c r="B29" s="462" t="s">
        <v>456</v>
      </c>
      <c r="C29" s="3"/>
      <c r="D29" s="3"/>
      <c r="E29" s="3"/>
      <c r="F29" s="3"/>
      <c r="G29" s="3"/>
      <c r="H29" s="3"/>
      <c r="I29" s="3"/>
      <c r="J29" s="3"/>
      <c r="K29" s="3"/>
      <c r="L29" s="3"/>
      <c r="M29" s="3"/>
      <c r="N29" s="3"/>
      <c r="O29" s="3"/>
      <c r="P29" s="3"/>
      <c r="Q29" s="3"/>
      <c r="R29" s="3"/>
      <c r="S29" s="3"/>
      <c r="T29" s="3"/>
    </row>
    <row r="30" spans="2:20" x14ac:dyDescent="0.3">
      <c r="B30" s="462" t="s">
        <v>457</v>
      </c>
      <c r="C30" s="3"/>
      <c r="D30" s="3"/>
      <c r="E30" s="3"/>
      <c r="F30" s="3"/>
      <c r="G30" s="3"/>
      <c r="H30" s="3"/>
      <c r="I30" s="3"/>
      <c r="J30" s="3"/>
      <c r="K30" s="3"/>
      <c r="L30" s="3"/>
      <c r="M30" s="3"/>
      <c r="N30" s="3"/>
      <c r="O30" s="3"/>
      <c r="P30" s="3"/>
      <c r="Q30" s="3"/>
      <c r="R30" s="3"/>
      <c r="S30" s="3"/>
      <c r="T30" s="3"/>
    </row>
    <row r="31" spans="2:20" x14ac:dyDescent="0.3">
      <c r="B31" s="3" t="s">
        <v>504</v>
      </c>
      <c r="C31" s="3"/>
      <c r="D31" s="3"/>
      <c r="E31" s="3"/>
      <c r="F31" s="3"/>
      <c r="G31" s="3"/>
      <c r="H31" s="3"/>
      <c r="I31" s="3"/>
      <c r="J31" s="3"/>
      <c r="K31" s="3"/>
      <c r="L31" s="3"/>
      <c r="M31" s="3"/>
      <c r="N31" s="3"/>
      <c r="O31" s="3"/>
      <c r="P31" s="3"/>
      <c r="Q31" s="3"/>
      <c r="R31" s="3"/>
      <c r="S31" s="3"/>
      <c r="T31" s="3"/>
    </row>
    <row r="32" spans="2:20" x14ac:dyDescent="0.3">
      <c r="C32" s="104"/>
      <c r="D32" s="105"/>
      <c r="E32" s="105"/>
      <c r="F32" s="3"/>
      <c r="G32" s="3"/>
      <c r="H32" s="3"/>
      <c r="I32" s="3"/>
      <c r="J32" s="3"/>
    </row>
    <row r="33" spans="2:10" x14ac:dyDescent="0.3">
      <c r="B33" s="97" t="s">
        <v>760</v>
      </c>
      <c r="J33" s="3"/>
    </row>
    <row r="34" spans="2:10" x14ac:dyDescent="0.3">
      <c r="J34" s="3"/>
    </row>
    <row r="35" spans="2:10" x14ac:dyDescent="0.3">
      <c r="B35" s="63"/>
      <c r="C35" s="63"/>
      <c r="D35" s="1651" t="s">
        <v>807</v>
      </c>
      <c r="E35" s="1652"/>
      <c r="F35" s="1652"/>
      <c r="G35" s="1640" t="s">
        <v>808</v>
      </c>
      <c r="H35" s="1641"/>
      <c r="I35" s="1641"/>
      <c r="J35" s="3"/>
    </row>
    <row r="36" spans="2:10" ht="47.25" x14ac:dyDescent="0.3">
      <c r="B36" s="3"/>
      <c r="C36" s="3"/>
      <c r="D36" s="106" t="s">
        <v>330</v>
      </c>
      <c r="E36" s="107" t="s">
        <v>331</v>
      </c>
      <c r="F36" s="107" t="s">
        <v>218</v>
      </c>
      <c r="G36" s="486" t="s">
        <v>594</v>
      </c>
      <c r="H36" s="464" t="s">
        <v>595</v>
      </c>
      <c r="I36" s="464" t="s">
        <v>759</v>
      </c>
      <c r="J36" s="3"/>
    </row>
    <row r="37" spans="2:10" x14ac:dyDescent="0.3">
      <c r="B37" s="1642" t="s">
        <v>183</v>
      </c>
      <c r="C37" s="108" t="s">
        <v>229</v>
      </c>
      <c r="D37" s="954">
        <v>467411.66499999998</v>
      </c>
      <c r="E37" s="955">
        <v>1798.2105300000001</v>
      </c>
      <c r="F37" s="955">
        <v>259.93155818078799</v>
      </c>
      <c r="G37" s="956">
        <v>-4.6548959729281192</v>
      </c>
      <c r="H37" s="957">
        <v>-6.0730750644263036</v>
      </c>
      <c r="I37" s="957">
        <v>3.8662656545839695</v>
      </c>
      <c r="J37" s="3"/>
    </row>
    <row r="38" spans="2:10" x14ac:dyDescent="0.3">
      <c r="B38" s="1643"/>
      <c r="C38" s="109" t="s">
        <v>593</v>
      </c>
      <c r="D38" s="958">
        <v>434365.23800000001</v>
      </c>
      <c r="E38" s="662">
        <v>1659.6840400000001</v>
      </c>
      <c r="F38" s="662">
        <v>261.71562028155699</v>
      </c>
      <c r="G38" s="959">
        <v>-4.1250932692053599</v>
      </c>
      <c r="H38" s="960">
        <v>-5.531041917589496</v>
      </c>
      <c r="I38" s="960">
        <v>3.8379043604089702</v>
      </c>
      <c r="J38" s="3"/>
    </row>
    <row r="39" spans="2:10" x14ac:dyDescent="0.3">
      <c r="B39" s="1643"/>
      <c r="C39" s="110" t="s">
        <v>210</v>
      </c>
      <c r="D39" s="958">
        <v>100750.46799999999</v>
      </c>
      <c r="E39" s="662">
        <v>271.34240999999997</v>
      </c>
      <c r="F39" s="662">
        <v>371.30380024265298</v>
      </c>
      <c r="G39" s="959">
        <v>-8.8321360386521057</v>
      </c>
      <c r="H39" s="960">
        <v>-5.8552490991984563</v>
      </c>
      <c r="I39" s="960">
        <v>-12.124112439230032</v>
      </c>
      <c r="J39" s="3"/>
    </row>
    <row r="40" spans="2:10" x14ac:dyDescent="0.3">
      <c r="B40" s="1643"/>
      <c r="C40" s="109" t="s">
        <v>312</v>
      </c>
      <c r="D40" s="958">
        <v>50527.154999999999</v>
      </c>
      <c r="E40" s="662">
        <v>139.06645</v>
      </c>
      <c r="F40" s="662">
        <v>363.33101909195199</v>
      </c>
      <c r="G40" s="959">
        <v>1.8174213915878035</v>
      </c>
      <c r="H40" s="960">
        <v>9.4268434904395413</v>
      </c>
      <c r="I40" s="960">
        <v>-27.153890248737014</v>
      </c>
      <c r="J40" s="3"/>
    </row>
    <row r="41" spans="2:10" x14ac:dyDescent="0.3">
      <c r="B41" s="1643"/>
      <c r="C41" s="109" t="s">
        <v>211</v>
      </c>
      <c r="D41" s="958">
        <v>68504.562000000005</v>
      </c>
      <c r="E41" s="662">
        <v>203.97274999999999</v>
      </c>
      <c r="F41" s="662">
        <v>335.85153899234098</v>
      </c>
      <c r="G41" s="959">
        <v>-2.6059753780701467</v>
      </c>
      <c r="H41" s="960">
        <v>-4.5111673894280058</v>
      </c>
      <c r="I41" s="960">
        <v>6.5698247051019507</v>
      </c>
      <c r="J41" s="3"/>
    </row>
    <row r="42" spans="2:10" x14ac:dyDescent="0.3">
      <c r="B42" s="1643"/>
      <c r="C42" s="109" t="s">
        <v>313</v>
      </c>
      <c r="D42" s="958">
        <v>12861.724</v>
      </c>
      <c r="E42" s="662">
        <v>41.019660000000002</v>
      </c>
      <c r="F42" s="662">
        <v>313.55023420476903</v>
      </c>
      <c r="G42" s="959">
        <v>-20.63201523414212</v>
      </c>
      <c r="H42" s="960">
        <v>-23.542576532148075</v>
      </c>
      <c r="I42" s="960">
        <v>11.498429490800049</v>
      </c>
      <c r="J42" s="3"/>
    </row>
    <row r="43" spans="2:10" x14ac:dyDescent="0.3">
      <c r="B43" s="1643"/>
      <c r="C43" s="109" t="s">
        <v>212</v>
      </c>
      <c r="D43" s="958">
        <v>13824.536</v>
      </c>
      <c r="E43" s="662">
        <v>45.564989999999995</v>
      </c>
      <c r="F43" s="662">
        <v>303.402590453767</v>
      </c>
      <c r="G43" s="959">
        <v>34.17274750850072</v>
      </c>
      <c r="H43" s="960">
        <v>34.896822337604185</v>
      </c>
      <c r="I43" s="960">
        <v>-1.6373383038790053</v>
      </c>
      <c r="J43" s="3"/>
    </row>
    <row r="44" spans="2:10" x14ac:dyDescent="0.3">
      <c r="B44" s="1643"/>
      <c r="C44" s="109" t="s">
        <v>213</v>
      </c>
      <c r="D44" s="958">
        <v>5307.366</v>
      </c>
      <c r="E44" s="662">
        <v>14.368270000000001</v>
      </c>
      <c r="F44" s="662">
        <v>369.38100411531798</v>
      </c>
      <c r="G44" s="959">
        <v>-24.370348552127641</v>
      </c>
      <c r="H44" s="960">
        <v>-19.97211775819202</v>
      </c>
      <c r="I44" s="960">
        <v>-21.481295707341019</v>
      </c>
      <c r="J44" s="3"/>
    </row>
    <row r="45" spans="2:10" x14ac:dyDescent="0.3">
      <c r="B45" s="1643"/>
      <c r="C45" s="109" t="s">
        <v>214</v>
      </c>
      <c r="D45" s="958">
        <v>1268.56</v>
      </c>
      <c r="E45" s="662">
        <v>3.1760900000000003</v>
      </c>
      <c r="F45" s="662">
        <v>399.40933663718602</v>
      </c>
      <c r="G45" s="959">
        <v>-18.432748297360135</v>
      </c>
      <c r="H45" s="960">
        <v>-18.529206554416632</v>
      </c>
      <c r="I45" s="960">
        <v>0.4723259354690299</v>
      </c>
      <c r="J45" s="3"/>
    </row>
    <row r="46" spans="2:10" x14ac:dyDescent="0.3">
      <c r="B46" s="1644"/>
      <c r="C46" s="111" t="s">
        <v>215</v>
      </c>
      <c r="D46" s="961">
        <v>657067.15700000001</v>
      </c>
      <c r="E46" s="962">
        <v>2336.6350399999997</v>
      </c>
      <c r="F46" s="962">
        <v>281.20230406199852</v>
      </c>
      <c r="G46" s="963">
        <v>-4.5999999999999996</v>
      </c>
      <c r="H46" s="964">
        <v>-5.4</v>
      </c>
      <c r="I46" s="964">
        <v>2.3679730514472226</v>
      </c>
      <c r="J46" s="3"/>
    </row>
    <row r="47" spans="2:10" x14ac:dyDescent="0.3">
      <c r="B47" s="1645" t="s">
        <v>216</v>
      </c>
      <c r="C47" s="109" t="s">
        <v>229</v>
      </c>
      <c r="D47" s="958">
        <v>129661.171</v>
      </c>
      <c r="E47" s="662">
        <v>264.32236</v>
      </c>
      <c r="F47" s="662">
        <v>490.54181795289702</v>
      </c>
      <c r="G47" s="959">
        <v>-2.6081652333473704</v>
      </c>
      <c r="H47" s="960">
        <v>-3.6425643506043714</v>
      </c>
      <c r="I47" s="960">
        <v>5.2100468656730072</v>
      </c>
      <c r="J47" s="3"/>
    </row>
    <row r="48" spans="2:10" x14ac:dyDescent="0.3">
      <c r="B48" s="1643"/>
      <c r="C48" s="109" t="s">
        <v>593</v>
      </c>
      <c r="D48" s="958">
        <v>115119.539</v>
      </c>
      <c r="E48" s="662">
        <v>243.92805999999999</v>
      </c>
      <c r="F48" s="662">
        <v>471.94053443462002</v>
      </c>
      <c r="G48" s="959">
        <v>-2.3704907825908283</v>
      </c>
      <c r="H48" s="960">
        <v>-3.0220753059273742</v>
      </c>
      <c r="I48" s="960">
        <v>3.1497561612030154</v>
      </c>
      <c r="J48" s="3"/>
    </row>
    <row r="49" spans="2:10" x14ac:dyDescent="0.3">
      <c r="B49" s="1643"/>
      <c r="C49" s="110" t="s">
        <v>210</v>
      </c>
      <c r="D49" s="958">
        <v>84174.846999999994</v>
      </c>
      <c r="E49" s="662">
        <v>127.04013999999999</v>
      </c>
      <c r="F49" s="662">
        <v>662.58465237837402</v>
      </c>
      <c r="G49" s="959">
        <v>-6.8154428861650684</v>
      </c>
      <c r="H49" s="960">
        <v>-0.17885126602369406</v>
      </c>
      <c r="I49" s="960">
        <v>-47.189189795008929</v>
      </c>
      <c r="J49" s="3"/>
    </row>
    <row r="50" spans="2:10" x14ac:dyDescent="0.3">
      <c r="B50" s="1643"/>
      <c r="C50" s="109" t="s">
        <v>312</v>
      </c>
      <c r="D50" s="958">
        <v>58017.474999999999</v>
      </c>
      <c r="E50" s="662">
        <v>86.474059999999994</v>
      </c>
      <c r="F50" s="662">
        <v>670.92345380799702</v>
      </c>
      <c r="G50" s="959">
        <v>-8.3263882520194237</v>
      </c>
      <c r="H50" s="960">
        <v>3.8813672101792429</v>
      </c>
      <c r="I50" s="960">
        <v>-89.343806813875972</v>
      </c>
      <c r="J50" s="3"/>
    </row>
    <row r="51" spans="2:10" x14ac:dyDescent="0.3">
      <c r="B51" s="1643"/>
      <c r="C51" s="109" t="s">
        <v>211</v>
      </c>
      <c r="D51" s="958">
        <v>25524.785</v>
      </c>
      <c r="E51" s="662">
        <v>45.315769999999993</v>
      </c>
      <c r="F51" s="662">
        <v>563.26495169341695</v>
      </c>
      <c r="G51" s="959">
        <v>-31.571909293586142</v>
      </c>
      <c r="H51" s="960">
        <v>-34.424569639156765</v>
      </c>
      <c r="I51" s="960">
        <v>23.481637075618892</v>
      </c>
      <c r="J51" s="3"/>
    </row>
    <row r="52" spans="2:10" x14ac:dyDescent="0.3">
      <c r="B52" s="1643"/>
      <c r="C52" s="109" t="s">
        <v>313</v>
      </c>
      <c r="D52" s="958">
        <v>10305.652</v>
      </c>
      <c r="E52" s="662">
        <v>22.706220000000002</v>
      </c>
      <c r="F52" s="662">
        <v>453.86911603956997</v>
      </c>
      <c r="G52" s="959">
        <v>-42.260684277136328</v>
      </c>
      <c r="H52" s="960">
        <v>-44.446216893999633</v>
      </c>
      <c r="I52" s="960">
        <v>17.179728309433983</v>
      </c>
      <c r="J52" s="3"/>
    </row>
    <row r="53" spans="2:10" x14ac:dyDescent="0.3">
      <c r="B53" s="1643"/>
      <c r="C53" s="109" t="s">
        <v>212</v>
      </c>
      <c r="D53" s="958">
        <v>2722.4360000000001</v>
      </c>
      <c r="E53" s="662">
        <v>7.8209600000000004</v>
      </c>
      <c r="F53" s="662">
        <v>348.09486303471698</v>
      </c>
      <c r="G53" s="959">
        <v>35.519011437127659</v>
      </c>
      <c r="H53" s="960">
        <v>67.775594436197323</v>
      </c>
      <c r="I53" s="960">
        <v>-82.854432909130026</v>
      </c>
      <c r="J53" s="3"/>
    </row>
    <row r="54" spans="2:10" x14ac:dyDescent="0.3">
      <c r="B54" s="1643"/>
      <c r="C54" s="109" t="s">
        <v>213</v>
      </c>
      <c r="D54" s="958">
        <v>5208.0630000000001</v>
      </c>
      <c r="E54" s="662">
        <v>9.36496</v>
      </c>
      <c r="F54" s="662">
        <v>556.12228989766095</v>
      </c>
      <c r="G54" s="959">
        <v>145.71666493673155</v>
      </c>
      <c r="H54" s="960">
        <v>113.18254559030075</v>
      </c>
      <c r="I54" s="960">
        <v>73.633381583619951</v>
      </c>
      <c r="J54" s="3"/>
    </row>
    <row r="55" spans="2:10" x14ac:dyDescent="0.3">
      <c r="B55" s="1643"/>
      <c r="C55" s="109" t="s">
        <v>214</v>
      </c>
      <c r="D55" s="958">
        <v>864.32</v>
      </c>
      <c r="E55" s="662">
        <v>1.3123099999999999</v>
      </c>
      <c r="F55" s="662">
        <v>658.62486759988099</v>
      </c>
      <c r="G55" s="959">
        <v>18.002992671232132</v>
      </c>
      <c r="H55" s="960">
        <v>22.96873096636962</v>
      </c>
      <c r="I55" s="960">
        <v>-27.715896462751061</v>
      </c>
      <c r="J55" s="3"/>
    </row>
    <row r="56" spans="2:10" x14ac:dyDescent="0.3">
      <c r="B56" s="1643"/>
      <c r="C56" s="112" t="s">
        <v>217</v>
      </c>
      <c r="D56" s="965">
        <v>248155.62199999997</v>
      </c>
      <c r="E56" s="966">
        <v>455.17650000000003</v>
      </c>
      <c r="F56" s="966">
        <v>545.18548738785933</v>
      </c>
      <c r="G56" s="967">
        <v>-6.6</v>
      </c>
      <c r="H56" s="968">
        <v>-5.4</v>
      </c>
      <c r="I56" s="968">
        <v>-8.5920424741468651</v>
      </c>
      <c r="J56" s="3"/>
    </row>
    <row r="57" spans="2:10" x14ac:dyDescent="0.3">
      <c r="B57" s="113" t="s">
        <v>105</v>
      </c>
      <c r="C57" s="113"/>
      <c r="D57" s="969">
        <v>905222.77899999998</v>
      </c>
      <c r="E57" s="970">
        <v>2791.8115399999997</v>
      </c>
      <c r="F57" s="970">
        <v>324.24207939193491</v>
      </c>
      <c r="G57" s="971">
        <v>-5.2045376869015776</v>
      </c>
      <c r="H57" s="972">
        <v>-5.3416908974407651</v>
      </c>
      <c r="I57" s="972">
        <v>0.58207939193488301</v>
      </c>
      <c r="J57" s="3"/>
    </row>
    <row r="58" spans="2:10" x14ac:dyDescent="0.3">
      <c r="B58" s="3" t="s">
        <v>809</v>
      </c>
      <c r="C58" s="3"/>
      <c r="D58" s="3"/>
      <c r="E58" s="3"/>
      <c r="F58" s="3"/>
      <c r="G58" s="3"/>
      <c r="H58" s="3"/>
      <c r="I58" s="3"/>
      <c r="J58" s="3"/>
    </row>
    <row r="59" spans="2:10" x14ac:dyDescent="0.3">
      <c r="B59" s="3"/>
      <c r="C59" s="3"/>
      <c r="D59" s="3"/>
      <c r="E59" s="3"/>
      <c r="F59" s="3"/>
      <c r="G59" s="3"/>
      <c r="H59" s="3"/>
      <c r="I59" s="3"/>
      <c r="J59" s="3"/>
    </row>
    <row r="60" spans="2:10" x14ac:dyDescent="0.3">
      <c r="B60" s="3"/>
      <c r="C60" s="3"/>
      <c r="D60" s="3"/>
      <c r="E60" s="3"/>
      <c r="F60" s="3"/>
      <c r="G60" s="3"/>
      <c r="H60" s="3"/>
      <c r="I60" s="3"/>
      <c r="J60" s="3"/>
    </row>
    <row r="61" spans="2:10" x14ac:dyDescent="0.3">
      <c r="B61" s="3"/>
      <c r="C61" s="3"/>
      <c r="D61" s="3"/>
      <c r="E61" s="3"/>
      <c r="F61" s="3"/>
      <c r="G61" s="3"/>
      <c r="H61" s="3"/>
      <c r="I61" s="3"/>
      <c r="J61" s="3"/>
    </row>
    <row r="62" spans="2:10" x14ac:dyDescent="0.3">
      <c r="B62" s="3"/>
      <c r="C62" s="3"/>
      <c r="D62" s="3"/>
      <c r="E62" s="3"/>
      <c r="F62" s="3"/>
      <c r="G62" s="3"/>
      <c r="H62" s="3"/>
      <c r="I62" s="3"/>
      <c r="J62" s="3"/>
    </row>
    <row r="63" spans="2:10" x14ac:dyDescent="0.3">
      <c r="B63" s="3"/>
      <c r="C63" s="3"/>
      <c r="D63" s="3"/>
      <c r="E63" s="3"/>
      <c r="F63" s="3"/>
      <c r="G63" s="3"/>
      <c r="H63" s="3"/>
      <c r="I63" s="3"/>
      <c r="J63" s="3"/>
    </row>
    <row r="64" spans="2:10" x14ac:dyDescent="0.3">
      <c r="B64" s="3"/>
      <c r="C64" s="3"/>
      <c r="D64" s="3"/>
      <c r="E64" s="3"/>
      <c r="F64" s="3"/>
      <c r="G64" s="3"/>
      <c r="H64" s="3"/>
      <c r="I64" s="3"/>
      <c r="J64" s="3"/>
    </row>
    <row r="65" spans="2:10" x14ac:dyDescent="0.3">
      <c r="B65" s="3"/>
      <c r="C65" s="3"/>
      <c r="D65" s="3"/>
      <c r="E65" s="3"/>
      <c r="F65" s="3"/>
      <c r="G65" s="3"/>
      <c r="H65" s="3"/>
      <c r="I65" s="3"/>
      <c r="J65" s="3"/>
    </row>
    <row r="66" spans="2:10" x14ac:dyDescent="0.3">
      <c r="B66" s="3"/>
      <c r="C66" s="3"/>
      <c r="D66" s="3"/>
      <c r="E66" s="3"/>
      <c r="F66" s="3"/>
      <c r="G66" s="3"/>
      <c r="H66" s="3"/>
      <c r="I66" s="3"/>
      <c r="J66" s="3"/>
    </row>
    <row r="67" spans="2:10" x14ac:dyDescent="0.3">
      <c r="B67" s="3"/>
      <c r="C67" s="3"/>
      <c r="D67" s="3"/>
      <c r="E67" s="3"/>
      <c r="F67" s="3"/>
      <c r="G67" s="3"/>
      <c r="H67" s="3"/>
      <c r="I67" s="3"/>
      <c r="J67" s="3"/>
    </row>
    <row r="68" spans="2:10" x14ac:dyDescent="0.3">
      <c r="B68" s="3"/>
      <c r="C68" s="3"/>
      <c r="D68" s="3"/>
      <c r="E68" s="3"/>
      <c r="F68" s="3"/>
      <c r="G68" s="3"/>
      <c r="H68" s="3"/>
      <c r="I68" s="3"/>
      <c r="J68" s="3"/>
    </row>
    <row r="69" spans="2:10" x14ac:dyDescent="0.3">
      <c r="B69" s="3"/>
      <c r="C69" s="3"/>
      <c r="D69" s="3"/>
      <c r="E69" s="3"/>
      <c r="F69" s="3"/>
      <c r="G69" s="3"/>
      <c r="H69" s="3"/>
      <c r="I69" s="3"/>
      <c r="J69" s="3"/>
    </row>
    <row r="70" spans="2:10" x14ac:dyDescent="0.3">
      <c r="B70" s="3"/>
      <c r="C70" s="3"/>
      <c r="D70" s="3"/>
      <c r="E70" s="3"/>
      <c r="F70" s="3"/>
      <c r="G70" s="3"/>
      <c r="H70" s="3"/>
      <c r="I70" s="3"/>
      <c r="J70" s="3"/>
    </row>
    <row r="71" spans="2:10" x14ac:dyDescent="0.3">
      <c r="B71" s="3"/>
      <c r="C71" s="3"/>
      <c r="D71" s="3"/>
      <c r="E71" s="3"/>
      <c r="F71" s="3"/>
      <c r="G71" s="3"/>
      <c r="H71" s="3"/>
      <c r="I71" s="3"/>
      <c r="J71" s="3"/>
    </row>
    <row r="72" spans="2:10" x14ac:dyDescent="0.3">
      <c r="B72" s="3"/>
      <c r="C72" s="3"/>
      <c r="D72" s="3"/>
      <c r="E72" s="3"/>
      <c r="F72" s="3"/>
      <c r="G72" s="3"/>
      <c r="H72" s="3"/>
      <c r="I72" s="3"/>
      <c r="J72" s="3"/>
    </row>
    <row r="73" spans="2:10" x14ac:dyDescent="0.3">
      <c r="B73" s="3"/>
      <c r="C73" s="3"/>
      <c r="D73" s="3"/>
      <c r="E73" s="3"/>
      <c r="F73" s="3"/>
      <c r="G73" s="3"/>
      <c r="H73" s="3"/>
      <c r="I73" s="3"/>
      <c r="J73" s="3"/>
    </row>
    <row r="74" spans="2:10" x14ac:dyDescent="0.3">
      <c r="B74" s="3"/>
      <c r="C74" s="3"/>
      <c r="D74" s="3"/>
      <c r="E74" s="3"/>
      <c r="F74" s="3"/>
      <c r="G74" s="3"/>
      <c r="H74" s="3"/>
      <c r="I74" s="3"/>
      <c r="J74" s="3"/>
    </row>
    <row r="75" spans="2:10" x14ac:dyDescent="0.3">
      <c r="B75" s="3"/>
      <c r="C75" s="3"/>
      <c r="D75" s="3"/>
      <c r="E75" s="3"/>
      <c r="F75" s="3"/>
      <c r="G75" s="3"/>
      <c r="H75" s="3"/>
      <c r="I75" s="3"/>
      <c r="J75" s="3"/>
    </row>
    <row r="76" spans="2:10" x14ac:dyDescent="0.3">
      <c r="B76" s="3"/>
      <c r="C76" s="3"/>
      <c r="D76" s="3"/>
      <c r="E76" s="3"/>
      <c r="F76" s="3"/>
      <c r="G76" s="3"/>
      <c r="H76" s="3"/>
      <c r="I76" s="3"/>
      <c r="J76" s="3"/>
    </row>
    <row r="77" spans="2:10" x14ac:dyDescent="0.3">
      <c r="B77" s="3"/>
      <c r="C77" s="3"/>
      <c r="D77" s="3"/>
      <c r="E77" s="3"/>
      <c r="F77" s="3"/>
      <c r="G77" s="3"/>
      <c r="H77" s="3"/>
      <c r="I77" s="3"/>
      <c r="J77" s="3"/>
    </row>
    <row r="78" spans="2:10" x14ac:dyDescent="0.3">
      <c r="B78" s="3"/>
      <c r="C78" s="3"/>
      <c r="D78" s="3"/>
      <c r="E78" s="3"/>
      <c r="F78" s="3"/>
      <c r="G78" s="3"/>
      <c r="H78" s="3"/>
      <c r="I78" s="3"/>
      <c r="J78" s="3"/>
    </row>
    <row r="79" spans="2:10" x14ac:dyDescent="0.3">
      <c r="B79" s="3"/>
      <c r="C79" s="3"/>
      <c r="D79" s="3"/>
      <c r="E79" s="3"/>
      <c r="F79" s="3"/>
      <c r="G79" s="3"/>
      <c r="H79" s="3"/>
      <c r="I79" s="3"/>
      <c r="J79" s="3"/>
    </row>
    <row r="80" spans="2:10" x14ac:dyDescent="0.3">
      <c r="B80" s="3"/>
      <c r="C80" s="3"/>
      <c r="D80" s="3"/>
      <c r="E80" s="3"/>
      <c r="F80" s="3"/>
      <c r="G80" s="3"/>
      <c r="H80" s="3"/>
      <c r="I80" s="3"/>
      <c r="J80" s="3"/>
    </row>
    <row r="81" spans="2:10" x14ac:dyDescent="0.3">
      <c r="B81" s="3"/>
      <c r="C81" s="3"/>
      <c r="D81" s="3"/>
      <c r="E81" s="3"/>
      <c r="F81" s="3"/>
      <c r="G81" s="3"/>
      <c r="H81" s="3"/>
      <c r="I81" s="3"/>
      <c r="J81" s="3"/>
    </row>
    <row r="82" spans="2:10" x14ac:dyDescent="0.3">
      <c r="B82" s="3"/>
      <c r="C82" s="3"/>
      <c r="D82" s="3"/>
      <c r="E82" s="3"/>
      <c r="F82" s="3"/>
      <c r="G82" s="3"/>
      <c r="H82" s="3"/>
      <c r="I82" s="3"/>
      <c r="J82" s="3"/>
    </row>
    <row r="83" spans="2:10" x14ac:dyDescent="0.3">
      <c r="B83" s="3"/>
      <c r="C83" s="3"/>
      <c r="D83" s="3"/>
      <c r="E83" s="3"/>
      <c r="F83" s="3"/>
      <c r="G83" s="3"/>
      <c r="H83" s="3"/>
      <c r="I83" s="3"/>
      <c r="J83" s="3"/>
    </row>
    <row r="84" spans="2:10" x14ac:dyDescent="0.3">
      <c r="B84" s="3"/>
      <c r="C84" s="3"/>
      <c r="D84" s="3"/>
      <c r="E84" s="3"/>
      <c r="F84" s="3"/>
      <c r="G84" s="3"/>
      <c r="H84" s="3"/>
      <c r="I84" s="3"/>
      <c r="J84" s="3"/>
    </row>
    <row r="85" spans="2:10" x14ac:dyDescent="0.3">
      <c r="B85" s="3"/>
      <c r="C85" s="3"/>
      <c r="D85" s="3"/>
      <c r="E85" s="3"/>
      <c r="F85" s="3"/>
      <c r="G85" s="3"/>
      <c r="H85" s="3"/>
      <c r="I85" s="3"/>
      <c r="J85" s="3"/>
    </row>
    <row r="86" spans="2:10" x14ac:dyDescent="0.3">
      <c r="B86" s="3"/>
      <c r="C86" s="3"/>
      <c r="D86" s="3"/>
      <c r="E86" s="3"/>
      <c r="F86" s="3"/>
      <c r="G86" s="3"/>
      <c r="H86" s="3"/>
      <c r="I86" s="3"/>
      <c r="J86" s="3"/>
    </row>
    <row r="87" spans="2:10" x14ac:dyDescent="0.3">
      <c r="B87" s="3"/>
      <c r="C87" s="3"/>
      <c r="D87" s="3"/>
      <c r="E87" s="3"/>
      <c r="F87" s="3"/>
      <c r="G87" s="3"/>
      <c r="H87" s="3"/>
      <c r="I87" s="3"/>
      <c r="J87" s="3"/>
    </row>
    <row r="88" spans="2:10" x14ac:dyDescent="0.3">
      <c r="B88" s="3"/>
      <c r="C88" s="3"/>
      <c r="D88" s="3"/>
      <c r="E88" s="3"/>
      <c r="F88" s="3"/>
      <c r="G88" s="3"/>
      <c r="H88" s="3"/>
      <c r="I88" s="3"/>
      <c r="J88" s="3"/>
    </row>
    <row r="89" spans="2:10" x14ac:dyDescent="0.3">
      <c r="B89" s="3"/>
      <c r="C89" s="3"/>
      <c r="D89" s="3"/>
      <c r="E89" s="3"/>
      <c r="F89" s="3"/>
      <c r="G89" s="3"/>
      <c r="H89" s="3"/>
      <c r="I89" s="3"/>
      <c r="J89" s="3"/>
    </row>
    <row r="90" spans="2:10" x14ac:dyDescent="0.3">
      <c r="B90" s="3"/>
      <c r="C90" s="3"/>
      <c r="D90" s="3"/>
      <c r="E90" s="3"/>
      <c r="F90" s="3"/>
      <c r="G90" s="3"/>
      <c r="H90" s="3"/>
      <c r="I90" s="3"/>
      <c r="J90" s="3"/>
    </row>
    <row r="91" spans="2:10" x14ac:dyDescent="0.3">
      <c r="B91" s="3"/>
      <c r="C91" s="3"/>
      <c r="D91" s="3"/>
      <c r="E91" s="3"/>
      <c r="F91" s="3"/>
      <c r="G91" s="3"/>
      <c r="H91" s="3"/>
      <c r="I91" s="3"/>
      <c r="J91" s="3"/>
    </row>
    <row r="92" spans="2:10" x14ac:dyDescent="0.3">
      <c r="B92" s="3"/>
      <c r="C92" s="3"/>
      <c r="D92" s="3"/>
      <c r="E92" s="3"/>
      <c r="F92" s="3"/>
      <c r="G92" s="3"/>
      <c r="H92" s="3"/>
      <c r="I92" s="3"/>
      <c r="J92" s="3"/>
    </row>
    <row r="93" spans="2:10" x14ac:dyDescent="0.3">
      <c r="B93" s="3"/>
      <c r="C93" s="3"/>
      <c r="D93" s="3"/>
      <c r="E93" s="3"/>
      <c r="F93" s="3"/>
      <c r="G93" s="3"/>
      <c r="H93" s="3"/>
      <c r="I93" s="3"/>
      <c r="J93" s="3"/>
    </row>
    <row r="94" spans="2:10" x14ac:dyDescent="0.3">
      <c r="B94" s="3"/>
      <c r="C94" s="3"/>
      <c r="D94" s="3"/>
      <c r="E94" s="3"/>
      <c r="F94" s="3"/>
      <c r="G94" s="3"/>
      <c r="H94" s="3"/>
      <c r="I94" s="3"/>
      <c r="J94" s="3"/>
    </row>
    <row r="95" spans="2:10" x14ac:dyDescent="0.3">
      <c r="B95" s="3"/>
      <c r="C95" s="3"/>
      <c r="D95" s="3"/>
      <c r="E95" s="3"/>
      <c r="F95" s="3"/>
      <c r="G95" s="3"/>
      <c r="H95" s="3"/>
      <c r="I95" s="3"/>
      <c r="J95" s="3"/>
    </row>
    <row r="96" spans="2:10" x14ac:dyDescent="0.3">
      <c r="B96" s="3"/>
      <c r="C96" s="3"/>
      <c r="D96" s="3"/>
      <c r="E96" s="3"/>
      <c r="F96" s="3"/>
      <c r="G96" s="3"/>
      <c r="H96" s="3"/>
      <c r="I96" s="3"/>
      <c r="J96" s="3"/>
    </row>
    <row r="97" spans="2:10" x14ac:dyDescent="0.3">
      <c r="B97" s="3"/>
      <c r="C97" s="3"/>
      <c r="D97" s="3"/>
      <c r="E97" s="3"/>
      <c r="F97" s="3"/>
      <c r="G97" s="3"/>
      <c r="H97" s="3"/>
      <c r="I97" s="3"/>
      <c r="J97" s="3"/>
    </row>
    <row r="98" spans="2:10" x14ac:dyDescent="0.3">
      <c r="B98" s="3"/>
      <c r="C98" s="3"/>
      <c r="D98" s="3"/>
      <c r="E98" s="3"/>
      <c r="F98" s="3"/>
      <c r="G98" s="3"/>
      <c r="H98" s="3"/>
      <c r="I98" s="3"/>
      <c r="J98" s="3"/>
    </row>
    <row r="99" spans="2:10" x14ac:dyDescent="0.3">
      <c r="B99" s="3"/>
      <c r="C99" s="3"/>
      <c r="D99" s="3"/>
      <c r="E99" s="3"/>
      <c r="F99" s="3"/>
      <c r="G99" s="3"/>
      <c r="H99" s="3"/>
      <c r="I99" s="3"/>
      <c r="J99" s="3"/>
    </row>
    <row r="100" spans="2:10" x14ac:dyDescent="0.3">
      <c r="B100" s="3"/>
      <c r="C100" s="3"/>
      <c r="D100" s="3"/>
      <c r="E100" s="3"/>
      <c r="F100" s="3"/>
      <c r="G100" s="3"/>
      <c r="H100" s="3"/>
      <c r="I100" s="3"/>
      <c r="J100" s="3"/>
    </row>
    <row r="101" spans="2:10" x14ac:dyDescent="0.3">
      <c r="B101" s="3"/>
      <c r="C101" s="3"/>
      <c r="D101" s="3"/>
      <c r="E101" s="3"/>
      <c r="F101" s="3"/>
      <c r="G101" s="3"/>
      <c r="H101" s="3"/>
      <c r="I101" s="3"/>
      <c r="J101" s="3"/>
    </row>
    <row r="102" spans="2:10" x14ac:dyDescent="0.3">
      <c r="B102" s="3"/>
      <c r="C102" s="3"/>
      <c r="D102" s="3"/>
      <c r="E102" s="3"/>
      <c r="F102" s="3"/>
      <c r="G102" s="3"/>
      <c r="H102" s="3"/>
      <c r="I102" s="3"/>
      <c r="J102" s="3"/>
    </row>
    <row r="103" spans="2:10" x14ac:dyDescent="0.3">
      <c r="B103" s="3"/>
      <c r="C103" s="3"/>
      <c r="D103" s="3"/>
      <c r="E103" s="3"/>
      <c r="F103" s="3"/>
      <c r="G103" s="3"/>
      <c r="H103" s="3"/>
      <c r="I103" s="3"/>
      <c r="J103" s="3"/>
    </row>
    <row r="104" spans="2:10" x14ac:dyDescent="0.3">
      <c r="B104" s="3"/>
      <c r="C104" s="3"/>
      <c r="D104" s="3"/>
      <c r="E104" s="3"/>
      <c r="F104" s="3"/>
      <c r="G104" s="3"/>
      <c r="H104" s="3"/>
      <c r="I104" s="3"/>
      <c r="J104" s="3"/>
    </row>
    <row r="105" spans="2:10" x14ac:dyDescent="0.3">
      <c r="B105" s="3"/>
      <c r="C105" s="3"/>
      <c r="D105" s="3"/>
      <c r="E105" s="3"/>
      <c r="F105" s="3"/>
      <c r="G105" s="3"/>
      <c r="H105" s="3"/>
      <c r="I105" s="3"/>
      <c r="J105" s="3"/>
    </row>
    <row r="106" spans="2:10" x14ac:dyDescent="0.3">
      <c r="B106" s="3"/>
      <c r="C106" s="3"/>
      <c r="D106" s="3"/>
      <c r="E106" s="3"/>
      <c r="F106" s="3"/>
      <c r="G106" s="3"/>
      <c r="H106" s="3"/>
      <c r="I106" s="3"/>
      <c r="J106" s="3"/>
    </row>
    <row r="107" spans="2:10" x14ac:dyDescent="0.3">
      <c r="B107" s="3"/>
      <c r="C107" s="3"/>
      <c r="D107" s="3"/>
      <c r="E107" s="3"/>
      <c r="F107" s="3"/>
      <c r="G107" s="3"/>
      <c r="H107" s="3"/>
      <c r="I107" s="3"/>
      <c r="J107" s="3"/>
    </row>
    <row r="108" spans="2:10" x14ac:dyDescent="0.3">
      <c r="B108" s="3"/>
      <c r="C108" s="3"/>
      <c r="D108" s="3"/>
      <c r="E108" s="3"/>
      <c r="F108" s="3"/>
      <c r="G108" s="3"/>
      <c r="H108" s="3"/>
      <c r="I108" s="3"/>
      <c r="J108" s="3"/>
    </row>
    <row r="109" spans="2:10" x14ac:dyDescent="0.3">
      <c r="B109" s="3"/>
      <c r="C109" s="3"/>
      <c r="D109" s="3"/>
      <c r="E109" s="3"/>
      <c r="F109" s="3"/>
      <c r="G109" s="3"/>
      <c r="H109" s="3"/>
      <c r="I109" s="3"/>
      <c r="J109" s="3"/>
    </row>
    <row r="110" spans="2:10" x14ac:dyDescent="0.3">
      <c r="B110" s="3"/>
      <c r="C110" s="3"/>
      <c r="D110" s="3"/>
      <c r="E110" s="3"/>
      <c r="F110" s="3"/>
      <c r="G110" s="3"/>
      <c r="H110" s="3"/>
      <c r="I110" s="3"/>
      <c r="J110" s="3"/>
    </row>
    <row r="111" spans="2:10" x14ac:dyDescent="0.3">
      <c r="B111" s="3"/>
      <c r="C111" s="3"/>
      <c r="D111" s="3"/>
      <c r="E111" s="3"/>
      <c r="F111" s="3"/>
      <c r="G111" s="3"/>
      <c r="H111" s="3"/>
      <c r="I111" s="3"/>
      <c r="J111" s="3"/>
    </row>
    <row r="112" spans="2:10" x14ac:dyDescent="0.3">
      <c r="B112" s="3"/>
      <c r="C112" s="3"/>
      <c r="D112" s="3"/>
      <c r="E112" s="3"/>
      <c r="F112" s="3"/>
      <c r="G112" s="3"/>
      <c r="H112" s="3"/>
      <c r="I112" s="3"/>
      <c r="J112" s="3"/>
    </row>
    <row r="113" spans="2:10" x14ac:dyDescent="0.3">
      <c r="B113" s="3"/>
      <c r="C113" s="3"/>
      <c r="D113" s="3"/>
      <c r="E113" s="3"/>
      <c r="F113" s="3"/>
      <c r="G113" s="3"/>
      <c r="H113" s="3"/>
      <c r="I113" s="3"/>
      <c r="J113" s="3"/>
    </row>
    <row r="114" spans="2:10" x14ac:dyDescent="0.3">
      <c r="B114" s="3"/>
      <c r="C114" s="3"/>
      <c r="D114" s="3"/>
      <c r="E114" s="3"/>
      <c r="F114" s="3"/>
      <c r="G114" s="3"/>
      <c r="H114" s="3"/>
      <c r="I114" s="3"/>
      <c r="J114" s="3"/>
    </row>
    <row r="115" spans="2:10" x14ac:dyDescent="0.3">
      <c r="B115" s="3"/>
      <c r="C115" s="3"/>
      <c r="D115" s="3"/>
      <c r="E115" s="3"/>
      <c r="F115" s="3"/>
      <c r="G115" s="3"/>
      <c r="H115" s="3"/>
      <c r="I115" s="3"/>
      <c r="J115" s="3"/>
    </row>
    <row r="116" spans="2:10" x14ac:dyDescent="0.3">
      <c r="B116" s="3"/>
      <c r="C116" s="3"/>
      <c r="D116" s="3"/>
      <c r="E116" s="3"/>
      <c r="F116" s="3"/>
      <c r="G116" s="3"/>
      <c r="H116" s="3"/>
      <c r="I116" s="3"/>
      <c r="J116" s="3"/>
    </row>
    <row r="117" spans="2:10" x14ac:dyDescent="0.3">
      <c r="B117" s="3"/>
      <c r="C117" s="3"/>
      <c r="D117" s="3"/>
      <c r="E117" s="3"/>
      <c r="F117" s="3"/>
      <c r="G117" s="3"/>
      <c r="H117" s="3"/>
      <c r="I117" s="3"/>
      <c r="J117" s="3"/>
    </row>
    <row r="118" spans="2:10" x14ac:dyDescent="0.3">
      <c r="B118" s="3"/>
      <c r="C118" s="3"/>
      <c r="D118" s="3"/>
      <c r="E118" s="3"/>
      <c r="F118" s="3"/>
      <c r="G118" s="3"/>
      <c r="H118" s="3"/>
      <c r="I118" s="3"/>
      <c r="J118" s="3"/>
    </row>
    <row r="119" spans="2:10" x14ac:dyDescent="0.3">
      <c r="B119" s="3"/>
      <c r="C119" s="3"/>
      <c r="D119" s="3"/>
      <c r="E119" s="3"/>
      <c r="F119" s="3"/>
      <c r="G119" s="3"/>
      <c r="H119" s="3"/>
      <c r="I119" s="3"/>
      <c r="J119" s="3"/>
    </row>
    <row r="120" spans="2:10" x14ac:dyDescent="0.3">
      <c r="B120" s="3"/>
      <c r="C120" s="3"/>
      <c r="D120" s="3"/>
      <c r="E120" s="3"/>
      <c r="F120" s="3"/>
      <c r="G120" s="3"/>
      <c r="H120" s="3"/>
      <c r="I120" s="3"/>
      <c r="J120" s="3"/>
    </row>
    <row r="121" spans="2:10" x14ac:dyDescent="0.3">
      <c r="B121" s="3"/>
      <c r="C121" s="3"/>
      <c r="D121" s="3"/>
      <c r="E121" s="3"/>
      <c r="F121" s="3"/>
      <c r="G121" s="3"/>
      <c r="H121" s="3"/>
      <c r="I121" s="3"/>
      <c r="J121" s="3"/>
    </row>
    <row r="122" spans="2:10" x14ac:dyDescent="0.3">
      <c r="B122" s="3"/>
      <c r="C122" s="3"/>
      <c r="D122" s="3"/>
      <c r="E122" s="3"/>
      <c r="F122" s="3"/>
      <c r="G122" s="3"/>
      <c r="H122" s="3"/>
      <c r="I122" s="3"/>
      <c r="J122" s="3"/>
    </row>
    <row r="123" spans="2:10" x14ac:dyDescent="0.3">
      <c r="B123" s="3"/>
      <c r="C123" s="3"/>
      <c r="D123" s="3"/>
      <c r="E123" s="3"/>
      <c r="F123" s="3"/>
      <c r="G123" s="3"/>
      <c r="H123" s="3"/>
      <c r="I123" s="3"/>
      <c r="J123" s="3"/>
    </row>
    <row r="124" spans="2:10" x14ac:dyDescent="0.3">
      <c r="B124" s="3"/>
      <c r="C124" s="3"/>
      <c r="D124" s="3"/>
      <c r="E124" s="3"/>
      <c r="F124" s="3"/>
      <c r="G124" s="3"/>
      <c r="H124" s="3"/>
      <c r="I124" s="3"/>
      <c r="J124" s="3"/>
    </row>
    <row r="125" spans="2:10" x14ac:dyDescent="0.3">
      <c r="B125" s="3"/>
      <c r="C125" s="3"/>
      <c r="D125" s="3"/>
      <c r="E125" s="3"/>
      <c r="F125" s="3"/>
      <c r="G125" s="3"/>
      <c r="H125" s="3"/>
      <c r="I125" s="3"/>
      <c r="J125" s="3"/>
    </row>
    <row r="126" spans="2:10" x14ac:dyDescent="0.3">
      <c r="B126" s="3"/>
      <c r="C126" s="3"/>
      <c r="D126" s="3"/>
      <c r="E126" s="3"/>
      <c r="F126" s="3"/>
      <c r="G126" s="3"/>
      <c r="H126" s="3"/>
      <c r="I126" s="3"/>
      <c r="J126" s="3"/>
    </row>
    <row r="127" spans="2:10" x14ac:dyDescent="0.3">
      <c r="B127" s="3"/>
      <c r="C127" s="3"/>
      <c r="D127" s="3"/>
      <c r="E127" s="3"/>
      <c r="F127" s="3"/>
      <c r="G127" s="3"/>
      <c r="H127" s="3"/>
      <c r="I127" s="3"/>
      <c r="J127" s="3"/>
    </row>
    <row r="128" spans="2:10" x14ac:dyDescent="0.3">
      <c r="B128" s="3"/>
      <c r="C128" s="3"/>
      <c r="D128" s="3"/>
      <c r="E128" s="3"/>
      <c r="F128" s="3"/>
      <c r="G128" s="3"/>
      <c r="H128" s="3"/>
      <c r="I128" s="3"/>
      <c r="J128" s="3"/>
    </row>
    <row r="129" spans="2:10" x14ac:dyDescent="0.3">
      <c r="B129" s="3"/>
      <c r="C129" s="3"/>
      <c r="D129" s="3"/>
      <c r="E129" s="3"/>
      <c r="F129" s="3"/>
      <c r="G129" s="3"/>
      <c r="H129" s="3"/>
      <c r="I129" s="3"/>
      <c r="J129" s="3"/>
    </row>
    <row r="130" spans="2:10" x14ac:dyDescent="0.3">
      <c r="B130" s="3"/>
      <c r="C130" s="3"/>
      <c r="D130" s="3"/>
      <c r="E130" s="3"/>
      <c r="F130" s="3"/>
      <c r="G130" s="3"/>
      <c r="H130" s="3"/>
      <c r="I130" s="3"/>
      <c r="J130" s="3"/>
    </row>
    <row r="131" spans="2:10" x14ac:dyDescent="0.3">
      <c r="B131" s="3"/>
      <c r="C131" s="3"/>
      <c r="D131" s="3"/>
      <c r="E131" s="3"/>
      <c r="F131" s="3"/>
      <c r="G131" s="3"/>
      <c r="H131" s="3"/>
      <c r="I131" s="3"/>
      <c r="J131" s="3"/>
    </row>
    <row r="132" spans="2:10" x14ac:dyDescent="0.3">
      <c r="B132" s="3"/>
      <c r="C132" s="3"/>
      <c r="D132" s="3"/>
      <c r="E132" s="3"/>
      <c r="F132" s="3"/>
      <c r="G132" s="3"/>
      <c r="H132" s="3"/>
      <c r="I132" s="3"/>
      <c r="J132" s="3"/>
    </row>
    <row r="133" spans="2:10" x14ac:dyDescent="0.3">
      <c r="B133" s="3"/>
      <c r="C133" s="3"/>
      <c r="D133" s="3"/>
      <c r="E133" s="3"/>
      <c r="F133" s="3"/>
      <c r="G133" s="3"/>
      <c r="H133" s="3"/>
      <c r="I133" s="3"/>
      <c r="J133" s="3"/>
    </row>
    <row r="134" spans="2:10" x14ac:dyDescent="0.3">
      <c r="B134" s="3"/>
      <c r="C134" s="3"/>
      <c r="D134" s="3"/>
      <c r="E134" s="3"/>
      <c r="F134" s="3"/>
      <c r="G134" s="3"/>
      <c r="H134" s="3"/>
      <c r="I134" s="3"/>
      <c r="J134" s="3"/>
    </row>
    <row r="135" spans="2:10" x14ac:dyDescent="0.3">
      <c r="B135" s="3"/>
      <c r="C135" s="3"/>
      <c r="D135" s="3"/>
      <c r="E135" s="3"/>
      <c r="F135" s="3"/>
      <c r="G135" s="3"/>
      <c r="H135" s="3"/>
      <c r="I135" s="3"/>
      <c r="J135" s="3"/>
    </row>
    <row r="136" spans="2:10" x14ac:dyDescent="0.3">
      <c r="B136" s="3"/>
      <c r="C136" s="3"/>
      <c r="D136" s="3"/>
      <c r="E136" s="3"/>
      <c r="F136" s="3"/>
      <c r="G136" s="3"/>
      <c r="H136" s="3"/>
      <c r="I136" s="3"/>
      <c r="J136" s="3"/>
    </row>
    <row r="137" spans="2:10" x14ac:dyDescent="0.3">
      <c r="B137" s="3"/>
      <c r="C137" s="3"/>
      <c r="D137" s="3"/>
      <c r="E137" s="3"/>
      <c r="F137" s="3"/>
      <c r="G137" s="3"/>
      <c r="H137" s="3"/>
      <c r="I137" s="3"/>
      <c r="J137" s="3"/>
    </row>
    <row r="138" spans="2:10" x14ac:dyDescent="0.3">
      <c r="B138" s="3"/>
      <c r="C138" s="3"/>
      <c r="D138" s="3"/>
      <c r="E138" s="3"/>
      <c r="F138" s="3"/>
      <c r="G138" s="3"/>
      <c r="H138" s="3"/>
      <c r="I138" s="3"/>
      <c r="J138" s="3"/>
    </row>
    <row r="139" spans="2:10" x14ac:dyDescent="0.3">
      <c r="B139" s="3"/>
      <c r="C139" s="3"/>
      <c r="D139" s="3"/>
      <c r="E139" s="3"/>
      <c r="F139" s="3"/>
      <c r="G139" s="3"/>
      <c r="H139" s="3"/>
      <c r="I139" s="3"/>
      <c r="J139" s="3"/>
    </row>
    <row r="140" spans="2:10" x14ac:dyDescent="0.3">
      <c r="B140" s="3"/>
      <c r="C140" s="3"/>
      <c r="D140" s="3"/>
      <c r="E140" s="3"/>
      <c r="F140" s="3"/>
      <c r="G140" s="3"/>
      <c r="H140" s="3"/>
      <c r="I140" s="3"/>
      <c r="J140" s="3"/>
    </row>
    <row r="141" spans="2:10" x14ac:dyDescent="0.3">
      <c r="B141" s="3"/>
      <c r="C141" s="3"/>
      <c r="D141" s="3"/>
      <c r="E141" s="3"/>
      <c r="F141" s="3"/>
      <c r="G141" s="3"/>
      <c r="H141" s="3"/>
      <c r="I141" s="3"/>
      <c r="J141" s="3"/>
    </row>
    <row r="142" spans="2:10" x14ac:dyDescent="0.3">
      <c r="B142" s="3"/>
      <c r="C142" s="3"/>
      <c r="D142" s="3"/>
      <c r="E142" s="3"/>
      <c r="F142" s="3"/>
      <c r="G142" s="3"/>
      <c r="H142" s="3"/>
      <c r="I142" s="3"/>
      <c r="J142" s="3"/>
    </row>
    <row r="143" spans="2:10" x14ac:dyDescent="0.3">
      <c r="B143" s="3"/>
      <c r="C143" s="3"/>
      <c r="D143" s="3"/>
      <c r="E143" s="3"/>
      <c r="F143" s="3"/>
      <c r="G143" s="3"/>
      <c r="H143" s="3"/>
      <c r="I143" s="3"/>
      <c r="J143" s="3"/>
    </row>
    <row r="144" spans="2:10" x14ac:dyDescent="0.3">
      <c r="B144" s="3"/>
      <c r="C144" s="3"/>
      <c r="D144" s="3"/>
      <c r="E144" s="3"/>
      <c r="F144" s="3"/>
      <c r="G144" s="3"/>
      <c r="H144" s="3"/>
      <c r="I144" s="3"/>
      <c r="J144" s="3"/>
    </row>
    <row r="145" spans="2:10" x14ac:dyDescent="0.3">
      <c r="B145" s="3"/>
      <c r="C145" s="3"/>
      <c r="D145" s="3"/>
      <c r="E145" s="3"/>
      <c r="F145" s="3"/>
      <c r="G145" s="3"/>
      <c r="H145" s="3"/>
      <c r="I145" s="3"/>
      <c r="J145" s="3"/>
    </row>
    <row r="146" spans="2:10" x14ac:dyDescent="0.3">
      <c r="B146" s="3"/>
      <c r="C146" s="3"/>
      <c r="D146" s="3"/>
      <c r="E146" s="3"/>
      <c r="F146" s="3"/>
      <c r="G146" s="3"/>
      <c r="H146" s="3"/>
      <c r="I146" s="3"/>
      <c r="J146" s="3"/>
    </row>
    <row r="147" spans="2:10" x14ac:dyDescent="0.3">
      <c r="B147" s="3"/>
      <c r="C147" s="3"/>
      <c r="D147" s="3"/>
      <c r="E147" s="3"/>
      <c r="F147" s="3"/>
      <c r="G147" s="3"/>
      <c r="H147" s="3"/>
      <c r="I147" s="3"/>
      <c r="J147" s="3"/>
    </row>
    <row r="148" spans="2:10" x14ac:dyDescent="0.3">
      <c r="B148" s="3"/>
      <c r="C148" s="3"/>
      <c r="D148" s="3"/>
      <c r="E148" s="3"/>
      <c r="F148" s="3"/>
      <c r="G148" s="3"/>
      <c r="H148" s="3"/>
      <c r="I148" s="3"/>
      <c r="J148" s="3"/>
    </row>
    <row r="149" spans="2:10" x14ac:dyDescent="0.3">
      <c r="B149" s="3"/>
      <c r="C149" s="3"/>
      <c r="D149" s="3"/>
      <c r="E149" s="3"/>
      <c r="F149" s="3"/>
      <c r="G149" s="3"/>
      <c r="H149" s="3"/>
      <c r="I149" s="3"/>
      <c r="J149" s="3"/>
    </row>
    <row r="150" spans="2:10" x14ac:dyDescent="0.3">
      <c r="B150" s="3"/>
      <c r="C150" s="3"/>
      <c r="D150" s="3"/>
      <c r="E150" s="3"/>
      <c r="F150" s="3"/>
      <c r="G150" s="3"/>
      <c r="H150" s="3"/>
      <c r="I150" s="3"/>
      <c r="J150" s="3"/>
    </row>
    <row r="151" spans="2:10" x14ac:dyDescent="0.3">
      <c r="B151" s="3"/>
      <c r="C151" s="3"/>
      <c r="D151" s="3"/>
      <c r="E151" s="3"/>
      <c r="F151" s="3"/>
      <c r="G151" s="3"/>
      <c r="H151" s="3"/>
      <c r="I151" s="3"/>
      <c r="J151" s="3"/>
    </row>
    <row r="152" spans="2:10" x14ac:dyDescent="0.3">
      <c r="B152" s="3"/>
      <c r="C152" s="3"/>
      <c r="D152" s="3"/>
      <c r="E152" s="3"/>
      <c r="F152" s="3"/>
      <c r="G152" s="3"/>
      <c r="H152" s="3"/>
      <c r="I152" s="3"/>
      <c r="J152" s="3"/>
    </row>
    <row r="153" spans="2:10" x14ac:dyDescent="0.3">
      <c r="B153" s="3"/>
      <c r="C153" s="3"/>
      <c r="D153" s="3"/>
      <c r="E153" s="3"/>
      <c r="F153" s="3"/>
      <c r="G153" s="3"/>
      <c r="H153" s="3"/>
      <c r="I153" s="3"/>
      <c r="J153" s="3"/>
    </row>
    <row r="154" spans="2:10" x14ac:dyDescent="0.3">
      <c r="B154" s="3"/>
      <c r="C154" s="3"/>
      <c r="D154" s="3"/>
      <c r="E154" s="3"/>
      <c r="F154" s="3"/>
      <c r="G154" s="3"/>
      <c r="H154" s="3"/>
      <c r="I154" s="3"/>
      <c r="J154" s="3"/>
    </row>
    <row r="155" spans="2:10" x14ac:dyDescent="0.3">
      <c r="B155" s="3"/>
      <c r="C155" s="3"/>
      <c r="D155" s="3"/>
      <c r="E155" s="3"/>
      <c r="F155" s="3"/>
      <c r="G155" s="3"/>
      <c r="H155" s="3"/>
      <c r="I155" s="3"/>
      <c r="J155" s="3"/>
    </row>
    <row r="156" spans="2:10" x14ac:dyDescent="0.3">
      <c r="B156" s="3"/>
      <c r="C156" s="3"/>
      <c r="D156" s="3"/>
      <c r="E156" s="3"/>
      <c r="F156" s="3"/>
      <c r="G156" s="3"/>
      <c r="H156" s="3"/>
      <c r="I156" s="3"/>
      <c r="J156" s="3"/>
    </row>
    <row r="157" spans="2:10" x14ac:dyDescent="0.3">
      <c r="B157" s="3"/>
      <c r="C157" s="3"/>
      <c r="D157" s="3"/>
      <c r="E157" s="3"/>
      <c r="F157" s="3"/>
      <c r="G157" s="3"/>
      <c r="H157" s="3"/>
      <c r="I157" s="3"/>
      <c r="J157" s="3"/>
    </row>
    <row r="158" spans="2:10" x14ac:dyDescent="0.3">
      <c r="B158" s="3"/>
      <c r="C158" s="3"/>
      <c r="D158" s="3"/>
      <c r="E158" s="3"/>
      <c r="F158" s="3"/>
      <c r="G158" s="3"/>
      <c r="H158" s="3"/>
      <c r="I158" s="3"/>
      <c r="J158" s="3"/>
    </row>
    <row r="159" spans="2:10" x14ac:dyDescent="0.3">
      <c r="B159" s="3"/>
      <c r="C159" s="3"/>
      <c r="D159" s="3"/>
      <c r="E159" s="3"/>
      <c r="F159" s="3"/>
      <c r="G159" s="3"/>
      <c r="H159" s="3"/>
      <c r="I159" s="3"/>
      <c r="J159" s="3"/>
    </row>
    <row r="160" spans="2:10" x14ac:dyDescent="0.3">
      <c r="B160" s="3"/>
      <c r="C160" s="3"/>
      <c r="D160" s="3"/>
      <c r="E160" s="3"/>
      <c r="F160" s="3"/>
      <c r="G160" s="3"/>
      <c r="H160" s="3"/>
      <c r="I160" s="3"/>
      <c r="J160" s="3"/>
    </row>
    <row r="161" spans="2:10" x14ac:dyDescent="0.3">
      <c r="B161" s="3"/>
      <c r="C161" s="3"/>
      <c r="D161" s="3"/>
      <c r="E161" s="3"/>
      <c r="F161" s="3"/>
      <c r="G161" s="3"/>
      <c r="H161" s="3"/>
      <c r="I161" s="3"/>
      <c r="J161" s="3"/>
    </row>
    <row r="162" spans="2:10" x14ac:dyDescent="0.3">
      <c r="B162" s="3"/>
      <c r="C162" s="3"/>
      <c r="D162" s="3"/>
      <c r="E162" s="3"/>
      <c r="F162" s="3"/>
      <c r="G162" s="3"/>
      <c r="H162" s="3"/>
      <c r="I162" s="3"/>
      <c r="J162" s="3"/>
    </row>
    <row r="163" spans="2:10" x14ac:dyDescent="0.3">
      <c r="B163" s="3"/>
      <c r="C163" s="3"/>
      <c r="D163" s="3"/>
      <c r="E163" s="3"/>
      <c r="F163" s="3"/>
      <c r="G163" s="3"/>
      <c r="H163" s="3"/>
      <c r="I163" s="3"/>
      <c r="J163" s="3"/>
    </row>
    <row r="164" spans="2:10" x14ac:dyDescent="0.3">
      <c r="B164" s="3"/>
      <c r="C164" s="3"/>
      <c r="D164" s="3"/>
      <c r="E164" s="3"/>
      <c r="F164" s="3"/>
      <c r="G164" s="3"/>
      <c r="H164" s="3"/>
      <c r="I164" s="3"/>
      <c r="J164" s="3"/>
    </row>
    <row r="165" spans="2:10" x14ac:dyDescent="0.3">
      <c r="B165" s="3"/>
      <c r="C165" s="3"/>
      <c r="D165" s="3"/>
      <c r="E165" s="3"/>
      <c r="F165" s="3"/>
      <c r="G165" s="3"/>
      <c r="H165" s="3"/>
      <c r="I165" s="3"/>
      <c r="J165" s="3"/>
    </row>
    <row r="166" spans="2:10" x14ac:dyDescent="0.3">
      <c r="B166" s="3"/>
      <c r="C166" s="3"/>
      <c r="D166" s="3"/>
      <c r="E166" s="3"/>
      <c r="F166" s="3"/>
      <c r="G166" s="3"/>
      <c r="H166" s="3"/>
      <c r="I166" s="3"/>
      <c r="J166" s="3"/>
    </row>
    <row r="167" spans="2:10" x14ac:dyDescent="0.3">
      <c r="B167" s="3"/>
      <c r="C167" s="3"/>
      <c r="D167" s="3"/>
      <c r="E167" s="3"/>
      <c r="F167" s="3"/>
      <c r="G167" s="3"/>
      <c r="H167" s="3"/>
      <c r="I167" s="3"/>
      <c r="J167" s="3"/>
    </row>
    <row r="168" spans="2:10" x14ac:dyDescent="0.3">
      <c r="B168" s="3"/>
      <c r="C168" s="3"/>
      <c r="D168" s="3"/>
      <c r="E168" s="3"/>
      <c r="F168" s="3"/>
      <c r="G168" s="3"/>
      <c r="H168" s="3"/>
      <c r="I168" s="3"/>
      <c r="J168" s="3"/>
    </row>
    <row r="169" spans="2:10" x14ac:dyDescent="0.3">
      <c r="B169" s="3"/>
      <c r="C169" s="3"/>
      <c r="D169" s="3"/>
      <c r="E169" s="3"/>
      <c r="F169" s="3"/>
      <c r="G169" s="3"/>
      <c r="H169" s="3"/>
      <c r="I169" s="3"/>
      <c r="J169" s="3"/>
    </row>
    <row r="170" spans="2:10" x14ac:dyDescent="0.3">
      <c r="B170" s="3"/>
      <c r="C170" s="3"/>
      <c r="D170" s="3"/>
      <c r="E170" s="3"/>
      <c r="F170" s="3"/>
      <c r="G170" s="3"/>
      <c r="H170" s="3"/>
      <c r="I170" s="3"/>
      <c r="J170" s="3"/>
    </row>
    <row r="171" spans="2:10" x14ac:dyDescent="0.3">
      <c r="B171" s="3"/>
      <c r="C171" s="3"/>
      <c r="D171" s="3"/>
      <c r="E171" s="3"/>
      <c r="F171" s="3"/>
      <c r="G171" s="3"/>
      <c r="H171" s="3"/>
      <c r="I171" s="3"/>
      <c r="J171" s="3"/>
    </row>
    <row r="172" spans="2:10" x14ac:dyDescent="0.3">
      <c r="B172" s="3"/>
      <c r="C172" s="3"/>
      <c r="D172" s="3"/>
      <c r="E172" s="3"/>
      <c r="F172" s="3"/>
      <c r="G172" s="3"/>
      <c r="H172" s="3"/>
      <c r="I172" s="3"/>
      <c r="J172" s="3"/>
    </row>
    <row r="173" spans="2:10" x14ac:dyDescent="0.3">
      <c r="B173" s="3"/>
      <c r="C173" s="3"/>
      <c r="D173" s="3"/>
      <c r="E173" s="3"/>
      <c r="F173" s="3"/>
      <c r="G173" s="3"/>
      <c r="H173" s="3"/>
      <c r="I173" s="3"/>
      <c r="J173" s="3"/>
    </row>
    <row r="174" spans="2:10" x14ac:dyDescent="0.3">
      <c r="B174" s="3"/>
      <c r="C174" s="3"/>
      <c r="D174" s="3"/>
      <c r="E174" s="3"/>
      <c r="F174" s="3"/>
      <c r="G174" s="3"/>
      <c r="H174" s="3"/>
      <c r="I174" s="3"/>
      <c r="J174" s="3"/>
    </row>
    <row r="175" spans="2:10" x14ac:dyDescent="0.3">
      <c r="B175" s="3"/>
      <c r="C175" s="3"/>
      <c r="D175" s="3"/>
      <c r="E175" s="3"/>
      <c r="F175" s="3"/>
      <c r="G175" s="3"/>
      <c r="H175" s="3"/>
      <c r="I175" s="3"/>
      <c r="J175" s="3"/>
    </row>
    <row r="176" spans="2:10" x14ac:dyDescent="0.3">
      <c r="B176" s="3"/>
      <c r="C176" s="3"/>
      <c r="D176" s="3"/>
      <c r="E176" s="3"/>
      <c r="F176" s="3"/>
      <c r="G176" s="3"/>
      <c r="H176" s="3"/>
      <c r="I176" s="3"/>
      <c r="J176" s="3"/>
    </row>
    <row r="177" spans="2:10" x14ac:dyDescent="0.3">
      <c r="B177" s="3"/>
      <c r="C177" s="3"/>
      <c r="D177" s="3"/>
      <c r="E177" s="3"/>
      <c r="F177" s="3"/>
      <c r="G177" s="3"/>
      <c r="H177" s="3"/>
      <c r="I177" s="3"/>
      <c r="J177" s="3"/>
    </row>
    <row r="178" spans="2:10" x14ac:dyDescent="0.3">
      <c r="B178" s="3"/>
      <c r="C178" s="3"/>
      <c r="D178" s="3"/>
      <c r="E178" s="3"/>
      <c r="F178" s="3"/>
      <c r="G178" s="3"/>
      <c r="H178" s="3"/>
      <c r="I178" s="3"/>
      <c r="J178" s="3"/>
    </row>
    <row r="179" spans="2:10" x14ac:dyDescent="0.3">
      <c r="B179" s="3"/>
      <c r="C179" s="3"/>
      <c r="D179" s="3"/>
      <c r="E179" s="3"/>
      <c r="F179" s="3"/>
      <c r="G179" s="3"/>
      <c r="H179" s="3"/>
      <c r="I179" s="3"/>
      <c r="J179" s="3"/>
    </row>
    <row r="180" spans="2:10" x14ac:dyDescent="0.3">
      <c r="B180" s="3"/>
      <c r="C180" s="3"/>
      <c r="D180" s="3"/>
      <c r="E180" s="3"/>
      <c r="F180" s="3"/>
      <c r="G180" s="3"/>
      <c r="H180" s="3"/>
      <c r="I180" s="3"/>
      <c r="J180" s="3"/>
    </row>
    <row r="181" spans="2:10" x14ac:dyDescent="0.3">
      <c r="B181" s="3"/>
      <c r="C181" s="3"/>
      <c r="D181" s="3"/>
      <c r="E181" s="3"/>
      <c r="F181" s="3"/>
      <c r="G181" s="3"/>
      <c r="H181" s="3"/>
      <c r="I181" s="3"/>
      <c r="J181" s="3"/>
    </row>
    <row r="182" spans="2:10" x14ac:dyDescent="0.3">
      <c r="B182" s="3"/>
      <c r="C182" s="3"/>
      <c r="D182" s="3"/>
      <c r="E182" s="3"/>
      <c r="F182" s="3"/>
      <c r="G182" s="3"/>
      <c r="H182" s="3"/>
      <c r="I182" s="3"/>
      <c r="J182" s="3"/>
    </row>
    <row r="183" spans="2:10" x14ac:dyDescent="0.3">
      <c r="B183" s="3"/>
      <c r="C183" s="3"/>
      <c r="D183" s="3"/>
      <c r="E183" s="3"/>
      <c r="F183" s="3"/>
      <c r="G183" s="3"/>
      <c r="H183" s="3"/>
      <c r="I183" s="3"/>
      <c r="J183" s="3"/>
    </row>
    <row r="184" spans="2:10" x14ac:dyDescent="0.3">
      <c r="B184" s="3"/>
      <c r="C184" s="3"/>
      <c r="D184" s="3"/>
      <c r="E184" s="3"/>
      <c r="F184" s="3"/>
      <c r="G184" s="3"/>
      <c r="H184" s="3"/>
      <c r="I184" s="3"/>
      <c r="J184" s="3"/>
    </row>
    <row r="185" spans="2:10" x14ac:dyDescent="0.3">
      <c r="B185" s="3"/>
      <c r="C185" s="3"/>
      <c r="D185" s="3"/>
      <c r="E185" s="3"/>
      <c r="F185" s="3"/>
      <c r="G185" s="3"/>
      <c r="H185" s="3"/>
      <c r="I185" s="3"/>
      <c r="J185" s="3"/>
    </row>
    <row r="186" spans="2:10" x14ac:dyDescent="0.3">
      <c r="B186" s="3"/>
      <c r="C186" s="3"/>
      <c r="D186" s="3"/>
      <c r="E186" s="3"/>
      <c r="F186" s="3"/>
      <c r="G186" s="3"/>
      <c r="H186" s="3"/>
      <c r="I186" s="3"/>
      <c r="J186" s="3"/>
    </row>
    <row r="187" spans="2:10" x14ac:dyDescent="0.3">
      <c r="B187" s="3"/>
      <c r="C187" s="3"/>
      <c r="D187" s="3"/>
      <c r="E187" s="3"/>
      <c r="F187" s="3"/>
      <c r="G187" s="3"/>
      <c r="H187" s="3"/>
      <c r="I187" s="3"/>
      <c r="J187" s="3"/>
    </row>
    <row r="188" spans="2:10" x14ac:dyDescent="0.3">
      <c r="B188" s="3"/>
      <c r="C188" s="3"/>
      <c r="D188" s="3"/>
      <c r="E188" s="3"/>
      <c r="F188" s="3"/>
      <c r="G188" s="3"/>
      <c r="H188" s="3"/>
      <c r="I188" s="3"/>
      <c r="J188" s="3"/>
    </row>
    <row r="189" spans="2:10" x14ac:dyDescent="0.3">
      <c r="B189" s="3"/>
      <c r="C189" s="3"/>
      <c r="D189" s="3"/>
      <c r="E189" s="3"/>
      <c r="F189" s="3"/>
      <c r="G189" s="3"/>
      <c r="H189" s="3"/>
      <c r="I189" s="3"/>
      <c r="J189" s="3"/>
    </row>
    <row r="190" spans="2:10" x14ac:dyDescent="0.3">
      <c r="B190" s="3"/>
      <c r="C190" s="3"/>
      <c r="D190" s="3"/>
      <c r="E190" s="3"/>
      <c r="F190" s="3"/>
      <c r="G190" s="3"/>
      <c r="H190" s="3"/>
      <c r="I190" s="3"/>
      <c r="J190" s="3"/>
    </row>
    <row r="191" spans="2:10" x14ac:dyDescent="0.3">
      <c r="B191" s="3"/>
      <c r="C191" s="3"/>
      <c r="D191" s="3"/>
      <c r="E191" s="3"/>
      <c r="F191" s="3"/>
      <c r="G191" s="3"/>
      <c r="H191" s="3"/>
      <c r="I191" s="3"/>
      <c r="J191" s="3"/>
    </row>
    <row r="192" spans="2:10" x14ac:dyDescent="0.3">
      <c r="B192" s="3"/>
      <c r="C192" s="3"/>
      <c r="D192" s="3"/>
      <c r="E192" s="3"/>
      <c r="F192" s="3"/>
      <c r="G192" s="3"/>
      <c r="H192" s="3"/>
      <c r="I192" s="3"/>
      <c r="J192" s="3"/>
    </row>
    <row r="193" spans="2:10" x14ac:dyDescent="0.3">
      <c r="B193" s="3"/>
      <c r="C193" s="3"/>
      <c r="D193" s="3"/>
      <c r="E193" s="3"/>
      <c r="F193" s="3"/>
      <c r="G193" s="3"/>
      <c r="H193" s="3"/>
      <c r="I193" s="3"/>
      <c r="J193" s="3"/>
    </row>
    <row r="194" spans="2:10" x14ac:dyDescent="0.3">
      <c r="B194" s="3"/>
      <c r="C194" s="3"/>
      <c r="D194" s="3"/>
      <c r="E194" s="3"/>
      <c r="F194" s="3"/>
      <c r="G194" s="3"/>
      <c r="H194" s="3"/>
      <c r="I194" s="3"/>
      <c r="J194" s="3"/>
    </row>
    <row r="195" spans="2:10" x14ac:dyDescent="0.3">
      <c r="B195" s="3"/>
      <c r="C195" s="3"/>
      <c r="D195" s="3"/>
      <c r="E195" s="3"/>
      <c r="F195" s="3"/>
      <c r="G195" s="3"/>
      <c r="H195" s="3"/>
      <c r="I195" s="3"/>
      <c r="J195" s="3"/>
    </row>
    <row r="196" spans="2:10" x14ac:dyDescent="0.3">
      <c r="B196" s="3"/>
      <c r="C196" s="3"/>
      <c r="D196" s="3"/>
      <c r="E196" s="3"/>
      <c r="F196" s="3"/>
      <c r="G196" s="3"/>
      <c r="H196" s="3"/>
      <c r="I196" s="3"/>
      <c r="J196" s="3"/>
    </row>
    <row r="197" spans="2:10" x14ac:dyDescent="0.3">
      <c r="B197" s="3"/>
      <c r="C197" s="3"/>
      <c r="D197" s="3"/>
      <c r="E197" s="3"/>
      <c r="F197" s="3"/>
      <c r="G197" s="3"/>
      <c r="H197" s="3"/>
      <c r="I197" s="3"/>
      <c r="J197" s="3"/>
    </row>
    <row r="198" spans="2:10" x14ac:dyDescent="0.3">
      <c r="B198" s="3"/>
      <c r="C198" s="3"/>
      <c r="D198" s="3"/>
      <c r="E198" s="3"/>
      <c r="F198" s="3"/>
      <c r="G198" s="3"/>
      <c r="H198" s="3"/>
      <c r="I198" s="3"/>
      <c r="J198" s="3"/>
    </row>
    <row r="199" spans="2:10" x14ac:dyDescent="0.3">
      <c r="B199" s="3"/>
      <c r="C199" s="3"/>
      <c r="D199" s="3"/>
      <c r="E199" s="3"/>
      <c r="F199" s="3"/>
      <c r="G199" s="3"/>
      <c r="H199" s="3"/>
      <c r="I199" s="3"/>
      <c r="J199" s="3"/>
    </row>
    <row r="200" spans="2:10" x14ac:dyDescent="0.3">
      <c r="B200" s="3"/>
      <c r="C200" s="3"/>
      <c r="D200" s="3"/>
      <c r="E200" s="3"/>
      <c r="F200" s="3"/>
      <c r="G200" s="3"/>
      <c r="H200" s="3"/>
      <c r="I200" s="3"/>
      <c r="J200" s="3"/>
    </row>
    <row r="201" spans="2:10" x14ac:dyDescent="0.3">
      <c r="B201" s="3"/>
      <c r="C201" s="3"/>
      <c r="D201" s="3"/>
      <c r="E201" s="3"/>
      <c r="F201" s="3"/>
      <c r="G201" s="3"/>
      <c r="H201" s="3"/>
      <c r="I201" s="3"/>
      <c r="J201" s="3"/>
    </row>
    <row r="202" spans="2:10" x14ac:dyDescent="0.3">
      <c r="B202" s="3"/>
      <c r="C202" s="3"/>
      <c r="D202" s="3"/>
      <c r="E202" s="3"/>
      <c r="F202" s="3"/>
      <c r="G202" s="3"/>
      <c r="H202" s="3"/>
      <c r="I202" s="3"/>
      <c r="J202" s="3"/>
    </row>
    <row r="203" spans="2:10" x14ac:dyDescent="0.3">
      <c r="B203" s="3"/>
      <c r="C203" s="3"/>
      <c r="D203" s="3"/>
      <c r="E203" s="3"/>
      <c r="F203" s="3"/>
      <c r="G203" s="3"/>
      <c r="H203" s="3"/>
      <c r="I203" s="3"/>
      <c r="J203" s="3"/>
    </row>
    <row r="204" spans="2:10" x14ac:dyDescent="0.3">
      <c r="B204" s="3"/>
      <c r="C204" s="3"/>
      <c r="D204" s="3"/>
      <c r="E204" s="3"/>
      <c r="F204" s="3"/>
      <c r="G204" s="3"/>
      <c r="H204" s="3"/>
      <c r="I204" s="3"/>
      <c r="J204" s="3"/>
    </row>
    <row r="205" spans="2:10" x14ac:dyDescent="0.3">
      <c r="B205" s="3"/>
      <c r="C205" s="3"/>
      <c r="D205" s="3"/>
      <c r="E205" s="3"/>
      <c r="F205" s="3"/>
      <c r="G205" s="3"/>
      <c r="H205" s="3"/>
      <c r="I205" s="3"/>
      <c r="J205" s="3"/>
    </row>
    <row r="206" spans="2:10" x14ac:dyDescent="0.3">
      <c r="B206" s="3"/>
      <c r="C206" s="3"/>
      <c r="D206" s="3"/>
      <c r="E206" s="3"/>
      <c r="F206" s="3"/>
      <c r="G206" s="3"/>
      <c r="H206" s="3"/>
      <c r="I206" s="3"/>
      <c r="J206" s="3"/>
    </row>
    <row r="207" spans="2:10" x14ac:dyDescent="0.3">
      <c r="B207" s="3"/>
      <c r="C207" s="3"/>
      <c r="D207" s="3"/>
      <c r="E207" s="3"/>
      <c r="F207" s="3"/>
      <c r="G207" s="3"/>
      <c r="H207" s="3"/>
      <c r="I207" s="3"/>
      <c r="J207" s="3"/>
    </row>
    <row r="208" spans="2:10" x14ac:dyDescent="0.3">
      <c r="B208" s="3"/>
      <c r="C208" s="3"/>
      <c r="D208" s="3"/>
      <c r="E208" s="3"/>
      <c r="F208" s="3"/>
      <c r="G208" s="3"/>
      <c r="H208" s="3"/>
      <c r="I208" s="3"/>
      <c r="J208" s="3"/>
    </row>
    <row r="209" spans="2:10" x14ac:dyDescent="0.3">
      <c r="B209" s="3"/>
      <c r="C209" s="3"/>
      <c r="D209" s="3"/>
      <c r="E209" s="3"/>
      <c r="F209" s="3"/>
      <c r="G209" s="3"/>
      <c r="H209" s="3"/>
      <c r="I209" s="3"/>
      <c r="J209" s="3"/>
    </row>
    <row r="210" spans="2:10" x14ac:dyDescent="0.3">
      <c r="B210" s="3"/>
      <c r="C210" s="3"/>
      <c r="D210" s="3"/>
      <c r="E210" s="3"/>
      <c r="F210" s="3"/>
      <c r="G210" s="3"/>
      <c r="H210" s="3"/>
      <c r="I210" s="3"/>
      <c r="J210" s="3"/>
    </row>
    <row r="211" spans="2:10" x14ac:dyDescent="0.3">
      <c r="B211" s="3"/>
      <c r="C211" s="3"/>
      <c r="D211" s="3"/>
      <c r="E211" s="3"/>
      <c r="F211" s="3"/>
      <c r="G211" s="3"/>
      <c r="H211" s="3"/>
      <c r="I211" s="3"/>
      <c r="J211" s="3"/>
    </row>
    <row r="212" spans="2:10" x14ac:dyDescent="0.3">
      <c r="B212" s="3"/>
      <c r="C212" s="3"/>
      <c r="D212" s="3"/>
      <c r="E212" s="3"/>
      <c r="F212" s="3"/>
      <c r="G212" s="3"/>
      <c r="H212" s="3"/>
      <c r="I212" s="3"/>
      <c r="J212" s="3"/>
    </row>
    <row r="213" spans="2:10" x14ac:dyDescent="0.3">
      <c r="B213" s="3"/>
      <c r="C213" s="3"/>
      <c r="D213" s="3"/>
      <c r="E213" s="3"/>
      <c r="F213" s="3"/>
      <c r="G213" s="3"/>
      <c r="H213" s="3"/>
      <c r="I213" s="3"/>
      <c r="J213" s="3"/>
    </row>
    <row r="214" spans="2:10" x14ac:dyDescent="0.3">
      <c r="B214" s="3"/>
      <c r="C214" s="3"/>
      <c r="D214" s="3"/>
      <c r="E214" s="3"/>
      <c r="F214" s="3"/>
      <c r="G214" s="3"/>
      <c r="H214" s="3"/>
      <c r="I214" s="3"/>
      <c r="J214" s="3"/>
    </row>
    <row r="215" spans="2:10" x14ac:dyDescent="0.3">
      <c r="B215" s="3"/>
      <c r="C215" s="3"/>
      <c r="D215" s="3"/>
      <c r="E215" s="3"/>
      <c r="F215" s="3"/>
      <c r="G215" s="3"/>
      <c r="H215" s="3"/>
      <c r="I215" s="3"/>
      <c r="J215" s="3"/>
    </row>
    <row r="216" spans="2:10" x14ac:dyDescent="0.3">
      <c r="B216" s="3"/>
      <c r="C216" s="3"/>
      <c r="D216" s="3"/>
      <c r="E216" s="3"/>
      <c r="F216" s="3"/>
      <c r="G216" s="3"/>
      <c r="H216" s="3"/>
      <c r="I216" s="3"/>
      <c r="J216" s="3"/>
    </row>
    <row r="217" spans="2:10" x14ac:dyDescent="0.3">
      <c r="B217" s="3"/>
      <c r="C217" s="3"/>
      <c r="D217" s="3"/>
      <c r="E217" s="3"/>
      <c r="F217" s="3"/>
      <c r="G217" s="3"/>
      <c r="H217" s="3"/>
      <c r="I217" s="3"/>
      <c r="J217" s="3"/>
    </row>
    <row r="218" spans="2:10" x14ac:dyDescent="0.3">
      <c r="B218" s="3"/>
      <c r="C218" s="3"/>
      <c r="D218" s="3"/>
      <c r="E218" s="3"/>
      <c r="F218" s="3"/>
      <c r="G218" s="3"/>
      <c r="H218" s="3"/>
      <c r="I218" s="3"/>
      <c r="J218" s="3"/>
    </row>
  </sheetData>
  <mergeCells count="8">
    <mergeCell ref="G35:I35"/>
    <mergeCell ref="B37:B46"/>
    <mergeCell ref="B47:B56"/>
    <mergeCell ref="B9:B13"/>
    <mergeCell ref="B14:B18"/>
    <mergeCell ref="B19:B23"/>
    <mergeCell ref="B24:B28"/>
    <mergeCell ref="D35:F35"/>
  </mergeCells>
  <phoneticPr fontId="6" type="noConversion"/>
  <hyperlinks>
    <hyperlink ref="S2" location="'sommaire P2'!A1" display="retour sommaire" xr:uid="{00000000-0004-0000-0900-000000000000}"/>
  </hyperlinks>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Y62"/>
  <sheetViews>
    <sheetView showGridLines="0" showZeros="0" topLeftCell="G1" workbookViewId="0">
      <selection activeCell="S13" sqref="S13"/>
    </sheetView>
  </sheetViews>
  <sheetFormatPr baseColWidth="10" defaultColWidth="11.42578125" defaultRowHeight="15.75" x14ac:dyDescent="0.3"/>
  <cols>
    <col min="1" max="1" width="5.7109375" style="1" customWidth="1"/>
    <col min="2" max="2" width="16.7109375" style="1" customWidth="1"/>
    <col min="3" max="3" width="9.140625" style="1" customWidth="1"/>
    <col min="4" max="4" width="8.7109375" style="1" customWidth="1"/>
    <col min="5" max="5" width="9.28515625" style="1" customWidth="1"/>
    <col min="6" max="6" width="16.42578125" style="1" customWidth="1"/>
    <col min="7" max="7" width="10.5703125" style="1" customWidth="1"/>
    <col min="8" max="8" width="12.28515625" style="1" customWidth="1"/>
    <col min="9" max="9" width="25.28515625" style="1" customWidth="1"/>
    <col min="10" max="10" width="11" style="1" customWidth="1"/>
    <col min="11" max="11" width="7.5703125" style="1" customWidth="1"/>
    <col min="12" max="12" width="8.5703125" style="1" customWidth="1"/>
    <col min="13" max="13" width="9.28515625" style="1" bestFit="1" customWidth="1"/>
    <col min="14" max="14" width="13.7109375" style="1" bestFit="1" customWidth="1"/>
    <col min="15" max="15" width="15.140625" style="1" bestFit="1" customWidth="1"/>
    <col min="16" max="16" width="9.85546875" style="1" bestFit="1" customWidth="1"/>
    <col min="17" max="17" width="15.140625" style="1" customWidth="1"/>
    <col min="18" max="18" width="7.5703125" style="1" customWidth="1"/>
    <col min="19" max="19" width="35" style="1" customWidth="1"/>
    <col min="20" max="20" width="10" style="1" bestFit="1" customWidth="1"/>
    <col min="21" max="21" width="13.28515625" style="1" customWidth="1"/>
    <col min="22" max="22" width="18.140625" style="1" customWidth="1"/>
    <col min="23" max="24" width="16.42578125" style="1" bestFit="1" customWidth="1"/>
    <col min="25" max="25" width="9" style="1" customWidth="1"/>
    <col min="26" max="26" width="10.42578125" style="1" bestFit="1" customWidth="1"/>
    <col min="27" max="16384" width="11.42578125" style="1"/>
  </cols>
  <sheetData>
    <row r="2" spans="1:25" s="3" customFormat="1" ht="18.75" x14ac:dyDescent="0.35">
      <c r="B2" s="2" t="s">
        <v>861</v>
      </c>
      <c r="K2" s="4"/>
      <c r="W2" s="5" t="s">
        <v>3</v>
      </c>
    </row>
    <row r="4" spans="1:25" ht="18" x14ac:dyDescent="0.35">
      <c r="B4" s="53" t="s">
        <v>201</v>
      </c>
      <c r="C4" s="54"/>
      <c r="D4" s="54"/>
      <c r="E4" s="54"/>
      <c r="F4" s="54"/>
      <c r="G4" s="54"/>
      <c r="H4" s="54"/>
      <c r="I4" s="54"/>
      <c r="J4" s="54"/>
      <c r="K4" s="54"/>
      <c r="L4" s="54"/>
      <c r="M4" s="54"/>
      <c r="N4" s="54"/>
      <c r="O4" s="54"/>
      <c r="P4" s="54"/>
      <c r="Q4" s="54"/>
      <c r="R4" s="54"/>
      <c r="S4" s="54"/>
      <c r="T4" s="55"/>
      <c r="U4" s="55"/>
      <c r="V4" s="55"/>
      <c r="W4" s="55"/>
      <c r="X4" s="55"/>
    </row>
    <row r="5" spans="1:25" x14ac:dyDescent="0.3">
      <c r="A5" s="56"/>
      <c r="B5" s="21"/>
      <c r="C5" s="21"/>
      <c r="D5" s="21"/>
      <c r="E5" s="21"/>
      <c r="F5" s="21"/>
      <c r="G5" s="21"/>
      <c r="H5" s="21"/>
      <c r="I5" s="21"/>
      <c r="J5" s="21"/>
      <c r="K5" s="21"/>
      <c r="L5" s="21"/>
      <c r="M5" s="21"/>
      <c r="N5" s="21"/>
      <c r="O5" s="21"/>
      <c r="P5" s="21"/>
      <c r="Q5" s="21"/>
      <c r="R5" s="21"/>
    </row>
    <row r="6" spans="1:25" x14ac:dyDescent="0.3">
      <c r="A6" s="57"/>
      <c r="B6" s="58" t="s">
        <v>181</v>
      </c>
      <c r="C6" s="3"/>
      <c r="D6" s="3"/>
      <c r="E6" s="3"/>
      <c r="F6" s="3"/>
      <c r="G6" s="3"/>
      <c r="H6" s="3"/>
      <c r="I6" s="58" t="s">
        <v>472</v>
      </c>
      <c r="J6" s="3"/>
      <c r="K6" s="3"/>
      <c r="L6" s="3"/>
      <c r="M6" s="3"/>
      <c r="N6" s="3"/>
      <c r="O6" s="3"/>
      <c r="P6" s="3"/>
      <c r="Q6" s="3"/>
      <c r="R6" s="3"/>
      <c r="S6" s="59" t="s">
        <v>798</v>
      </c>
      <c r="T6" s="3"/>
      <c r="U6" s="3"/>
      <c r="V6" s="3"/>
      <c r="W6" s="3"/>
      <c r="X6" s="3"/>
      <c r="Y6" s="3"/>
    </row>
    <row r="7" spans="1:25" x14ac:dyDescent="0.3">
      <c r="A7" s="3"/>
      <c r="B7" s="3"/>
      <c r="C7" s="3"/>
      <c r="D7" s="3"/>
      <c r="E7" s="3"/>
      <c r="F7" s="3"/>
      <c r="G7" s="3"/>
      <c r="H7" s="3"/>
      <c r="I7" s="3"/>
      <c r="J7" s="3"/>
      <c r="K7" s="3"/>
      <c r="L7" s="3"/>
      <c r="M7" s="3"/>
      <c r="N7" s="3"/>
      <c r="O7" s="3"/>
      <c r="P7" s="3"/>
      <c r="Q7" s="3"/>
      <c r="R7" s="3"/>
      <c r="S7" s="3"/>
      <c r="T7" s="60"/>
      <c r="U7" s="30"/>
      <c r="V7" s="60"/>
      <c r="W7" s="60"/>
      <c r="X7" s="60"/>
      <c r="Y7" s="3"/>
    </row>
    <row r="8" spans="1:25" ht="47.25" x14ac:dyDescent="0.3">
      <c r="A8" s="3"/>
      <c r="B8" s="61"/>
      <c r="C8" s="642">
        <v>2022</v>
      </c>
      <c r="D8" s="643">
        <v>2023</v>
      </c>
      <c r="E8" s="643">
        <v>2024</v>
      </c>
      <c r="F8" s="644" t="s">
        <v>812</v>
      </c>
      <c r="G8" s="62"/>
      <c r="H8" s="62"/>
      <c r="I8" s="63"/>
      <c r="J8" s="1661">
        <v>2014</v>
      </c>
      <c r="K8" s="1663">
        <v>2024</v>
      </c>
      <c r="L8" s="1665" t="s">
        <v>810</v>
      </c>
      <c r="M8" s="1666"/>
      <c r="N8" s="1666"/>
      <c r="O8" s="1666"/>
      <c r="P8" s="1667"/>
      <c r="Q8" s="1654" t="s">
        <v>811</v>
      </c>
      <c r="R8" s="3"/>
      <c r="S8" s="64" t="s">
        <v>324</v>
      </c>
      <c r="T8" s="65" t="s">
        <v>460</v>
      </c>
      <c r="U8" s="498" t="s">
        <v>348</v>
      </c>
      <c r="V8" s="498" t="s">
        <v>471</v>
      </c>
      <c r="W8" s="66" t="s">
        <v>462</v>
      </c>
    </row>
    <row r="9" spans="1:25" ht="31.5" x14ac:dyDescent="0.3">
      <c r="A9" s="3"/>
      <c r="B9" s="10" t="s">
        <v>24</v>
      </c>
      <c r="C9" s="614">
        <v>6</v>
      </c>
      <c r="D9" s="602">
        <v>8</v>
      </c>
      <c r="E9" s="602">
        <v>9</v>
      </c>
      <c r="F9" s="645">
        <v>19.333333333333332</v>
      </c>
      <c r="G9" s="67"/>
      <c r="H9" s="67"/>
      <c r="I9" s="68"/>
      <c r="J9" s="1662"/>
      <c r="K9" s="1664"/>
      <c r="L9" s="495" t="s">
        <v>196</v>
      </c>
      <c r="M9" s="497" t="s">
        <v>197</v>
      </c>
      <c r="N9" s="497" t="s">
        <v>198</v>
      </c>
      <c r="O9" s="497" t="s">
        <v>199</v>
      </c>
      <c r="P9" s="496" t="s">
        <v>200</v>
      </c>
      <c r="Q9" s="1655"/>
      <c r="R9" s="3"/>
      <c r="S9" s="69" t="s">
        <v>102</v>
      </c>
      <c r="T9" s="790">
        <v>7</v>
      </c>
      <c r="U9" s="791">
        <v>88.69</v>
      </c>
      <c r="V9" s="791">
        <v>32291.040000000001</v>
      </c>
      <c r="W9" s="792">
        <v>4385.8419999999996</v>
      </c>
    </row>
    <row r="10" spans="1:25" x14ac:dyDescent="0.3">
      <c r="A10" s="3"/>
      <c r="B10" s="10" t="s">
        <v>25</v>
      </c>
      <c r="C10" s="614">
        <v>3400</v>
      </c>
      <c r="D10" s="602">
        <v>3335</v>
      </c>
      <c r="E10" s="602">
        <v>3176</v>
      </c>
      <c r="F10" s="645">
        <v>23.821788413098236</v>
      </c>
      <c r="G10" s="67"/>
      <c r="H10" s="67"/>
      <c r="I10" s="10" t="s">
        <v>24</v>
      </c>
      <c r="J10" s="614">
        <v>5</v>
      </c>
      <c r="K10" s="602">
        <v>5</v>
      </c>
      <c r="L10" s="620" t="s">
        <v>72</v>
      </c>
      <c r="M10" s="621">
        <v>0</v>
      </c>
      <c r="N10" s="621" t="s">
        <v>72</v>
      </c>
      <c r="O10" s="621" t="s">
        <v>72</v>
      </c>
      <c r="P10" s="622" t="s">
        <v>72</v>
      </c>
      <c r="Q10" s="621" t="s">
        <v>72</v>
      </c>
      <c r="R10" s="3"/>
      <c r="S10" s="70" t="s">
        <v>103</v>
      </c>
      <c r="T10" s="793">
        <v>299</v>
      </c>
      <c r="U10" s="794">
        <v>2785.09</v>
      </c>
      <c r="V10" s="794">
        <v>1121386.318</v>
      </c>
      <c r="W10" s="664">
        <v>162977.12899999999</v>
      </c>
    </row>
    <row r="11" spans="1:25" x14ac:dyDescent="0.3">
      <c r="A11" s="3"/>
      <c r="B11" s="10" t="s">
        <v>26</v>
      </c>
      <c r="C11" s="614">
        <v>61</v>
      </c>
      <c r="D11" s="602">
        <v>64</v>
      </c>
      <c r="E11" s="602">
        <v>58</v>
      </c>
      <c r="F11" s="645">
        <v>17.172413793103448</v>
      </c>
      <c r="G11" s="67"/>
      <c r="H11" s="67"/>
      <c r="I11" s="10" t="s">
        <v>25</v>
      </c>
      <c r="J11" s="614">
        <v>3363</v>
      </c>
      <c r="K11" s="602">
        <v>2685</v>
      </c>
      <c r="L11" s="620">
        <v>698</v>
      </c>
      <c r="M11" s="621">
        <v>505</v>
      </c>
      <c r="N11" s="621">
        <v>615</v>
      </c>
      <c r="O11" s="621">
        <v>845</v>
      </c>
      <c r="P11" s="622">
        <v>720</v>
      </c>
      <c r="Q11" s="621">
        <v>72</v>
      </c>
      <c r="R11" s="3"/>
      <c r="S11" s="1653" t="s">
        <v>778</v>
      </c>
      <c r="T11" s="1653"/>
      <c r="U11" s="1653"/>
      <c r="V11" s="1653"/>
      <c r="W11" s="1653"/>
      <c r="X11" s="1653"/>
    </row>
    <row r="12" spans="1:25" x14ac:dyDescent="0.3">
      <c r="A12" s="3"/>
      <c r="B12" s="10" t="s">
        <v>27</v>
      </c>
      <c r="C12" s="614">
        <v>2431</v>
      </c>
      <c r="D12" s="602">
        <v>2397</v>
      </c>
      <c r="E12" s="602">
        <v>2286</v>
      </c>
      <c r="F12" s="645">
        <v>23.19466316710411</v>
      </c>
      <c r="G12" s="67"/>
      <c r="H12" s="67"/>
      <c r="I12" s="10" t="s">
        <v>26</v>
      </c>
      <c r="J12" s="614">
        <v>54</v>
      </c>
      <c r="K12" s="602">
        <v>56</v>
      </c>
      <c r="L12" s="620">
        <v>13</v>
      </c>
      <c r="M12" s="621">
        <v>15</v>
      </c>
      <c r="N12" s="621">
        <v>20</v>
      </c>
      <c r="O12" s="621">
        <v>12</v>
      </c>
      <c r="P12" s="622">
        <v>9</v>
      </c>
      <c r="Q12" s="621" t="s">
        <v>72</v>
      </c>
      <c r="R12" s="3"/>
      <c r="S12" s="174"/>
      <c r="W12" s="73"/>
      <c r="X12" s="73"/>
    </row>
    <row r="13" spans="1:25" x14ac:dyDescent="0.3">
      <c r="A13" s="3"/>
      <c r="B13" s="10" t="s">
        <v>28</v>
      </c>
      <c r="C13" s="614">
        <v>72</v>
      </c>
      <c r="D13" s="602">
        <v>70</v>
      </c>
      <c r="E13" s="602">
        <v>64</v>
      </c>
      <c r="F13" s="645">
        <v>35.09375</v>
      </c>
      <c r="G13" s="67"/>
      <c r="H13" s="67"/>
      <c r="I13" s="10" t="s">
        <v>27</v>
      </c>
      <c r="J13" s="614">
        <v>2681</v>
      </c>
      <c r="K13" s="602">
        <v>2111</v>
      </c>
      <c r="L13" s="620">
        <v>526</v>
      </c>
      <c r="M13" s="621">
        <v>443</v>
      </c>
      <c r="N13" s="621">
        <v>425</v>
      </c>
      <c r="O13" s="621">
        <v>700</v>
      </c>
      <c r="P13" s="622">
        <v>543</v>
      </c>
      <c r="Q13" s="621">
        <v>47</v>
      </c>
      <c r="R13" s="3"/>
      <c r="T13" s="3"/>
      <c r="U13" s="3"/>
      <c r="V13" s="3"/>
      <c r="W13" s="3"/>
      <c r="X13" s="3"/>
      <c r="Y13" s="3"/>
    </row>
    <row r="14" spans="1:25" x14ac:dyDescent="0.3">
      <c r="A14" s="3"/>
      <c r="B14" s="10" t="s">
        <v>29</v>
      </c>
      <c r="C14" s="614">
        <v>462</v>
      </c>
      <c r="D14" s="602">
        <v>448</v>
      </c>
      <c r="E14" s="602">
        <v>433</v>
      </c>
      <c r="F14" s="645">
        <v>60.981524249422634</v>
      </c>
      <c r="G14" s="67"/>
      <c r="H14" s="67"/>
      <c r="I14" s="10" t="s">
        <v>28</v>
      </c>
      <c r="J14" s="614">
        <v>81</v>
      </c>
      <c r="K14" s="602">
        <v>65</v>
      </c>
      <c r="L14" s="620">
        <v>17</v>
      </c>
      <c r="M14" s="621">
        <v>18</v>
      </c>
      <c r="N14" s="621">
        <v>12</v>
      </c>
      <c r="O14" s="621">
        <v>18</v>
      </c>
      <c r="P14" s="622">
        <v>17</v>
      </c>
      <c r="Q14" s="621" t="s">
        <v>72</v>
      </c>
      <c r="R14" s="3"/>
      <c r="S14" s="3"/>
      <c r="T14" s="3"/>
      <c r="U14" s="3"/>
      <c r="V14" s="3"/>
      <c r="W14" s="3"/>
      <c r="X14" s="3"/>
      <c r="Y14" s="3"/>
    </row>
    <row r="15" spans="1:25" x14ac:dyDescent="0.3">
      <c r="A15" s="3"/>
      <c r="B15" s="10" t="s">
        <v>30</v>
      </c>
      <c r="C15" s="614">
        <v>5167</v>
      </c>
      <c r="D15" s="602">
        <v>5048</v>
      </c>
      <c r="E15" s="602">
        <v>4837</v>
      </c>
      <c r="F15" s="645">
        <v>17.279305354558609</v>
      </c>
      <c r="G15" s="67"/>
      <c r="H15" s="67"/>
      <c r="I15" s="10" t="s">
        <v>29</v>
      </c>
      <c r="J15" s="614">
        <v>643</v>
      </c>
      <c r="K15" s="602">
        <v>475</v>
      </c>
      <c r="L15" s="620">
        <v>134</v>
      </c>
      <c r="M15" s="621">
        <v>99</v>
      </c>
      <c r="N15" s="621">
        <v>99</v>
      </c>
      <c r="O15" s="621">
        <v>167</v>
      </c>
      <c r="P15" s="622">
        <v>110</v>
      </c>
      <c r="Q15" s="621">
        <v>18</v>
      </c>
      <c r="R15" s="3"/>
    </row>
    <row r="16" spans="1:25" x14ac:dyDescent="0.3">
      <c r="A16" s="3"/>
      <c r="B16" s="10" t="s">
        <v>31</v>
      </c>
      <c r="C16" s="614">
        <v>221</v>
      </c>
      <c r="D16" s="602">
        <v>218</v>
      </c>
      <c r="E16" s="602">
        <v>213</v>
      </c>
      <c r="F16" s="645">
        <v>43.455399061032864</v>
      </c>
      <c r="G16" s="67"/>
      <c r="H16" s="67"/>
      <c r="I16" s="10" t="s">
        <v>30</v>
      </c>
      <c r="J16" s="614">
        <v>4558</v>
      </c>
      <c r="K16" s="602">
        <v>3939</v>
      </c>
      <c r="L16" s="620">
        <v>1043</v>
      </c>
      <c r="M16" s="621">
        <v>712</v>
      </c>
      <c r="N16" s="621">
        <v>875</v>
      </c>
      <c r="O16" s="621">
        <v>1254</v>
      </c>
      <c r="P16" s="622">
        <v>1098</v>
      </c>
      <c r="Q16" s="621">
        <v>117</v>
      </c>
      <c r="R16" s="3"/>
    </row>
    <row r="17" spans="1:21" x14ac:dyDescent="0.3">
      <c r="A17" s="3"/>
      <c r="B17" s="10" t="s">
        <v>32</v>
      </c>
      <c r="C17" s="614">
        <v>6</v>
      </c>
      <c r="D17" s="602">
        <v>9</v>
      </c>
      <c r="E17" s="602">
        <v>11</v>
      </c>
      <c r="F17" s="645">
        <v>10.363636363636363</v>
      </c>
      <c r="G17" s="67"/>
      <c r="H17" s="67"/>
      <c r="I17" s="10" t="s">
        <v>31</v>
      </c>
      <c r="J17" s="614">
        <v>348</v>
      </c>
      <c r="K17" s="602">
        <v>238</v>
      </c>
      <c r="L17" s="620">
        <v>57</v>
      </c>
      <c r="M17" s="621">
        <v>39</v>
      </c>
      <c r="N17" s="621">
        <v>71</v>
      </c>
      <c r="O17" s="621">
        <v>72</v>
      </c>
      <c r="P17" s="622">
        <v>56</v>
      </c>
      <c r="Q17" s="621">
        <v>3</v>
      </c>
      <c r="R17" s="3"/>
    </row>
    <row r="18" spans="1:21" x14ac:dyDescent="0.3">
      <c r="A18" s="3"/>
      <c r="B18" s="10" t="s">
        <v>33</v>
      </c>
      <c r="C18" s="614">
        <v>16</v>
      </c>
      <c r="D18" s="602">
        <v>17</v>
      </c>
      <c r="E18" s="602">
        <v>18</v>
      </c>
      <c r="F18" s="645">
        <v>31.222222222222221</v>
      </c>
      <c r="G18" s="67"/>
      <c r="H18" s="67"/>
      <c r="I18" s="10" t="s">
        <v>32</v>
      </c>
      <c r="J18" s="614">
        <v>3</v>
      </c>
      <c r="K18" s="602">
        <v>9</v>
      </c>
      <c r="L18" s="620" t="s">
        <v>72</v>
      </c>
      <c r="M18" s="621" t="s">
        <v>72</v>
      </c>
      <c r="N18" s="621" t="s">
        <v>72</v>
      </c>
      <c r="O18" s="621">
        <v>5</v>
      </c>
      <c r="P18" s="622" t="s">
        <v>72</v>
      </c>
      <c r="Q18" s="621" t="s">
        <v>72</v>
      </c>
      <c r="R18" s="3"/>
    </row>
    <row r="19" spans="1:21" x14ac:dyDescent="0.3">
      <c r="A19" s="3"/>
      <c r="B19" s="10" t="s">
        <v>34</v>
      </c>
      <c r="C19" s="614">
        <v>1319</v>
      </c>
      <c r="D19" s="602">
        <v>1289</v>
      </c>
      <c r="E19" s="602">
        <v>1209</v>
      </c>
      <c r="F19" s="645">
        <v>15.684863523573201</v>
      </c>
      <c r="G19" s="67"/>
      <c r="H19" s="67"/>
      <c r="I19" s="10" t="s">
        <v>33</v>
      </c>
      <c r="J19" s="614">
        <v>20</v>
      </c>
      <c r="K19" s="602">
        <v>18</v>
      </c>
      <c r="L19" s="620">
        <v>6</v>
      </c>
      <c r="M19" s="621" t="s">
        <v>72</v>
      </c>
      <c r="N19" s="621">
        <v>7</v>
      </c>
      <c r="O19" s="621" t="s">
        <v>72</v>
      </c>
      <c r="P19" s="622">
        <v>3</v>
      </c>
      <c r="Q19" s="621" t="s">
        <v>72</v>
      </c>
      <c r="R19" s="3"/>
    </row>
    <row r="20" spans="1:21" x14ac:dyDescent="0.3">
      <c r="A20" s="3"/>
      <c r="B20" s="10" t="s">
        <v>35</v>
      </c>
      <c r="C20" s="614">
        <v>245</v>
      </c>
      <c r="D20" s="602">
        <v>248</v>
      </c>
      <c r="E20" s="602">
        <v>235</v>
      </c>
      <c r="F20" s="645">
        <v>44.48936170212766</v>
      </c>
      <c r="G20" s="67"/>
      <c r="H20" s="67"/>
      <c r="I20" s="10" t="s">
        <v>34</v>
      </c>
      <c r="J20" s="614">
        <v>1319</v>
      </c>
      <c r="K20" s="602">
        <v>964</v>
      </c>
      <c r="L20" s="620">
        <v>233</v>
      </c>
      <c r="M20" s="621">
        <v>150</v>
      </c>
      <c r="N20" s="621">
        <v>235</v>
      </c>
      <c r="O20" s="621">
        <v>325</v>
      </c>
      <c r="P20" s="622">
        <v>254</v>
      </c>
      <c r="Q20" s="621">
        <v>40</v>
      </c>
      <c r="R20" s="3"/>
    </row>
    <row r="21" spans="1:21" x14ac:dyDescent="0.3">
      <c r="A21" s="3"/>
      <c r="B21" s="74" t="s">
        <v>36</v>
      </c>
      <c r="C21" s="616">
        <v>107</v>
      </c>
      <c r="D21" s="617">
        <v>102</v>
      </c>
      <c r="E21" s="617">
        <v>100</v>
      </c>
      <c r="F21" s="646">
        <v>30.3</v>
      </c>
      <c r="G21" s="67"/>
      <c r="H21" s="67"/>
      <c r="I21" s="10" t="s">
        <v>35</v>
      </c>
      <c r="J21" s="614">
        <v>352</v>
      </c>
      <c r="K21" s="602">
        <v>255</v>
      </c>
      <c r="L21" s="620">
        <v>57</v>
      </c>
      <c r="M21" s="621">
        <v>38</v>
      </c>
      <c r="N21" s="621">
        <v>69</v>
      </c>
      <c r="O21" s="621">
        <v>76</v>
      </c>
      <c r="P21" s="622">
        <v>72</v>
      </c>
      <c r="Q21" s="621">
        <v>4</v>
      </c>
      <c r="R21" s="3"/>
    </row>
    <row r="22" spans="1:21" x14ac:dyDescent="0.3">
      <c r="A22" s="3"/>
      <c r="B22" s="75" t="s">
        <v>23</v>
      </c>
      <c r="C22" s="618">
        <v>13513</v>
      </c>
      <c r="D22" s="619">
        <v>13253</v>
      </c>
      <c r="E22" s="619">
        <v>12649</v>
      </c>
      <c r="F22" s="647">
        <v>22.488892402561468</v>
      </c>
      <c r="G22" s="76"/>
      <c r="H22" s="76"/>
      <c r="I22" s="10" t="s">
        <v>36</v>
      </c>
      <c r="J22" s="614">
        <v>146</v>
      </c>
      <c r="K22" s="602">
        <v>98</v>
      </c>
      <c r="L22" s="620">
        <v>22</v>
      </c>
      <c r="M22" s="621">
        <v>19</v>
      </c>
      <c r="N22" s="621">
        <v>27</v>
      </c>
      <c r="O22" s="621">
        <v>33</v>
      </c>
      <c r="P22" s="622">
        <v>19</v>
      </c>
      <c r="Q22" s="621">
        <v>6</v>
      </c>
      <c r="R22" s="3"/>
    </row>
    <row r="23" spans="1:21" x14ac:dyDescent="0.3">
      <c r="A23" s="3"/>
      <c r="B23" s="1119" t="s">
        <v>502</v>
      </c>
      <c r="C23" s="1119"/>
      <c r="D23" s="1119"/>
      <c r="E23" s="1119"/>
      <c r="F23" s="1119"/>
      <c r="G23" s="67"/>
      <c r="H23" s="67"/>
      <c r="I23" s="77" t="s">
        <v>23</v>
      </c>
      <c r="J23" s="615">
        <v>13573</v>
      </c>
      <c r="K23" s="623">
        <v>10918</v>
      </c>
      <c r="L23" s="624">
        <v>2811</v>
      </c>
      <c r="M23" s="623">
        <v>2044</v>
      </c>
      <c r="N23" s="623">
        <v>2459</v>
      </c>
      <c r="O23" s="623">
        <v>3512</v>
      </c>
      <c r="P23" s="625">
        <v>2903</v>
      </c>
      <c r="Q23" s="623">
        <v>314</v>
      </c>
      <c r="R23" s="3"/>
    </row>
    <row r="24" spans="1:21" x14ac:dyDescent="0.3">
      <c r="A24" s="3"/>
      <c r="B24" s="3"/>
      <c r="C24" s="3"/>
      <c r="D24" s="3"/>
      <c r="E24" s="3"/>
      <c r="F24" s="3"/>
      <c r="G24" s="67"/>
      <c r="H24" s="67"/>
      <c r="I24" s="78" t="s">
        <v>503</v>
      </c>
      <c r="J24" s="72"/>
      <c r="K24" s="72"/>
      <c r="L24" s="72"/>
      <c r="M24" s="72"/>
      <c r="N24" s="72"/>
      <c r="O24" s="72"/>
      <c r="P24" s="72"/>
      <c r="Q24" s="72"/>
      <c r="R24" s="3"/>
    </row>
    <row r="25" spans="1:21" x14ac:dyDescent="0.3">
      <c r="A25" s="3"/>
      <c r="B25" s="462" t="s">
        <v>456</v>
      </c>
      <c r="C25" s="79"/>
      <c r="D25" s="79"/>
      <c r="E25" s="79"/>
      <c r="F25" s="79"/>
      <c r="G25" s="79"/>
      <c r="H25" s="3"/>
      <c r="I25" s="3"/>
      <c r="J25" s="3"/>
      <c r="K25" s="3"/>
      <c r="L25" s="80"/>
      <c r="M25" s="3"/>
      <c r="N25" s="3"/>
      <c r="O25" s="3"/>
      <c r="P25" s="3"/>
      <c r="Q25" s="3"/>
    </row>
    <row r="26" spans="1:21" x14ac:dyDescent="0.3">
      <c r="A26" s="3"/>
      <c r="B26" s="462" t="s">
        <v>457</v>
      </c>
      <c r="C26" s="81"/>
      <c r="D26" s="81"/>
      <c r="E26" s="81"/>
      <c r="F26" s="81"/>
      <c r="G26" s="81"/>
      <c r="H26" s="3"/>
      <c r="I26" s="3"/>
      <c r="J26" s="3"/>
      <c r="K26" s="3"/>
      <c r="L26" s="3"/>
      <c r="M26" s="80"/>
      <c r="N26" s="3"/>
      <c r="O26" s="3"/>
      <c r="P26" s="3"/>
      <c r="Q26" s="3"/>
      <c r="R26" s="3"/>
      <c r="S26" s="3"/>
    </row>
    <row r="27" spans="1:21" x14ac:dyDescent="0.3">
      <c r="A27" s="3"/>
      <c r="B27" s="462" t="s">
        <v>458</v>
      </c>
      <c r="C27" s="81"/>
      <c r="D27" s="81"/>
      <c r="E27" s="81"/>
      <c r="F27" s="81"/>
      <c r="G27" s="81"/>
      <c r="H27" s="3"/>
      <c r="I27" s="3"/>
      <c r="J27" s="3"/>
      <c r="K27" s="3"/>
      <c r="L27" s="3"/>
      <c r="M27" s="80"/>
      <c r="N27" s="3"/>
      <c r="O27" s="3"/>
      <c r="P27" s="3"/>
      <c r="Q27" s="3"/>
      <c r="R27" s="3"/>
      <c r="S27" s="3"/>
    </row>
    <row r="28" spans="1:21" x14ac:dyDescent="0.3">
      <c r="A28" s="3"/>
      <c r="B28" s="3"/>
      <c r="C28" s="27"/>
      <c r="D28" s="27"/>
      <c r="E28" s="27"/>
      <c r="F28" s="27"/>
      <c r="G28" s="27"/>
      <c r="H28" s="3"/>
      <c r="I28" s="3"/>
      <c r="J28" s="27"/>
      <c r="K28" s="27"/>
      <c r="R28" s="3"/>
      <c r="S28" s="3"/>
    </row>
    <row r="29" spans="1:21" x14ac:dyDescent="0.3">
      <c r="B29" s="1668" t="s">
        <v>193</v>
      </c>
      <c r="C29" s="1668"/>
      <c r="D29" s="1668"/>
      <c r="E29" s="1668"/>
      <c r="F29" s="1668"/>
      <c r="G29" s="1668"/>
      <c r="H29" s="1668"/>
      <c r="I29" s="1668"/>
      <c r="J29" s="3"/>
      <c r="K29" s="58" t="s">
        <v>493</v>
      </c>
      <c r="L29" s="3"/>
      <c r="M29" s="3"/>
      <c r="N29" s="3"/>
      <c r="O29" s="3"/>
      <c r="P29" s="3"/>
      <c r="Q29" s="3"/>
      <c r="R29" s="3"/>
      <c r="S29" s="3"/>
      <c r="T29" s="3"/>
      <c r="U29" s="3"/>
    </row>
    <row r="30" spans="1:21" x14ac:dyDescent="0.3">
      <c r="A30" s="3"/>
      <c r="B30" s="82"/>
      <c r="C30" s="82"/>
      <c r="D30" s="82"/>
      <c r="E30" s="82"/>
      <c r="F30" s="82"/>
      <c r="G30" s="82"/>
      <c r="H30" s="27"/>
      <c r="I30" s="27"/>
      <c r="J30" s="3"/>
      <c r="K30" s="3"/>
      <c r="L30" s="3"/>
      <c r="M30" s="3"/>
      <c r="N30" s="3"/>
      <c r="O30" s="3"/>
      <c r="P30" s="3"/>
      <c r="Q30" s="3"/>
      <c r="S30" s="3"/>
      <c r="T30" s="3"/>
      <c r="U30" s="3"/>
    </row>
    <row r="31" spans="1:21" x14ac:dyDescent="0.3">
      <c r="A31" s="3"/>
      <c r="B31" s="83"/>
      <c r="C31" s="1660" t="s">
        <v>184</v>
      </c>
      <c r="D31" s="1657"/>
      <c r="E31" s="1657"/>
      <c r="F31" s="1656" t="s">
        <v>189</v>
      </c>
      <c r="G31" s="1657"/>
      <c r="H31" s="1658"/>
      <c r="I31" s="1654" t="s">
        <v>367</v>
      </c>
      <c r="R31" s="3"/>
      <c r="S31" s="3"/>
      <c r="T31" s="3"/>
    </row>
    <row r="32" spans="1:21" x14ac:dyDescent="0.3">
      <c r="A32" s="3"/>
      <c r="B32" s="84"/>
      <c r="C32" s="85">
        <v>2014</v>
      </c>
      <c r="D32" s="86">
        <v>2023</v>
      </c>
      <c r="E32" s="86">
        <v>2024</v>
      </c>
      <c r="F32" s="488">
        <v>2014</v>
      </c>
      <c r="G32" s="86">
        <v>2023</v>
      </c>
      <c r="H32" s="489">
        <v>2024</v>
      </c>
      <c r="I32" s="1659"/>
      <c r="J32" s="73"/>
      <c r="K32" s="73"/>
      <c r="L32" s="73"/>
      <c r="M32" s="73"/>
      <c r="N32" s="73"/>
      <c r="O32" s="73"/>
      <c r="P32" s="73"/>
      <c r="Q32" s="73"/>
      <c r="R32" s="3"/>
      <c r="T32" s="3"/>
    </row>
    <row r="33" spans="1:20" x14ac:dyDescent="0.3">
      <c r="A33" s="3"/>
      <c r="B33" s="87" t="s">
        <v>24</v>
      </c>
      <c r="C33" s="88" t="s">
        <v>72</v>
      </c>
      <c r="D33" s="89" t="s">
        <v>72</v>
      </c>
      <c r="E33" s="661" t="s">
        <v>72</v>
      </c>
      <c r="F33" s="490">
        <v>4</v>
      </c>
      <c r="G33" s="89">
        <v>9</v>
      </c>
      <c r="H33" s="665">
        <v>9</v>
      </c>
      <c r="I33" s="672">
        <v>2.1947130133301354</v>
      </c>
      <c r="J33" s="73"/>
      <c r="K33" s="73"/>
      <c r="L33" s="73"/>
      <c r="M33" s="73"/>
      <c r="N33" s="73"/>
      <c r="O33" s="73"/>
      <c r="P33" s="73"/>
      <c r="Q33" s="73"/>
      <c r="T33" s="3"/>
    </row>
    <row r="34" spans="1:20" x14ac:dyDescent="0.3">
      <c r="A34" s="3"/>
      <c r="B34" s="10" t="s">
        <v>25</v>
      </c>
      <c r="C34" s="90">
        <v>9955</v>
      </c>
      <c r="D34" s="72">
        <v>7776</v>
      </c>
      <c r="E34" s="662">
        <v>7853</v>
      </c>
      <c r="F34" s="491">
        <v>2496</v>
      </c>
      <c r="G34" s="72">
        <v>2450</v>
      </c>
      <c r="H34" s="666">
        <v>2315</v>
      </c>
      <c r="I34" s="669">
        <v>69.792046910536882</v>
      </c>
      <c r="J34" s="73"/>
      <c r="K34" s="73"/>
      <c r="L34" s="73"/>
      <c r="M34" s="73"/>
      <c r="N34" s="73"/>
      <c r="O34" s="73"/>
      <c r="P34" s="73"/>
      <c r="Q34" s="73"/>
      <c r="T34" s="3"/>
    </row>
    <row r="35" spans="1:20" x14ac:dyDescent="0.3">
      <c r="A35" s="3"/>
      <c r="B35" s="10" t="s">
        <v>26</v>
      </c>
      <c r="C35" s="90">
        <v>328</v>
      </c>
      <c r="D35" s="72">
        <v>316</v>
      </c>
      <c r="E35" s="662">
        <v>283</v>
      </c>
      <c r="F35" s="491">
        <v>15</v>
      </c>
      <c r="G35" s="72">
        <v>28</v>
      </c>
      <c r="H35" s="666">
        <v>24</v>
      </c>
      <c r="I35" s="669">
        <v>1.6356687776354635</v>
      </c>
      <c r="J35" s="73"/>
      <c r="K35" s="73"/>
      <c r="L35" s="73"/>
      <c r="M35" s="73"/>
      <c r="N35" s="73"/>
      <c r="O35" s="73"/>
      <c r="P35" s="73"/>
      <c r="Q35" s="73"/>
      <c r="T35" s="3"/>
    </row>
    <row r="36" spans="1:20" x14ac:dyDescent="0.3">
      <c r="A36" s="3"/>
      <c r="B36" s="10" t="s">
        <v>27</v>
      </c>
      <c r="C36" s="90">
        <v>7712</v>
      </c>
      <c r="D36" s="72">
        <v>5812</v>
      </c>
      <c r="E36" s="662">
        <v>5431</v>
      </c>
      <c r="F36" s="491">
        <v>2195</v>
      </c>
      <c r="G36" s="72">
        <v>2085</v>
      </c>
      <c r="H36" s="666">
        <v>2005</v>
      </c>
      <c r="I36" s="669">
        <v>28.170396753907344</v>
      </c>
      <c r="J36" s="73"/>
      <c r="K36" s="73"/>
      <c r="L36" s="73"/>
      <c r="M36" s="73"/>
      <c r="N36" s="73"/>
      <c r="O36" s="73"/>
      <c r="P36" s="73"/>
      <c r="Q36" s="73"/>
      <c r="T36" s="3"/>
    </row>
    <row r="37" spans="1:20" x14ac:dyDescent="0.3">
      <c r="A37" s="3"/>
      <c r="B37" s="10" t="s">
        <v>28</v>
      </c>
      <c r="C37" s="90">
        <v>283</v>
      </c>
      <c r="D37" s="72">
        <v>198</v>
      </c>
      <c r="E37" s="662">
        <v>218</v>
      </c>
      <c r="F37" s="491">
        <v>87</v>
      </c>
      <c r="G37" s="72">
        <v>59</v>
      </c>
      <c r="H37" s="666">
        <v>59</v>
      </c>
      <c r="I37" s="669">
        <v>1.7420082174035665</v>
      </c>
      <c r="J37" s="73"/>
      <c r="K37" s="73"/>
      <c r="L37" s="73"/>
      <c r="M37" s="73"/>
      <c r="N37" s="73"/>
      <c r="O37" s="73"/>
      <c r="P37" s="73"/>
      <c r="Q37" s="73"/>
      <c r="T37" s="3"/>
    </row>
    <row r="38" spans="1:20" x14ac:dyDescent="0.3">
      <c r="A38" s="3"/>
      <c r="B38" s="10" t="s">
        <v>29</v>
      </c>
      <c r="C38" s="90">
        <v>3763</v>
      </c>
      <c r="D38" s="72">
        <v>3212</v>
      </c>
      <c r="E38" s="662">
        <v>3464</v>
      </c>
      <c r="F38" s="491">
        <v>972</v>
      </c>
      <c r="G38" s="72">
        <v>1059</v>
      </c>
      <c r="H38" s="666">
        <v>1060</v>
      </c>
      <c r="I38" s="669">
        <v>36.716686380147067</v>
      </c>
      <c r="J38" s="73"/>
      <c r="K38" s="73"/>
      <c r="L38" s="73"/>
      <c r="M38" s="73"/>
      <c r="N38" s="73"/>
      <c r="O38" s="73"/>
      <c r="P38" s="73"/>
      <c r="Q38" s="73"/>
      <c r="T38" s="3"/>
    </row>
    <row r="39" spans="1:20" x14ac:dyDescent="0.3">
      <c r="A39" s="3"/>
      <c r="B39" s="10" t="s">
        <v>30</v>
      </c>
      <c r="C39" s="90">
        <v>10282</v>
      </c>
      <c r="D39" s="72">
        <v>8961</v>
      </c>
      <c r="E39" s="662">
        <v>8875</v>
      </c>
      <c r="F39" s="491">
        <v>2866</v>
      </c>
      <c r="G39" s="72">
        <v>3057</v>
      </c>
      <c r="H39" s="666">
        <v>2982</v>
      </c>
      <c r="I39" s="669">
        <v>54.177948120418961</v>
      </c>
      <c r="J39" s="73"/>
      <c r="K39" s="73"/>
      <c r="L39" s="73"/>
      <c r="M39" s="73"/>
      <c r="N39" s="73"/>
      <c r="O39" s="73"/>
      <c r="P39" s="73"/>
      <c r="Q39" s="73"/>
      <c r="T39" s="3"/>
    </row>
    <row r="40" spans="1:20" x14ac:dyDescent="0.3">
      <c r="A40" s="3"/>
      <c r="B40" s="10" t="s">
        <v>31</v>
      </c>
      <c r="C40" s="90">
        <v>1271</v>
      </c>
      <c r="D40" s="72">
        <v>1225</v>
      </c>
      <c r="E40" s="662">
        <v>1122</v>
      </c>
      <c r="F40" s="491">
        <v>364</v>
      </c>
      <c r="G40" s="72">
        <v>421</v>
      </c>
      <c r="H40" s="666">
        <v>380</v>
      </c>
      <c r="I40" s="669">
        <v>33.638472251633132</v>
      </c>
      <c r="J40" s="73"/>
      <c r="K40" s="73"/>
      <c r="L40" s="73"/>
      <c r="M40" s="73"/>
      <c r="N40" s="73"/>
      <c r="O40" s="73"/>
      <c r="P40" s="73"/>
      <c r="Q40" s="73"/>
      <c r="T40" s="3"/>
    </row>
    <row r="41" spans="1:20" x14ac:dyDescent="0.3">
      <c r="A41" s="3"/>
      <c r="B41" s="10" t="s">
        <v>32</v>
      </c>
      <c r="C41" s="90" t="s">
        <v>72</v>
      </c>
      <c r="D41" s="72" t="s">
        <v>72</v>
      </c>
      <c r="E41" s="662" t="s">
        <v>72</v>
      </c>
      <c r="F41" s="491" t="s">
        <v>292</v>
      </c>
      <c r="G41" s="72" t="s">
        <v>292</v>
      </c>
      <c r="H41" s="666" t="s">
        <v>292</v>
      </c>
      <c r="I41" s="669">
        <v>7.7113580297450135E-2</v>
      </c>
      <c r="J41" s="73"/>
      <c r="K41" s="73"/>
      <c r="L41" s="73"/>
      <c r="M41" s="73"/>
      <c r="N41" s="73"/>
      <c r="O41" s="73"/>
      <c r="P41" s="73"/>
      <c r="Q41" s="73"/>
      <c r="T41" s="3"/>
    </row>
    <row r="42" spans="1:20" x14ac:dyDescent="0.3">
      <c r="A42" s="3"/>
      <c r="B42" s="10" t="s">
        <v>33</v>
      </c>
      <c r="C42" s="90">
        <v>317</v>
      </c>
      <c r="D42" s="72">
        <v>211</v>
      </c>
      <c r="E42" s="662">
        <v>252</v>
      </c>
      <c r="F42" s="491">
        <v>46</v>
      </c>
      <c r="G42" s="72">
        <v>46</v>
      </c>
      <c r="H42" s="666">
        <v>48</v>
      </c>
      <c r="I42" s="669">
        <v>8.323402720213533</v>
      </c>
      <c r="J42" s="73"/>
      <c r="K42" s="73"/>
      <c r="L42" s="73"/>
      <c r="M42" s="73"/>
      <c r="N42" s="73"/>
      <c r="O42" s="73"/>
      <c r="P42" s="73"/>
      <c r="Q42" s="73"/>
      <c r="T42" s="3"/>
    </row>
    <row r="43" spans="1:20" x14ac:dyDescent="0.3">
      <c r="A43" s="3"/>
      <c r="B43" s="10" t="s">
        <v>34</v>
      </c>
      <c r="C43" s="90">
        <v>8357</v>
      </c>
      <c r="D43" s="72">
        <v>5579</v>
      </c>
      <c r="E43" s="662">
        <v>5059</v>
      </c>
      <c r="F43" s="491">
        <v>1256</v>
      </c>
      <c r="G43" s="72">
        <v>1118</v>
      </c>
      <c r="H43" s="666">
        <v>1036</v>
      </c>
      <c r="I43" s="669">
        <v>21.618374164181859</v>
      </c>
      <c r="J43" s="73"/>
      <c r="K43" s="73"/>
      <c r="L43" s="73"/>
      <c r="M43" s="73"/>
      <c r="N43" s="73"/>
      <c r="O43" s="73"/>
      <c r="P43" s="73"/>
      <c r="Q43" s="73"/>
      <c r="T43" s="3"/>
    </row>
    <row r="44" spans="1:20" x14ac:dyDescent="0.3">
      <c r="A44" s="3"/>
      <c r="B44" s="10" t="s">
        <v>35</v>
      </c>
      <c r="C44" s="90">
        <v>1303</v>
      </c>
      <c r="D44" s="72">
        <v>1085</v>
      </c>
      <c r="E44" s="662">
        <v>1118</v>
      </c>
      <c r="F44" s="491">
        <v>352</v>
      </c>
      <c r="G44" s="72">
        <v>341</v>
      </c>
      <c r="H44" s="666">
        <v>350</v>
      </c>
      <c r="I44" s="669">
        <v>20.267045618250876</v>
      </c>
      <c r="J44" s="73"/>
      <c r="K44" s="73"/>
      <c r="L44" s="73"/>
      <c r="M44" s="73"/>
      <c r="N44" s="73"/>
      <c r="O44" s="73"/>
      <c r="P44" s="73"/>
      <c r="Q44" s="73"/>
      <c r="T44" s="3"/>
    </row>
    <row r="45" spans="1:20" x14ac:dyDescent="0.3">
      <c r="A45" s="3"/>
      <c r="B45" s="10" t="s">
        <v>36</v>
      </c>
      <c r="C45" s="90">
        <v>836</v>
      </c>
      <c r="D45" s="72">
        <v>754</v>
      </c>
      <c r="E45" s="662">
        <v>774</v>
      </c>
      <c r="F45" s="491">
        <v>172</v>
      </c>
      <c r="G45" s="72">
        <v>179</v>
      </c>
      <c r="H45" s="666">
        <v>175</v>
      </c>
      <c r="I45" s="669">
        <v>3.6781623689440579</v>
      </c>
      <c r="J45" s="73"/>
      <c r="K45" s="73"/>
      <c r="L45" s="73"/>
      <c r="M45" s="73"/>
      <c r="N45" s="73"/>
      <c r="O45" s="73"/>
      <c r="P45" s="73"/>
      <c r="Q45" s="73"/>
      <c r="T45" s="3"/>
    </row>
    <row r="46" spans="1:20" x14ac:dyDescent="0.3">
      <c r="A46" s="3"/>
      <c r="B46" s="91" t="s">
        <v>23</v>
      </c>
      <c r="C46" s="92">
        <v>44462</v>
      </c>
      <c r="D46" s="93">
        <v>35199</v>
      </c>
      <c r="E46" s="663">
        <v>34550</v>
      </c>
      <c r="F46" s="492">
        <v>10825</v>
      </c>
      <c r="G46" s="93">
        <v>10852</v>
      </c>
      <c r="H46" s="667">
        <v>10443</v>
      </c>
      <c r="I46" s="670">
        <v>28.375130469559707</v>
      </c>
      <c r="J46" s="73"/>
      <c r="K46" s="73"/>
      <c r="L46" s="73"/>
      <c r="M46" s="73"/>
      <c r="N46" s="73"/>
      <c r="O46" s="73"/>
      <c r="P46" s="73"/>
      <c r="Q46" s="73"/>
      <c r="T46" s="3"/>
    </row>
    <row r="47" spans="1:20" x14ac:dyDescent="0.3">
      <c r="A47" s="3"/>
      <c r="B47" s="19" t="s">
        <v>101</v>
      </c>
      <c r="C47" s="94">
        <v>8101</v>
      </c>
      <c r="D47" s="72">
        <v>7001</v>
      </c>
      <c r="E47" s="662">
        <v>7231</v>
      </c>
      <c r="F47" s="493">
        <v>2008</v>
      </c>
      <c r="G47" s="72">
        <v>2133</v>
      </c>
      <c r="H47" s="666">
        <v>2096</v>
      </c>
      <c r="I47" s="669">
        <v>13.640842510084559</v>
      </c>
      <c r="J47" s="73"/>
      <c r="K47" s="73"/>
      <c r="L47" s="73"/>
      <c r="M47" s="73"/>
      <c r="N47" s="73"/>
      <c r="O47" s="73"/>
      <c r="P47" s="73"/>
      <c r="Q47" s="73"/>
      <c r="T47" s="3"/>
    </row>
    <row r="48" spans="1:20" x14ac:dyDescent="0.3">
      <c r="A48" s="3"/>
      <c r="B48" s="95" t="s">
        <v>192</v>
      </c>
      <c r="C48" s="71">
        <v>36306</v>
      </c>
      <c r="D48" s="96">
        <v>28128</v>
      </c>
      <c r="E48" s="664">
        <v>27218</v>
      </c>
      <c r="F48" s="494">
        <v>8813</v>
      </c>
      <c r="G48" s="96">
        <v>8710</v>
      </c>
      <c r="H48" s="668">
        <v>8338</v>
      </c>
      <c r="I48" s="671">
        <v>40.288479154777228</v>
      </c>
      <c r="J48" s="73"/>
      <c r="K48" s="73"/>
      <c r="L48" s="73"/>
      <c r="M48" s="73"/>
      <c r="N48" s="73"/>
      <c r="O48" s="73"/>
      <c r="P48" s="73"/>
      <c r="Q48" s="73"/>
      <c r="T48" s="3"/>
    </row>
    <row r="49" spans="1:21" x14ac:dyDescent="0.3">
      <c r="A49" s="3"/>
      <c r="B49" s="78" t="s">
        <v>503</v>
      </c>
      <c r="C49" s="3"/>
      <c r="D49" s="3"/>
      <c r="E49" s="3"/>
      <c r="F49" s="3"/>
      <c r="G49" s="3"/>
      <c r="H49" s="3"/>
      <c r="I49" s="3"/>
      <c r="J49" s="73"/>
      <c r="K49" s="73"/>
      <c r="L49" s="73"/>
      <c r="M49" s="73"/>
      <c r="N49" s="73"/>
      <c r="O49" s="73"/>
      <c r="P49" s="73"/>
      <c r="Q49" s="73"/>
      <c r="T49" s="3"/>
      <c r="U49" s="3"/>
    </row>
    <row r="50" spans="1:21" x14ac:dyDescent="0.3">
      <c r="A50" s="3"/>
      <c r="B50" s="80"/>
      <c r="C50" s="3"/>
      <c r="D50" s="3"/>
      <c r="E50" s="3"/>
      <c r="F50" s="3"/>
      <c r="G50" s="3"/>
      <c r="H50" s="3"/>
      <c r="I50" s="3"/>
      <c r="J50" s="73"/>
      <c r="K50" s="73"/>
      <c r="L50" s="73"/>
      <c r="M50" s="73"/>
      <c r="N50" s="73"/>
      <c r="O50" s="73"/>
      <c r="P50" s="73"/>
      <c r="Q50" s="73"/>
      <c r="T50" s="3"/>
      <c r="U50" s="3"/>
    </row>
    <row r="51" spans="1:21" x14ac:dyDescent="0.3">
      <c r="A51" s="3"/>
      <c r="C51" s="3"/>
      <c r="D51" s="3"/>
      <c r="E51" s="3"/>
      <c r="F51" s="3"/>
      <c r="J51" s="73"/>
      <c r="K51" s="73"/>
      <c r="L51" s="73"/>
      <c r="M51" s="73"/>
      <c r="N51" s="73"/>
      <c r="O51" s="73"/>
      <c r="P51" s="73"/>
      <c r="Q51" s="73"/>
      <c r="T51" s="3"/>
      <c r="U51" s="3"/>
    </row>
    <row r="52" spans="1:21" x14ac:dyDescent="0.3">
      <c r="A52" s="3"/>
      <c r="B52" s="3"/>
      <c r="C52" s="3"/>
      <c r="D52" s="3"/>
      <c r="E52" s="3"/>
      <c r="F52" s="3"/>
      <c r="J52" s="73"/>
      <c r="K52" s="73"/>
      <c r="L52" s="73"/>
      <c r="M52" s="73"/>
      <c r="N52" s="73"/>
      <c r="O52" s="73"/>
      <c r="P52" s="73"/>
      <c r="Q52" s="73"/>
    </row>
    <row r="53" spans="1:21" x14ac:dyDescent="0.3">
      <c r="B53" s="3"/>
      <c r="C53" s="3"/>
      <c r="D53" s="3"/>
      <c r="E53" s="3"/>
      <c r="F53" s="3"/>
      <c r="J53" s="73"/>
      <c r="K53" s="73"/>
      <c r="L53" s="73"/>
      <c r="M53" s="73"/>
      <c r="N53" s="73"/>
      <c r="O53" s="73"/>
      <c r="P53" s="73"/>
      <c r="Q53" s="73"/>
    </row>
    <row r="54" spans="1:21" x14ac:dyDescent="0.3">
      <c r="B54" s="3"/>
      <c r="C54" s="3"/>
      <c r="D54" s="3"/>
      <c r="E54" s="3"/>
      <c r="F54" s="3"/>
      <c r="J54" s="73"/>
      <c r="K54" s="73"/>
      <c r="L54" s="73"/>
      <c r="M54" s="73"/>
      <c r="N54" s="73"/>
      <c r="O54" s="73"/>
      <c r="P54" s="73"/>
      <c r="Q54" s="73"/>
    </row>
    <row r="55" spans="1:21" x14ac:dyDescent="0.3">
      <c r="B55" s="3"/>
      <c r="C55" s="3"/>
      <c r="D55" s="3"/>
      <c r="E55" s="3"/>
      <c r="F55" s="3"/>
      <c r="J55" s="73"/>
      <c r="K55" s="73"/>
      <c r="L55" s="73"/>
      <c r="M55" s="73"/>
      <c r="N55" s="73"/>
      <c r="O55" s="73"/>
      <c r="P55" s="73"/>
      <c r="Q55" s="73"/>
    </row>
    <row r="56" spans="1:21" x14ac:dyDescent="0.3">
      <c r="B56" s="3"/>
      <c r="C56" s="3"/>
      <c r="D56" s="3"/>
      <c r="E56" s="3"/>
      <c r="F56" s="3"/>
      <c r="J56" s="1669" t="s">
        <v>190</v>
      </c>
      <c r="K56" s="1669"/>
      <c r="L56" s="1669"/>
      <c r="M56" s="1669"/>
      <c r="N56" s="1669" t="s">
        <v>191</v>
      </c>
      <c r="O56" s="1669"/>
      <c r="P56" s="1669"/>
      <c r="Q56" s="1669"/>
    </row>
    <row r="57" spans="1:21" x14ac:dyDescent="0.3">
      <c r="B57" s="3"/>
      <c r="C57" s="3"/>
      <c r="D57" s="3"/>
      <c r="E57" s="3"/>
      <c r="F57" s="3"/>
      <c r="J57" s="1670">
        <v>2024</v>
      </c>
      <c r="K57" s="534" t="s">
        <v>813</v>
      </c>
      <c r="L57" s="533">
        <v>9358</v>
      </c>
      <c r="M57" s="533">
        <v>1428</v>
      </c>
      <c r="N57" s="1670">
        <v>2024</v>
      </c>
      <c r="O57" s="534" t="s">
        <v>813</v>
      </c>
      <c r="P57" s="533">
        <v>30093</v>
      </c>
      <c r="Q57" s="533">
        <v>6835</v>
      </c>
    </row>
    <row r="58" spans="1:21" x14ac:dyDescent="0.3">
      <c r="B58" s="3"/>
      <c r="C58" s="3"/>
      <c r="D58" s="3"/>
      <c r="E58" s="3"/>
      <c r="F58" s="3"/>
      <c r="J58" s="1670"/>
      <c r="K58" s="534" t="s">
        <v>814</v>
      </c>
      <c r="L58" s="533">
        <v>4774</v>
      </c>
      <c r="M58" s="533">
        <v>2457</v>
      </c>
      <c r="N58" s="1670"/>
      <c r="O58" s="534" t="s">
        <v>814</v>
      </c>
      <c r="P58" s="533">
        <v>19049</v>
      </c>
      <c r="Q58" s="533">
        <v>8169</v>
      </c>
    </row>
    <row r="59" spans="1:21" x14ac:dyDescent="0.3">
      <c r="B59" s="3"/>
      <c r="C59" s="3"/>
      <c r="D59" s="3"/>
      <c r="E59" s="3"/>
      <c r="F59" s="3"/>
      <c r="J59" s="1670">
        <v>2014</v>
      </c>
      <c r="K59" s="534" t="s">
        <v>813</v>
      </c>
      <c r="L59" s="533">
        <v>11867</v>
      </c>
      <c r="M59" s="533">
        <v>1187</v>
      </c>
      <c r="N59" s="1670">
        <v>2014</v>
      </c>
      <c r="O59" s="534" t="s">
        <v>813</v>
      </c>
      <c r="P59" s="533">
        <v>48611</v>
      </c>
      <c r="Q59" s="533">
        <v>5119</v>
      </c>
    </row>
    <row r="60" spans="1:21" x14ac:dyDescent="0.3">
      <c r="B60" s="3"/>
      <c r="C60" s="3"/>
      <c r="D60" s="3"/>
      <c r="E60" s="3"/>
      <c r="F60" s="3"/>
      <c r="J60" s="1670"/>
      <c r="K60" s="534" t="s">
        <v>814</v>
      </c>
      <c r="L60" s="533">
        <v>5244</v>
      </c>
      <c r="M60" s="533">
        <v>2857</v>
      </c>
      <c r="N60" s="1670"/>
      <c r="O60" s="534" t="s">
        <v>814</v>
      </c>
      <c r="P60" s="533">
        <v>25449</v>
      </c>
      <c r="Q60" s="533">
        <v>10857</v>
      </c>
    </row>
    <row r="61" spans="1:21" x14ac:dyDescent="0.3">
      <c r="J61" s="535"/>
      <c r="K61" s="535"/>
      <c r="L61" s="533" t="s">
        <v>294</v>
      </c>
      <c r="M61" s="533" t="s">
        <v>295</v>
      </c>
      <c r="N61" s="535"/>
      <c r="O61" s="535"/>
      <c r="P61" s="533" t="s">
        <v>294</v>
      </c>
      <c r="Q61" s="533" t="s">
        <v>295</v>
      </c>
    </row>
    <row r="62" spans="1:21" x14ac:dyDescent="0.3">
      <c r="J62" s="535"/>
      <c r="K62" s="535"/>
      <c r="L62" s="533" t="s">
        <v>188</v>
      </c>
      <c r="M62" s="533" t="s">
        <v>187</v>
      </c>
      <c r="N62" s="535"/>
      <c r="O62" s="535"/>
      <c r="P62" s="533" t="s">
        <v>188</v>
      </c>
      <c r="Q62" s="533" t="s">
        <v>187</v>
      </c>
    </row>
  </sheetData>
  <mergeCells count="15">
    <mergeCell ref="J56:M56"/>
    <mergeCell ref="N56:Q56"/>
    <mergeCell ref="J57:J58"/>
    <mergeCell ref="N57:N58"/>
    <mergeCell ref="J59:J60"/>
    <mergeCell ref="N59:N60"/>
    <mergeCell ref="S11:X11"/>
    <mergeCell ref="Q8:Q9"/>
    <mergeCell ref="F31:H31"/>
    <mergeCell ref="I31:I32"/>
    <mergeCell ref="C31:E31"/>
    <mergeCell ref="J8:J9"/>
    <mergeCell ref="K8:K9"/>
    <mergeCell ref="L8:P8"/>
    <mergeCell ref="B29:I29"/>
  </mergeCells>
  <phoneticPr fontId="6" type="noConversion"/>
  <hyperlinks>
    <hyperlink ref="W2" location="'sommaire P2'!A1" display="retour sommaire" xr:uid="{00000000-0004-0000-0A00-000000000000}"/>
  </hyperlinks>
  <pageMargins left="0.78740157499999996" right="0.78740157499999996" top="0.984251969" bottom="0.984251969" header="0.4921259845" footer="0.49212598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S50"/>
  <sheetViews>
    <sheetView showGridLines="0" zoomScaleNormal="100" workbookViewId="0">
      <selection activeCell="R2" sqref="R2"/>
    </sheetView>
  </sheetViews>
  <sheetFormatPr baseColWidth="10" defaultColWidth="11.42578125" defaultRowHeight="15.75" x14ac:dyDescent="0.3"/>
  <cols>
    <col min="1" max="1" width="5.7109375" style="1" customWidth="1"/>
    <col min="2" max="2" width="18.28515625" style="1" customWidth="1"/>
    <col min="3" max="3" width="43" style="1" customWidth="1"/>
    <col min="4" max="5" width="7.85546875" style="1" bestFit="1" customWidth="1"/>
    <col min="6" max="6" width="8.5703125" style="1" bestFit="1" customWidth="1"/>
    <col min="7" max="7" width="7.5703125" style="1" bestFit="1" customWidth="1"/>
    <col min="8" max="8" width="8.85546875" style="1" bestFit="1" customWidth="1"/>
    <col min="9" max="9" width="8.42578125" style="1" bestFit="1" customWidth="1"/>
    <col min="10" max="10" width="7.7109375" style="1" bestFit="1" customWidth="1"/>
    <col min="11" max="12" width="8.140625" style="1" customWidth="1"/>
    <col min="13" max="13" width="9.140625" style="1" bestFit="1" customWidth="1"/>
    <col min="14" max="14" width="10.140625" style="1" bestFit="1" customWidth="1"/>
    <col min="15" max="15" width="7.28515625" style="1" bestFit="1" customWidth="1"/>
    <col min="16" max="16" width="8.85546875" style="1" bestFit="1" customWidth="1"/>
    <col min="17" max="17" width="9.85546875" style="1" bestFit="1" customWidth="1"/>
    <col min="18" max="18" width="15.85546875" style="1" bestFit="1" customWidth="1"/>
    <col min="19" max="16384" width="11.42578125" style="1"/>
  </cols>
  <sheetData>
    <row r="2" spans="1:18" s="3" customFormat="1" ht="18.75" x14ac:dyDescent="0.35">
      <c r="B2" s="2" t="s">
        <v>861</v>
      </c>
      <c r="K2" s="4"/>
      <c r="R2" s="5" t="s">
        <v>3</v>
      </c>
    </row>
    <row r="4" spans="1:18" ht="18" x14ac:dyDescent="0.3">
      <c r="B4" s="37" t="s">
        <v>20</v>
      </c>
      <c r="C4" s="38"/>
      <c r="D4" s="38"/>
      <c r="E4" s="38"/>
      <c r="F4" s="38"/>
      <c r="G4" s="38"/>
      <c r="H4" s="38"/>
      <c r="I4" s="38"/>
      <c r="J4" s="38"/>
      <c r="K4" s="38"/>
      <c r="L4" s="38"/>
      <c r="M4" s="38"/>
      <c r="N4" s="38"/>
      <c r="O4" s="38"/>
      <c r="P4" s="38"/>
      <c r="Q4" s="38"/>
      <c r="R4" s="38"/>
    </row>
    <row r="6" spans="1:18" x14ac:dyDescent="0.3">
      <c r="B6" s="39" t="s">
        <v>816</v>
      </c>
    </row>
    <row r="7" spans="1:18" x14ac:dyDescent="0.3">
      <c r="A7" s="39"/>
    </row>
    <row r="8" spans="1:18" ht="31.5" x14ac:dyDescent="0.3">
      <c r="B8" s="40"/>
      <c r="C8" s="40"/>
      <c r="D8" s="41" t="s">
        <v>24</v>
      </c>
      <c r="E8" s="42" t="s">
        <v>25</v>
      </c>
      <c r="F8" s="42" t="s">
        <v>26</v>
      </c>
      <c r="G8" s="42" t="s">
        <v>27</v>
      </c>
      <c r="H8" s="42" t="s">
        <v>28</v>
      </c>
      <c r="I8" s="42" t="s">
        <v>29</v>
      </c>
      <c r="J8" s="42" t="s">
        <v>30</v>
      </c>
      <c r="K8" s="42" t="s">
        <v>31</v>
      </c>
      <c r="L8" s="42" t="s">
        <v>32</v>
      </c>
      <c r="M8" s="42" t="s">
        <v>33</v>
      </c>
      <c r="N8" s="42" t="s">
        <v>34</v>
      </c>
      <c r="O8" s="42" t="s">
        <v>35</v>
      </c>
      <c r="P8" s="42" t="s">
        <v>36</v>
      </c>
      <c r="Q8" s="487" t="s">
        <v>23</v>
      </c>
      <c r="R8" s="42" t="s">
        <v>533</v>
      </c>
    </row>
    <row r="9" spans="1:18" x14ac:dyDescent="0.3">
      <c r="B9" s="1037" t="s">
        <v>596</v>
      </c>
      <c r="C9" s="1008"/>
      <c r="D9" s="1009"/>
      <c r="E9" s="1010"/>
      <c r="F9" s="1010"/>
      <c r="G9" s="1010"/>
      <c r="H9" s="1010"/>
      <c r="I9" s="1010"/>
      <c r="J9" s="1010"/>
      <c r="K9" s="1010"/>
      <c r="L9" s="1010"/>
      <c r="M9" s="1010"/>
      <c r="N9" s="1010"/>
      <c r="O9" s="1010"/>
      <c r="P9" s="1010"/>
      <c r="Q9" s="1011"/>
      <c r="R9" s="1012"/>
    </row>
    <row r="10" spans="1:18" x14ac:dyDescent="0.3">
      <c r="B10" s="43" t="s">
        <v>258</v>
      </c>
      <c r="C10" s="1013"/>
      <c r="D10" s="1014">
        <v>863</v>
      </c>
      <c r="E10" s="602">
        <v>1443</v>
      </c>
      <c r="F10" s="602">
        <v>1111</v>
      </c>
      <c r="G10" s="602">
        <v>1579</v>
      </c>
      <c r="H10" s="602">
        <v>1208</v>
      </c>
      <c r="I10" s="602">
        <v>2045</v>
      </c>
      <c r="J10" s="602">
        <v>1528</v>
      </c>
      <c r="K10" s="602">
        <v>733</v>
      </c>
      <c r="L10" s="602">
        <v>470</v>
      </c>
      <c r="M10" s="602">
        <v>453</v>
      </c>
      <c r="N10" s="602">
        <v>936</v>
      </c>
      <c r="O10" s="602">
        <v>896</v>
      </c>
      <c r="P10" s="602">
        <v>858</v>
      </c>
      <c r="Q10" s="1015">
        <v>14123</v>
      </c>
      <c r="R10" s="602">
        <v>59401</v>
      </c>
    </row>
    <row r="11" spans="1:18" x14ac:dyDescent="0.3">
      <c r="B11" s="46" t="s">
        <v>106</v>
      </c>
      <c r="C11" s="1016"/>
      <c r="D11" s="1017"/>
      <c r="E11" s="1018"/>
      <c r="F11" s="1018"/>
      <c r="G11" s="1018"/>
      <c r="H11" s="1018"/>
      <c r="I11" s="1018"/>
      <c r="J11" s="1018"/>
      <c r="K11" s="1018"/>
      <c r="L11" s="1018"/>
      <c r="M11" s="1018"/>
      <c r="N11" s="1018"/>
      <c r="O11" s="1018"/>
      <c r="P11" s="1018"/>
      <c r="Q11" s="1019"/>
      <c r="R11" s="1020"/>
    </row>
    <row r="12" spans="1:18" x14ac:dyDescent="0.3">
      <c r="B12" s="47" t="s">
        <v>397</v>
      </c>
      <c r="C12" s="1021"/>
      <c r="D12" s="1022">
        <v>35387.279000000002</v>
      </c>
      <c r="E12" s="729">
        <v>54862.385999999999</v>
      </c>
      <c r="F12" s="729">
        <v>67716.661999999997</v>
      </c>
      <c r="G12" s="729">
        <v>40393.131999999998</v>
      </c>
      <c r="H12" s="729">
        <v>39390.504999999997</v>
      </c>
      <c r="I12" s="729">
        <v>87582.07</v>
      </c>
      <c r="J12" s="729">
        <v>37140.735999999997</v>
      </c>
      <c r="K12" s="729">
        <v>23382.026999999998</v>
      </c>
      <c r="L12" s="729">
        <v>40869.1</v>
      </c>
      <c r="M12" s="729">
        <v>8663.375</v>
      </c>
      <c r="N12" s="729">
        <v>21069.01</v>
      </c>
      <c r="O12" s="729">
        <v>28903.133000000002</v>
      </c>
      <c r="P12" s="729">
        <v>20963.007000000001</v>
      </c>
      <c r="Q12" s="1015">
        <v>506322.42099999997</v>
      </c>
      <c r="R12" s="729">
        <v>2431310.8459999999</v>
      </c>
    </row>
    <row r="13" spans="1:18" x14ac:dyDescent="0.3">
      <c r="B13" s="47" t="s">
        <v>398</v>
      </c>
      <c r="C13" s="1021"/>
      <c r="D13" s="1022">
        <v>5310.5559999999996</v>
      </c>
      <c r="E13" s="729">
        <v>10119.708000000001</v>
      </c>
      <c r="F13" s="729">
        <v>5107.9849999999997</v>
      </c>
      <c r="G13" s="729">
        <v>8810.6689999999999</v>
      </c>
      <c r="H13" s="729">
        <v>9582.4339999999993</v>
      </c>
      <c r="I13" s="729">
        <v>19467.246999999999</v>
      </c>
      <c r="J13" s="729">
        <v>8491.9369999999999</v>
      </c>
      <c r="K13" s="729">
        <v>6450.8310000000001</v>
      </c>
      <c r="L13" s="729">
        <v>4157.6750000000002</v>
      </c>
      <c r="M13" s="729">
        <v>2087.665</v>
      </c>
      <c r="N13" s="729">
        <v>2467.982</v>
      </c>
      <c r="O13" s="729">
        <v>4473.5929999999998</v>
      </c>
      <c r="P13" s="729">
        <v>4903.0290000000005</v>
      </c>
      <c r="Q13" s="1015">
        <v>91431.311000000002</v>
      </c>
      <c r="R13" s="729">
        <v>280255.99</v>
      </c>
    </row>
    <row r="14" spans="1:18" x14ac:dyDescent="0.3">
      <c r="B14" s="48" t="s">
        <v>107</v>
      </c>
      <c r="C14" s="1023"/>
      <c r="D14" s="1024">
        <v>40697.834999999999</v>
      </c>
      <c r="E14" s="730">
        <v>64982.093999999997</v>
      </c>
      <c r="F14" s="730">
        <v>72824.646999999997</v>
      </c>
      <c r="G14" s="730">
        <v>49203.800999999999</v>
      </c>
      <c r="H14" s="730">
        <v>48972.938999999998</v>
      </c>
      <c r="I14" s="730">
        <v>107049.31700000001</v>
      </c>
      <c r="J14" s="730">
        <v>45632.672999999995</v>
      </c>
      <c r="K14" s="730">
        <v>29832.858</v>
      </c>
      <c r="L14" s="730">
        <v>45026.775000000001</v>
      </c>
      <c r="M14" s="730">
        <v>10751.04</v>
      </c>
      <c r="N14" s="730">
        <v>23536.991999999998</v>
      </c>
      <c r="O14" s="730">
        <v>33376.726000000002</v>
      </c>
      <c r="P14" s="730">
        <v>25866.036</v>
      </c>
      <c r="Q14" s="1025">
        <v>597753.73199999996</v>
      </c>
      <c r="R14" s="730">
        <v>2711566.8360000001</v>
      </c>
    </row>
    <row r="15" spans="1:18" x14ac:dyDescent="0.3">
      <c r="B15" s="47" t="s">
        <v>815</v>
      </c>
      <c r="C15" s="1021"/>
      <c r="D15" s="1022">
        <v>29.972923509743556</v>
      </c>
      <c r="E15" s="729">
        <v>30.040632598907145</v>
      </c>
      <c r="F15" s="729">
        <v>14.34697022829179</v>
      </c>
      <c r="G15" s="729">
        <v>30.054546620651742</v>
      </c>
      <c r="H15" s="729">
        <v>15.090326685812185</v>
      </c>
      <c r="I15" s="729">
        <v>24.153236283559224</v>
      </c>
      <c r="J15" s="729">
        <v>24.329899551072199</v>
      </c>
      <c r="K15" s="729">
        <v>13.687811077668478</v>
      </c>
      <c r="L15" s="729">
        <v>18.297021797080721</v>
      </c>
      <c r="M15" s="729">
        <v>8.6191045015432728</v>
      </c>
      <c r="N15" s="729">
        <v>33.144157490072381</v>
      </c>
      <c r="O15" s="729">
        <v>11.30050718455017</v>
      </c>
      <c r="P15" s="729">
        <v>12.617516987722009</v>
      </c>
      <c r="Q15" s="1015">
        <v>19.043705533105737</v>
      </c>
      <c r="R15" s="729">
        <v>10.162034398509942</v>
      </c>
    </row>
    <row r="16" spans="1:18" x14ac:dyDescent="0.3">
      <c r="B16" s="46" t="s">
        <v>257</v>
      </c>
      <c r="C16" s="1026"/>
      <c r="D16" s="1017"/>
      <c r="E16" s="1018"/>
      <c r="F16" s="1018"/>
      <c r="G16" s="1018"/>
      <c r="H16" s="1018"/>
      <c r="I16" s="1018"/>
      <c r="J16" s="1018"/>
      <c r="K16" s="1018"/>
      <c r="L16" s="1018"/>
      <c r="M16" s="1018"/>
      <c r="N16" s="1018"/>
      <c r="O16" s="1018"/>
      <c r="P16" s="1018"/>
      <c r="Q16" s="1019"/>
      <c r="R16" s="1020"/>
    </row>
    <row r="17" spans="2:18" x14ac:dyDescent="0.3">
      <c r="B17" s="48" t="s">
        <v>108</v>
      </c>
      <c r="C17" s="1023"/>
      <c r="D17" s="1024">
        <v>3642.0410000000002</v>
      </c>
      <c r="E17" s="730">
        <v>8775.2569999999996</v>
      </c>
      <c r="F17" s="730">
        <v>15171.793</v>
      </c>
      <c r="G17" s="730">
        <v>3420.1080000000002</v>
      </c>
      <c r="H17" s="730">
        <v>18104.669999999998</v>
      </c>
      <c r="I17" s="730">
        <v>48175.972999999998</v>
      </c>
      <c r="J17" s="730">
        <v>2106.7440000000001</v>
      </c>
      <c r="K17" s="730">
        <v>2483.4229999999998</v>
      </c>
      <c r="L17" s="730">
        <v>5210.6419999999998</v>
      </c>
      <c r="M17" s="730">
        <v>3013.6689999999999</v>
      </c>
      <c r="N17" s="730">
        <v>615.678</v>
      </c>
      <c r="O17" s="730">
        <v>8572.8019999999997</v>
      </c>
      <c r="P17" s="730">
        <v>6215.6210000000001</v>
      </c>
      <c r="Q17" s="1025">
        <v>125508.421</v>
      </c>
      <c r="R17" s="730">
        <v>651554.02599999995</v>
      </c>
    </row>
    <row r="18" spans="2:18" x14ac:dyDescent="0.3">
      <c r="B18" s="438" t="s">
        <v>37</v>
      </c>
      <c r="C18" s="1027" t="s">
        <v>255</v>
      </c>
      <c r="D18" s="1028">
        <v>2979.364</v>
      </c>
      <c r="E18" s="1029">
        <v>5462.63</v>
      </c>
      <c r="F18" s="1029">
        <v>14609.593000000001</v>
      </c>
      <c r="G18" s="1029">
        <v>2887.027</v>
      </c>
      <c r="H18" s="1029">
        <v>10263.49</v>
      </c>
      <c r="I18" s="1029">
        <v>20839.006000000001</v>
      </c>
      <c r="J18" s="1029">
        <v>1786.952</v>
      </c>
      <c r="K18" s="1029">
        <v>1998.413</v>
      </c>
      <c r="L18" s="1029">
        <v>5077.0079999999998</v>
      </c>
      <c r="M18" s="1029">
        <v>1261.183</v>
      </c>
      <c r="N18" s="1029">
        <v>452.03800000000001</v>
      </c>
      <c r="O18" s="1029">
        <v>5827.9849999999997</v>
      </c>
      <c r="P18" s="1029">
        <v>3513.9659999999999</v>
      </c>
      <c r="Q18" s="1030">
        <v>76958.654999999999</v>
      </c>
      <c r="R18" s="1029">
        <v>480270.54599999997</v>
      </c>
    </row>
    <row r="19" spans="2:18" x14ac:dyDescent="0.3">
      <c r="B19" s="1031"/>
      <c r="C19" s="1027" t="s">
        <v>109</v>
      </c>
      <c r="D19" s="1028">
        <v>489.47699999999998</v>
      </c>
      <c r="E19" s="1029">
        <v>2602.7910000000002</v>
      </c>
      <c r="F19" s="1029">
        <v>443.36</v>
      </c>
      <c r="G19" s="1029">
        <v>236.09800000000001</v>
      </c>
      <c r="H19" s="1029">
        <v>6220.9740000000002</v>
      </c>
      <c r="I19" s="1029">
        <v>20414.655999999999</v>
      </c>
      <c r="J19" s="1029">
        <v>44.713999999999999</v>
      </c>
      <c r="K19" s="1029">
        <v>345.584</v>
      </c>
      <c r="L19" s="1029">
        <v>28.33</v>
      </c>
      <c r="M19" s="1029">
        <v>1577.576</v>
      </c>
      <c r="N19" s="1029">
        <v>115.32</v>
      </c>
      <c r="O19" s="1029">
        <v>1799.231</v>
      </c>
      <c r="P19" s="1029">
        <v>1941.9939999999999</v>
      </c>
      <c r="Q19" s="1030">
        <v>36260.105000000003</v>
      </c>
      <c r="R19" s="1029">
        <v>120835.023</v>
      </c>
    </row>
    <row r="20" spans="2:18" x14ac:dyDescent="0.3">
      <c r="B20" s="1031"/>
      <c r="C20" s="1027" t="s">
        <v>110</v>
      </c>
      <c r="D20" s="1028">
        <v>82.76</v>
      </c>
      <c r="E20" s="1029">
        <v>240.22</v>
      </c>
      <c r="F20" s="1029">
        <v>58.84</v>
      </c>
      <c r="G20" s="1029">
        <v>97.688000000000002</v>
      </c>
      <c r="H20" s="1029">
        <v>592.54999999999995</v>
      </c>
      <c r="I20" s="1029">
        <v>2673.1640000000002</v>
      </c>
      <c r="J20" s="1029">
        <v>123.84</v>
      </c>
      <c r="K20" s="1029">
        <v>60.298000000000002</v>
      </c>
      <c r="L20" s="1029">
        <v>36.939</v>
      </c>
      <c r="M20" s="1029">
        <v>140.88</v>
      </c>
      <c r="N20" s="1029">
        <v>10.34</v>
      </c>
      <c r="O20" s="1029">
        <v>390.101</v>
      </c>
      <c r="P20" s="1029">
        <v>298.774</v>
      </c>
      <c r="Q20" s="1030">
        <v>4806.3940000000002</v>
      </c>
      <c r="R20" s="1029">
        <v>24376.493999999999</v>
      </c>
    </row>
    <row r="21" spans="2:18" x14ac:dyDescent="0.3">
      <c r="B21" s="1031"/>
      <c r="C21" s="1027" t="s">
        <v>111</v>
      </c>
      <c r="D21" s="1028">
        <v>90.438999999999993</v>
      </c>
      <c r="E21" s="1029">
        <v>469.61500000000001</v>
      </c>
      <c r="F21" s="1029">
        <v>60</v>
      </c>
      <c r="G21" s="1029">
        <v>199.29300000000001</v>
      </c>
      <c r="H21" s="1029">
        <v>1027.6559999999999</v>
      </c>
      <c r="I21" s="1029">
        <v>4249.1480000000001</v>
      </c>
      <c r="J21" s="1029">
        <v>151.238</v>
      </c>
      <c r="K21" s="1029">
        <v>79.13</v>
      </c>
      <c r="L21" s="1029">
        <v>68.364999999999995</v>
      </c>
      <c r="M21" s="1029">
        <v>34.03</v>
      </c>
      <c r="N21" s="1029">
        <v>37.979999999999997</v>
      </c>
      <c r="O21" s="1029">
        <v>555.48400000000004</v>
      </c>
      <c r="P21" s="1029">
        <v>460.88600000000002</v>
      </c>
      <c r="Q21" s="1030">
        <v>7483.2640000000001</v>
      </c>
      <c r="R21" s="1029">
        <v>26071.962</v>
      </c>
    </row>
    <row r="22" spans="2:18" x14ac:dyDescent="0.3">
      <c r="B22" s="48" t="s">
        <v>112</v>
      </c>
      <c r="C22" s="1023"/>
      <c r="D22" s="1024">
        <v>35893.364999999998</v>
      </c>
      <c r="E22" s="730">
        <v>38588.489000000001</v>
      </c>
      <c r="F22" s="730">
        <v>55895.377</v>
      </c>
      <c r="G22" s="730">
        <v>22049.832999999999</v>
      </c>
      <c r="H22" s="730">
        <v>26094.084999999999</v>
      </c>
      <c r="I22" s="730">
        <v>45083.584999999999</v>
      </c>
      <c r="J22" s="730">
        <v>22982.537</v>
      </c>
      <c r="K22" s="730">
        <v>22955.256000000001</v>
      </c>
      <c r="L22" s="730">
        <v>38166.120999999999</v>
      </c>
      <c r="M22" s="730">
        <v>6540.8379999999997</v>
      </c>
      <c r="N22" s="730">
        <v>11353.866</v>
      </c>
      <c r="O22" s="730">
        <v>20616.566999999999</v>
      </c>
      <c r="P22" s="730">
        <v>13494.191999999999</v>
      </c>
      <c r="Q22" s="1025">
        <v>359714.11099999992</v>
      </c>
      <c r="R22" s="730">
        <v>1662972.1969999999</v>
      </c>
    </row>
    <row r="23" spans="2:18" x14ac:dyDescent="0.3">
      <c r="B23" s="438" t="s">
        <v>37</v>
      </c>
      <c r="C23" s="1027" t="s">
        <v>256</v>
      </c>
      <c r="D23" s="1032">
        <v>5619.35</v>
      </c>
      <c r="E23" s="1033">
        <v>11814.192999999999</v>
      </c>
      <c r="F23" s="1033">
        <v>18188.569</v>
      </c>
      <c r="G23" s="1033">
        <v>5795.933</v>
      </c>
      <c r="H23" s="1033">
        <v>14431.87</v>
      </c>
      <c r="I23" s="1033">
        <v>32967.758999999998</v>
      </c>
      <c r="J23" s="1033">
        <v>3697.1990000000001</v>
      </c>
      <c r="K23" s="1033">
        <v>5799.5339999999997</v>
      </c>
      <c r="L23" s="1033">
        <v>5458.107</v>
      </c>
      <c r="M23" s="1033">
        <v>2352.92</v>
      </c>
      <c r="N23" s="1033">
        <v>784.27599999999995</v>
      </c>
      <c r="O23" s="1033">
        <v>8994.3829999999998</v>
      </c>
      <c r="P23" s="1033">
        <v>8407.7070000000003</v>
      </c>
      <c r="Q23" s="1030">
        <v>124311.79999999999</v>
      </c>
      <c r="R23" s="1029">
        <v>571226.57400000002</v>
      </c>
    </row>
    <row r="24" spans="2:18" x14ac:dyDescent="0.3">
      <c r="B24" s="1034"/>
      <c r="C24" s="1027" t="s">
        <v>396</v>
      </c>
      <c r="D24" s="1032">
        <v>30274.013999999999</v>
      </c>
      <c r="E24" s="1033">
        <v>26774.295999999998</v>
      </c>
      <c r="F24" s="1033">
        <v>37706.807000000001</v>
      </c>
      <c r="G24" s="1033">
        <v>16253.901</v>
      </c>
      <c r="H24" s="1033">
        <v>11662.215</v>
      </c>
      <c r="I24" s="1033">
        <v>12115.825999999999</v>
      </c>
      <c r="J24" s="1033">
        <v>19285.338</v>
      </c>
      <c r="K24" s="1033">
        <v>17155.722000000002</v>
      </c>
      <c r="L24" s="1033">
        <v>32708.014999999999</v>
      </c>
      <c r="M24" s="1033">
        <v>4187.9170000000004</v>
      </c>
      <c r="N24" s="1033">
        <v>10569.591</v>
      </c>
      <c r="O24" s="1033">
        <v>11622.184999999999</v>
      </c>
      <c r="P24" s="1033">
        <v>5086.4849999999997</v>
      </c>
      <c r="Q24" s="1030">
        <v>235402.31199999992</v>
      </c>
      <c r="R24" s="1029">
        <v>1091745.6229999999</v>
      </c>
    </row>
    <row r="25" spans="2:18" x14ac:dyDescent="0.3">
      <c r="B25" s="48" t="s">
        <v>113</v>
      </c>
      <c r="C25" s="1035"/>
      <c r="D25" s="1036">
        <v>165.405</v>
      </c>
      <c r="E25" s="649">
        <v>269.3</v>
      </c>
      <c r="F25" s="649">
        <v>203.11199999999999</v>
      </c>
      <c r="G25" s="649">
        <v>582.91099999999994</v>
      </c>
      <c r="H25" s="649">
        <v>266.90899999999999</v>
      </c>
      <c r="I25" s="649">
        <v>465.173</v>
      </c>
      <c r="J25" s="649">
        <v>458.63499999999999</v>
      </c>
      <c r="K25" s="649">
        <v>165.286</v>
      </c>
      <c r="L25" s="649">
        <v>60.499000000000002</v>
      </c>
      <c r="M25" s="649">
        <v>79.984999999999999</v>
      </c>
      <c r="N25" s="649">
        <v>487.77499999999998</v>
      </c>
      <c r="O25" s="649">
        <v>264.05500000000001</v>
      </c>
      <c r="P25" s="649">
        <v>418.05200000000002</v>
      </c>
      <c r="Q25" s="1025">
        <v>3887.0970000000002</v>
      </c>
      <c r="R25" s="649">
        <v>42044.832999999999</v>
      </c>
    </row>
    <row r="26" spans="2:18" x14ac:dyDescent="0.3">
      <c r="B26" s="48" t="s">
        <v>99</v>
      </c>
      <c r="C26" s="1023"/>
      <c r="D26" s="1024">
        <v>244.3</v>
      </c>
      <c r="E26" s="730">
        <v>1079.29</v>
      </c>
      <c r="F26" s="730">
        <v>247.59700000000001</v>
      </c>
      <c r="G26" s="730">
        <v>2320.0810000000001</v>
      </c>
      <c r="H26" s="730">
        <v>292.19900000000001</v>
      </c>
      <c r="I26" s="730">
        <v>495.14800000000002</v>
      </c>
      <c r="J26" s="730">
        <v>1113.7429999999999</v>
      </c>
      <c r="K26" s="730">
        <v>1226.415</v>
      </c>
      <c r="L26" s="730">
        <v>807.79</v>
      </c>
      <c r="M26" s="730">
        <v>150.65</v>
      </c>
      <c r="N26" s="730">
        <v>2545.1999999999998</v>
      </c>
      <c r="O26" s="730">
        <v>466.97300000000001</v>
      </c>
      <c r="P26" s="730">
        <v>1966.3309999999999</v>
      </c>
      <c r="Q26" s="1025">
        <v>12955.717000000001</v>
      </c>
      <c r="R26" s="730">
        <v>66385.430999999997</v>
      </c>
    </row>
    <row r="27" spans="2:18" x14ac:dyDescent="0.3">
      <c r="B27" s="48" t="s">
        <v>43</v>
      </c>
      <c r="C27" s="1023"/>
      <c r="D27" s="1036">
        <v>66.908000000000001</v>
      </c>
      <c r="E27" s="649">
        <v>11147.402</v>
      </c>
      <c r="F27" s="649">
        <v>206.09100000000001</v>
      </c>
      <c r="G27" s="649">
        <v>17220.831999999999</v>
      </c>
      <c r="H27" s="649">
        <v>293.81700000000001</v>
      </c>
      <c r="I27" s="649">
        <v>1230.251</v>
      </c>
      <c r="J27" s="649">
        <v>15341.419</v>
      </c>
      <c r="K27" s="649">
        <v>1533.578</v>
      </c>
      <c r="L27" s="649">
        <v>21.96</v>
      </c>
      <c r="M27" s="649">
        <v>42.375</v>
      </c>
      <c r="N27" s="649">
        <v>5797.9030000000002</v>
      </c>
      <c r="O27" s="649">
        <v>1864.0940000000001</v>
      </c>
      <c r="P27" s="649">
        <v>499.238</v>
      </c>
      <c r="Q27" s="1025">
        <v>55265.867999999995</v>
      </c>
      <c r="R27" s="649">
        <v>164541.36600000001</v>
      </c>
    </row>
    <row r="28" spans="2:18" x14ac:dyDescent="0.3">
      <c r="B28" s="49" t="s">
        <v>368</v>
      </c>
      <c r="C28" s="1035"/>
      <c r="D28" s="1036">
        <v>82.194999999999993</v>
      </c>
      <c r="E28" s="649">
        <v>774.58299999999997</v>
      </c>
      <c r="F28" s="649">
        <v>128.78100000000001</v>
      </c>
      <c r="G28" s="649">
        <v>283.59100000000001</v>
      </c>
      <c r="H28" s="649">
        <v>1987.7249999999999</v>
      </c>
      <c r="I28" s="649">
        <v>6885.8689999999997</v>
      </c>
      <c r="J28" s="649">
        <v>174.93299999999999</v>
      </c>
      <c r="K28" s="649">
        <v>396.82100000000003</v>
      </c>
      <c r="L28" s="649">
        <v>19.094999999999999</v>
      </c>
      <c r="M28" s="649">
        <v>627.81299999999999</v>
      </c>
      <c r="N28" s="649">
        <v>126.678</v>
      </c>
      <c r="O28" s="649">
        <v>462.84100000000001</v>
      </c>
      <c r="P28" s="649">
        <v>1521.183</v>
      </c>
      <c r="Q28" s="1025">
        <v>13472.108</v>
      </c>
      <c r="R28" s="649">
        <v>27229.838</v>
      </c>
    </row>
    <row r="29" spans="2:18" x14ac:dyDescent="0.3">
      <c r="B29" s="48" t="s">
        <v>114</v>
      </c>
      <c r="C29" s="1023"/>
      <c r="D29" s="1036">
        <v>603.62099999999998</v>
      </c>
      <c r="E29" s="649">
        <v>4347.7740000000003</v>
      </c>
      <c r="F29" s="649">
        <v>971.89700000000005</v>
      </c>
      <c r="G29" s="649">
        <v>3326.444</v>
      </c>
      <c r="H29" s="649">
        <v>1933.5329999999999</v>
      </c>
      <c r="I29" s="649">
        <v>4713.317</v>
      </c>
      <c r="J29" s="649">
        <v>3454.663</v>
      </c>
      <c r="K29" s="649">
        <v>1072.08</v>
      </c>
      <c r="L29" s="649">
        <v>740.66499999999996</v>
      </c>
      <c r="M29" s="649">
        <v>295.70999999999998</v>
      </c>
      <c r="N29" s="649">
        <v>2609.89</v>
      </c>
      <c r="O29" s="649">
        <v>1129.393</v>
      </c>
      <c r="P29" s="649">
        <v>1751.4190000000001</v>
      </c>
      <c r="Q29" s="1025">
        <v>26950.405999999999</v>
      </c>
      <c r="R29" s="649">
        <v>96839.145999999993</v>
      </c>
    </row>
    <row r="30" spans="2:18" x14ac:dyDescent="0.3">
      <c r="B30" s="1037" t="s">
        <v>117</v>
      </c>
      <c r="C30" s="1008"/>
      <c r="D30" s="1009"/>
      <c r="E30" s="1010"/>
      <c r="F30" s="1010"/>
      <c r="G30" s="1010"/>
      <c r="H30" s="1010"/>
      <c r="I30" s="1010"/>
      <c r="J30" s="1010"/>
      <c r="K30" s="1010"/>
      <c r="L30" s="1010"/>
      <c r="M30" s="1010"/>
      <c r="N30" s="1010"/>
      <c r="O30" s="1010"/>
      <c r="P30" s="1010"/>
      <c r="Q30" s="1038"/>
      <c r="R30" s="1012"/>
    </row>
    <row r="31" spans="2:18" x14ac:dyDescent="0.3">
      <c r="B31" s="1671" t="s">
        <v>597</v>
      </c>
      <c r="C31" s="1039" t="s">
        <v>598</v>
      </c>
      <c r="D31" s="1022">
        <v>29</v>
      </c>
      <c r="E31" s="729">
        <v>13</v>
      </c>
      <c r="F31" s="729">
        <v>127</v>
      </c>
      <c r="G31" s="729">
        <v>3</v>
      </c>
      <c r="H31" s="729">
        <v>19</v>
      </c>
      <c r="I31" s="729">
        <v>28</v>
      </c>
      <c r="J31" s="729" t="s">
        <v>72</v>
      </c>
      <c r="K31" s="729">
        <v>22</v>
      </c>
      <c r="L31" s="729">
        <v>41</v>
      </c>
      <c r="M31" s="729">
        <v>16</v>
      </c>
      <c r="N31" s="729">
        <v>4</v>
      </c>
      <c r="O31" s="729">
        <v>32</v>
      </c>
      <c r="P31" s="729">
        <v>13</v>
      </c>
      <c r="Q31" s="1015">
        <v>349</v>
      </c>
      <c r="R31" s="602">
        <v>4777</v>
      </c>
    </row>
    <row r="32" spans="2:18" x14ac:dyDescent="0.3">
      <c r="B32" s="1671"/>
      <c r="C32" s="1039" t="s">
        <v>599</v>
      </c>
      <c r="D32" s="1022">
        <v>528</v>
      </c>
      <c r="E32" s="729">
        <v>316</v>
      </c>
      <c r="F32" s="729">
        <v>5432</v>
      </c>
      <c r="G32" s="729">
        <v>14</v>
      </c>
      <c r="H32" s="729">
        <v>621</v>
      </c>
      <c r="I32" s="729">
        <v>1081</v>
      </c>
      <c r="J32" s="729" t="s">
        <v>72</v>
      </c>
      <c r="K32" s="729">
        <v>600</v>
      </c>
      <c r="L32" s="729">
        <v>1615</v>
      </c>
      <c r="M32" s="729">
        <v>203</v>
      </c>
      <c r="N32" s="729">
        <v>58</v>
      </c>
      <c r="O32" s="729">
        <v>1100</v>
      </c>
      <c r="P32" s="729">
        <v>617</v>
      </c>
      <c r="Q32" s="1015">
        <v>12210</v>
      </c>
      <c r="R32" s="729">
        <v>283919</v>
      </c>
    </row>
    <row r="33" spans="2:19" x14ac:dyDescent="0.3">
      <c r="B33" s="1671" t="s">
        <v>600</v>
      </c>
      <c r="C33" s="1039" t="s">
        <v>598</v>
      </c>
      <c r="D33" s="1022">
        <v>172</v>
      </c>
      <c r="E33" s="729">
        <v>97</v>
      </c>
      <c r="F33" s="729">
        <v>225</v>
      </c>
      <c r="G33" s="729">
        <v>56</v>
      </c>
      <c r="H33" s="729">
        <v>97</v>
      </c>
      <c r="I33" s="729">
        <v>113</v>
      </c>
      <c r="J33" s="729">
        <v>50</v>
      </c>
      <c r="K33" s="729">
        <v>72</v>
      </c>
      <c r="L33" s="729">
        <v>108</v>
      </c>
      <c r="M33" s="729">
        <v>55</v>
      </c>
      <c r="N33" s="729">
        <v>37</v>
      </c>
      <c r="O33" s="729">
        <v>87</v>
      </c>
      <c r="P33" s="729">
        <v>40</v>
      </c>
      <c r="Q33" s="1015">
        <v>1209</v>
      </c>
      <c r="R33" s="729">
        <v>6618</v>
      </c>
    </row>
    <row r="34" spans="2:19" x14ac:dyDescent="0.3">
      <c r="B34" s="1671" t="s">
        <v>601</v>
      </c>
      <c r="C34" s="1039" t="s">
        <v>599</v>
      </c>
      <c r="D34" s="1022">
        <v>5891</v>
      </c>
      <c r="E34" s="729">
        <v>2664</v>
      </c>
      <c r="F34" s="729">
        <v>6442</v>
      </c>
      <c r="G34" s="729">
        <v>1760</v>
      </c>
      <c r="H34" s="729">
        <v>2666</v>
      </c>
      <c r="I34" s="729">
        <v>3286</v>
      </c>
      <c r="J34" s="729">
        <v>1761</v>
      </c>
      <c r="K34" s="729">
        <v>1743</v>
      </c>
      <c r="L34" s="729">
        <v>2791</v>
      </c>
      <c r="M34" s="729">
        <v>1673</v>
      </c>
      <c r="N34" s="729">
        <v>1140</v>
      </c>
      <c r="O34" s="729">
        <v>2981</v>
      </c>
      <c r="P34" s="729">
        <v>975</v>
      </c>
      <c r="Q34" s="1015">
        <v>35773</v>
      </c>
      <c r="R34" s="729">
        <v>223059</v>
      </c>
    </row>
    <row r="35" spans="2:19" x14ac:dyDescent="0.3">
      <c r="B35" s="1671" t="s">
        <v>602</v>
      </c>
      <c r="C35" s="1039" t="s">
        <v>598</v>
      </c>
      <c r="D35" s="1022">
        <v>23</v>
      </c>
      <c r="E35" s="729">
        <v>9</v>
      </c>
      <c r="F35" s="729">
        <v>193</v>
      </c>
      <c r="G35" s="729">
        <v>12</v>
      </c>
      <c r="H35" s="729">
        <v>6</v>
      </c>
      <c r="I35" s="729">
        <v>6</v>
      </c>
      <c r="J35" s="729">
        <v>8</v>
      </c>
      <c r="K35" s="729">
        <v>5</v>
      </c>
      <c r="L35" s="729">
        <v>33</v>
      </c>
      <c r="M35" s="729">
        <v>11</v>
      </c>
      <c r="N35" s="729">
        <v>5</v>
      </c>
      <c r="O35" s="729">
        <v>11</v>
      </c>
      <c r="P35" s="729">
        <v>5</v>
      </c>
      <c r="Q35" s="1015">
        <v>327</v>
      </c>
      <c r="R35" s="729">
        <v>808</v>
      </c>
    </row>
    <row r="36" spans="2:19" x14ac:dyDescent="0.3">
      <c r="B36" s="1671"/>
      <c r="C36" s="1039" t="s">
        <v>599</v>
      </c>
      <c r="D36" s="1022">
        <v>1466</v>
      </c>
      <c r="E36" s="729">
        <v>855</v>
      </c>
      <c r="F36" s="729">
        <v>83499</v>
      </c>
      <c r="G36" s="729">
        <v>616</v>
      </c>
      <c r="H36" s="729">
        <v>486</v>
      </c>
      <c r="I36" s="729">
        <v>456</v>
      </c>
      <c r="J36" s="729">
        <v>1088</v>
      </c>
      <c r="K36" s="729">
        <v>402</v>
      </c>
      <c r="L36" s="729">
        <v>13702</v>
      </c>
      <c r="M36" s="729">
        <v>920</v>
      </c>
      <c r="N36" s="729">
        <v>576</v>
      </c>
      <c r="O36" s="729">
        <v>3046</v>
      </c>
      <c r="P36" s="729">
        <v>340</v>
      </c>
      <c r="Q36" s="1015">
        <v>107452</v>
      </c>
      <c r="R36" s="729">
        <v>163595</v>
      </c>
    </row>
    <row r="37" spans="2:19" x14ac:dyDescent="0.3">
      <c r="B37" s="1671" t="s">
        <v>603</v>
      </c>
      <c r="C37" s="1039" t="s">
        <v>598</v>
      </c>
      <c r="D37" s="1014">
        <v>83</v>
      </c>
      <c r="E37" s="602">
        <v>77</v>
      </c>
      <c r="F37" s="602">
        <v>111</v>
      </c>
      <c r="G37" s="621">
        <v>40</v>
      </c>
      <c r="H37" s="602">
        <v>54</v>
      </c>
      <c r="I37" s="602">
        <v>53</v>
      </c>
      <c r="J37" s="602">
        <v>43</v>
      </c>
      <c r="K37" s="602">
        <v>70</v>
      </c>
      <c r="L37" s="621">
        <v>61</v>
      </c>
      <c r="M37" s="602">
        <v>34</v>
      </c>
      <c r="N37" s="602">
        <v>17</v>
      </c>
      <c r="O37" s="602">
        <v>61</v>
      </c>
      <c r="P37" s="602">
        <v>26</v>
      </c>
      <c r="Q37" s="1015">
        <v>730</v>
      </c>
      <c r="R37" s="729">
        <v>2867</v>
      </c>
    </row>
    <row r="38" spans="2:19" x14ac:dyDescent="0.3">
      <c r="B38" s="1671"/>
      <c r="C38" s="1039" t="s">
        <v>599</v>
      </c>
      <c r="D38" s="1014">
        <v>11882</v>
      </c>
      <c r="E38" s="602">
        <v>7541</v>
      </c>
      <c r="F38" s="602">
        <v>11859</v>
      </c>
      <c r="G38" s="621">
        <v>5230</v>
      </c>
      <c r="H38" s="602">
        <v>5170</v>
      </c>
      <c r="I38" s="602">
        <v>4635</v>
      </c>
      <c r="J38" s="602">
        <v>4563</v>
      </c>
      <c r="K38" s="602">
        <v>9330</v>
      </c>
      <c r="L38" s="621">
        <v>7520</v>
      </c>
      <c r="M38" s="602">
        <v>3266</v>
      </c>
      <c r="N38" s="602">
        <v>1847</v>
      </c>
      <c r="O38" s="602">
        <v>4092</v>
      </c>
      <c r="P38" s="602">
        <v>1987</v>
      </c>
      <c r="Q38" s="1015">
        <v>78922</v>
      </c>
      <c r="R38" s="729">
        <v>298620</v>
      </c>
    </row>
    <row r="39" spans="2:19" x14ac:dyDescent="0.3">
      <c r="B39" s="1671" t="s">
        <v>604</v>
      </c>
      <c r="C39" s="1039" t="s">
        <v>598</v>
      </c>
      <c r="D39" s="1014">
        <v>12</v>
      </c>
      <c r="E39" s="602">
        <v>12</v>
      </c>
      <c r="F39" s="602">
        <v>19</v>
      </c>
      <c r="G39" s="621">
        <v>3</v>
      </c>
      <c r="H39" s="602">
        <v>7</v>
      </c>
      <c r="I39" s="602">
        <v>9</v>
      </c>
      <c r="J39" s="602">
        <v>5</v>
      </c>
      <c r="K39" s="602">
        <v>12</v>
      </c>
      <c r="L39" s="621">
        <v>7</v>
      </c>
      <c r="M39" s="602">
        <v>8</v>
      </c>
      <c r="N39" s="602">
        <v>8</v>
      </c>
      <c r="O39" s="602">
        <v>8</v>
      </c>
      <c r="P39" s="602">
        <v>7</v>
      </c>
      <c r="Q39" s="1015">
        <v>117</v>
      </c>
      <c r="R39" s="729">
        <v>611</v>
      </c>
    </row>
    <row r="40" spans="2:19" x14ac:dyDescent="0.3">
      <c r="B40" s="1671"/>
      <c r="C40" s="1039" t="s">
        <v>599</v>
      </c>
      <c r="D40" s="1014">
        <v>63</v>
      </c>
      <c r="E40" s="602">
        <v>65</v>
      </c>
      <c r="F40" s="602">
        <v>164</v>
      </c>
      <c r="G40" s="621">
        <v>6</v>
      </c>
      <c r="H40" s="602">
        <v>33</v>
      </c>
      <c r="I40" s="602">
        <v>36</v>
      </c>
      <c r="J40" s="602">
        <v>63</v>
      </c>
      <c r="K40" s="602">
        <v>120</v>
      </c>
      <c r="L40" s="621">
        <v>24</v>
      </c>
      <c r="M40" s="602">
        <v>63</v>
      </c>
      <c r="N40" s="602">
        <v>46</v>
      </c>
      <c r="O40" s="602">
        <v>172</v>
      </c>
      <c r="P40" s="602">
        <v>71</v>
      </c>
      <c r="Q40" s="1015">
        <v>926</v>
      </c>
      <c r="R40" s="729">
        <v>15849</v>
      </c>
      <c r="S40" s="50"/>
    </row>
    <row r="41" spans="2:19" x14ac:dyDescent="0.3">
      <c r="B41" s="1671" t="s">
        <v>605</v>
      </c>
      <c r="C41" s="1039" t="s">
        <v>598</v>
      </c>
      <c r="D41" s="1014">
        <v>38</v>
      </c>
      <c r="E41" s="602">
        <v>37</v>
      </c>
      <c r="F41" s="602">
        <v>32</v>
      </c>
      <c r="G41" s="621">
        <v>36</v>
      </c>
      <c r="H41" s="602">
        <v>23</v>
      </c>
      <c r="I41" s="602">
        <v>17</v>
      </c>
      <c r="J41" s="602">
        <v>25</v>
      </c>
      <c r="K41" s="602">
        <v>30</v>
      </c>
      <c r="L41" s="621">
        <v>36</v>
      </c>
      <c r="M41" s="602">
        <v>19</v>
      </c>
      <c r="N41" s="602">
        <v>25</v>
      </c>
      <c r="O41" s="602">
        <v>17</v>
      </c>
      <c r="P41" s="602">
        <v>11</v>
      </c>
      <c r="Q41" s="1015">
        <v>346</v>
      </c>
      <c r="R41" s="729">
        <v>1646</v>
      </c>
    </row>
    <row r="42" spans="2:19" x14ac:dyDescent="0.3">
      <c r="B42" s="1671"/>
      <c r="C42" s="1039" t="s">
        <v>599</v>
      </c>
      <c r="D42" s="1014">
        <v>1304</v>
      </c>
      <c r="E42" s="602">
        <v>1149</v>
      </c>
      <c r="F42" s="602">
        <v>1451</v>
      </c>
      <c r="G42" s="621">
        <v>1790</v>
      </c>
      <c r="H42" s="602">
        <v>1566</v>
      </c>
      <c r="I42" s="602">
        <v>703</v>
      </c>
      <c r="J42" s="602">
        <v>1398</v>
      </c>
      <c r="K42" s="602">
        <v>1449</v>
      </c>
      <c r="L42" s="621">
        <v>4773</v>
      </c>
      <c r="M42" s="602">
        <v>706</v>
      </c>
      <c r="N42" s="602">
        <v>1248</v>
      </c>
      <c r="O42" s="602">
        <v>1014</v>
      </c>
      <c r="P42" s="602">
        <v>1223</v>
      </c>
      <c r="Q42" s="1015">
        <v>19774</v>
      </c>
      <c r="R42" s="729">
        <v>114874</v>
      </c>
    </row>
    <row r="43" spans="2:19" x14ac:dyDescent="0.3">
      <c r="B43" s="1671" t="s">
        <v>606</v>
      </c>
      <c r="C43" s="1039" t="s">
        <v>598</v>
      </c>
      <c r="D43" s="1014">
        <v>22</v>
      </c>
      <c r="E43" s="602">
        <v>23</v>
      </c>
      <c r="F43" s="602">
        <v>41</v>
      </c>
      <c r="G43" s="621">
        <v>27</v>
      </c>
      <c r="H43" s="602">
        <v>35</v>
      </c>
      <c r="I43" s="602">
        <v>53</v>
      </c>
      <c r="J43" s="602">
        <v>40</v>
      </c>
      <c r="K43" s="602">
        <v>30</v>
      </c>
      <c r="L43" s="621">
        <v>12</v>
      </c>
      <c r="M43" s="602">
        <v>13</v>
      </c>
      <c r="N43" s="602">
        <v>30</v>
      </c>
      <c r="O43" s="602">
        <v>35</v>
      </c>
      <c r="P43" s="602">
        <v>25</v>
      </c>
      <c r="Q43" s="1015">
        <v>386</v>
      </c>
      <c r="R43" s="729">
        <v>2658</v>
      </c>
    </row>
    <row r="44" spans="2:19" x14ac:dyDescent="0.3">
      <c r="B44" s="1671"/>
      <c r="C44" s="1039" t="s">
        <v>599</v>
      </c>
      <c r="D44" s="1014">
        <v>5398</v>
      </c>
      <c r="E44" s="602">
        <v>13623</v>
      </c>
      <c r="F44" s="602">
        <v>8987</v>
      </c>
      <c r="G44" s="621">
        <v>16739</v>
      </c>
      <c r="H44" s="602">
        <v>49188</v>
      </c>
      <c r="I44" s="602">
        <v>272947</v>
      </c>
      <c r="J44" s="602">
        <v>46829</v>
      </c>
      <c r="K44" s="602">
        <v>22572</v>
      </c>
      <c r="L44" s="621">
        <v>2904</v>
      </c>
      <c r="M44" s="602">
        <v>1582</v>
      </c>
      <c r="N44" s="602">
        <v>13074</v>
      </c>
      <c r="O44" s="602">
        <v>21560</v>
      </c>
      <c r="P44" s="602">
        <v>13232</v>
      </c>
      <c r="Q44" s="1015">
        <v>488635</v>
      </c>
      <c r="R44" s="729">
        <v>7982547</v>
      </c>
    </row>
    <row r="45" spans="2:19" x14ac:dyDescent="0.3">
      <c r="B45" s="1671" t="s">
        <v>607</v>
      </c>
      <c r="C45" s="1039" t="s">
        <v>598</v>
      </c>
      <c r="D45" s="1014">
        <v>6</v>
      </c>
      <c r="E45" s="602" t="s">
        <v>72</v>
      </c>
      <c r="F45" s="602">
        <v>14</v>
      </c>
      <c r="G45" s="621">
        <v>4</v>
      </c>
      <c r="H45" s="602">
        <v>8</v>
      </c>
      <c r="I45" s="602">
        <v>24</v>
      </c>
      <c r="J45" s="602" t="s">
        <v>72</v>
      </c>
      <c r="K45" s="602">
        <v>12</v>
      </c>
      <c r="L45" s="621">
        <v>7</v>
      </c>
      <c r="M45" s="602">
        <v>7</v>
      </c>
      <c r="N45" s="602">
        <v>4</v>
      </c>
      <c r="O45" s="602">
        <v>10</v>
      </c>
      <c r="P45" s="602">
        <v>8</v>
      </c>
      <c r="Q45" s="1015">
        <v>108</v>
      </c>
      <c r="R45" s="729">
        <v>913</v>
      </c>
    </row>
    <row r="46" spans="2:19" x14ac:dyDescent="0.3">
      <c r="B46" s="1671"/>
      <c r="C46" s="1039" t="s">
        <v>599</v>
      </c>
      <c r="D46" s="1014">
        <v>24265</v>
      </c>
      <c r="E46" s="621" t="s">
        <v>72</v>
      </c>
      <c r="F46" s="602">
        <v>26000</v>
      </c>
      <c r="G46" s="621">
        <v>2738</v>
      </c>
      <c r="H46" s="602">
        <v>56958</v>
      </c>
      <c r="I46" s="602">
        <v>348425</v>
      </c>
      <c r="J46" s="621" t="s">
        <v>72</v>
      </c>
      <c r="K46" s="602">
        <v>128605</v>
      </c>
      <c r="L46" s="621">
        <v>98089</v>
      </c>
      <c r="M46" s="602">
        <v>18770</v>
      </c>
      <c r="N46" s="602">
        <v>10970</v>
      </c>
      <c r="O46" s="602">
        <v>54158</v>
      </c>
      <c r="P46" s="602">
        <v>134109</v>
      </c>
      <c r="Q46" s="1015">
        <v>910357</v>
      </c>
      <c r="R46" s="729">
        <v>10725451</v>
      </c>
    </row>
    <row r="47" spans="2:19" x14ac:dyDescent="0.3">
      <c r="B47" s="1671" t="s">
        <v>608</v>
      </c>
      <c r="C47" s="1039" t="s">
        <v>598</v>
      </c>
      <c r="D47" s="1014">
        <v>52</v>
      </c>
      <c r="E47" s="602">
        <v>22</v>
      </c>
      <c r="F47" s="602">
        <v>29</v>
      </c>
      <c r="G47" s="621">
        <v>46</v>
      </c>
      <c r="H47" s="602">
        <v>20</v>
      </c>
      <c r="I47" s="602">
        <v>19</v>
      </c>
      <c r="J47" s="602">
        <v>32</v>
      </c>
      <c r="K47" s="602">
        <v>18</v>
      </c>
      <c r="L47" s="621">
        <v>24</v>
      </c>
      <c r="M47" s="602">
        <v>17</v>
      </c>
      <c r="N47" s="602">
        <v>26</v>
      </c>
      <c r="O47" s="602">
        <v>33</v>
      </c>
      <c r="P47" s="602">
        <v>6</v>
      </c>
      <c r="Q47" s="1015">
        <v>344</v>
      </c>
      <c r="R47" s="729">
        <v>1492</v>
      </c>
    </row>
    <row r="48" spans="2:19" x14ac:dyDescent="0.3">
      <c r="B48" s="1672"/>
      <c r="C48" s="1040" t="s">
        <v>609</v>
      </c>
      <c r="D48" s="1041">
        <v>11183</v>
      </c>
      <c r="E48" s="1042">
        <v>2736</v>
      </c>
      <c r="F48" s="1042">
        <v>4566</v>
      </c>
      <c r="G48" s="1042">
        <v>9548</v>
      </c>
      <c r="H48" s="1042">
        <v>2732</v>
      </c>
      <c r="I48" s="1042">
        <v>3012</v>
      </c>
      <c r="J48" s="1042">
        <v>7241</v>
      </c>
      <c r="K48" s="1042">
        <v>1076</v>
      </c>
      <c r="L48" s="1042">
        <v>4259</v>
      </c>
      <c r="M48" s="1042">
        <v>3154</v>
      </c>
      <c r="N48" s="1042">
        <v>4371</v>
      </c>
      <c r="O48" s="1042">
        <v>4694</v>
      </c>
      <c r="P48" s="1042">
        <v>790</v>
      </c>
      <c r="Q48" s="1043">
        <v>59362</v>
      </c>
      <c r="R48" s="1044">
        <v>265140</v>
      </c>
    </row>
    <row r="49" spans="1:18" x14ac:dyDescent="0.3">
      <c r="B49" s="44" t="s">
        <v>631</v>
      </c>
      <c r="C49" s="44"/>
      <c r="D49" s="44"/>
      <c r="E49" s="44"/>
      <c r="F49" s="44"/>
      <c r="G49" s="44"/>
      <c r="H49" s="44"/>
      <c r="I49" s="44"/>
      <c r="J49" s="44"/>
      <c r="L49" s="44"/>
      <c r="M49" s="44"/>
      <c r="O49" s="44"/>
      <c r="P49" s="44"/>
      <c r="Q49" s="44"/>
      <c r="R49" s="51"/>
    </row>
    <row r="50" spans="1:18" x14ac:dyDescent="0.3">
      <c r="A50" s="3"/>
      <c r="B50" s="280"/>
      <c r="C50" s="52"/>
      <c r="D50" s="44"/>
      <c r="E50" s="44"/>
      <c r="F50" s="44"/>
      <c r="G50" s="44"/>
      <c r="H50" s="44"/>
      <c r="I50" s="44"/>
      <c r="J50" s="44"/>
      <c r="K50" s="44"/>
      <c r="L50" s="44"/>
      <c r="N50" s="44"/>
      <c r="O50" s="44"/>
      <c r="P50" s="44"/>
      <c r="Q50" s="51"/>
    </row>
  </sheetData>
  <mergeCells count="9">
    <mergeCell ref="B43:B44"/>
    <mergeCell ref="B45:B46"/>
    <mergeCell ref="B47:B48"/>
    <mergeCell ref="B31:B32"/>
    <mergeCell ref="B33:B34"/>
    <mergeCell ref="B35:B36"/>
    <mergeCell ref="B37:B38"/>
    <mergeCell ref="B39:B40"/>
    <mergeCell ref="B41:B42"/>
  </mergeCells>
  <phoneticPr fontId="6" type="noConversion"/>
  <hyperlinks>
    <hyperlink ref="R2" location="'sommaire P2'!A1" display="retour sommaire" xr:uid="{00000000-0004-0000-0B00-000000000000}"/>
  </hyperlinks>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N28"/>
  <sheetViews>
    <sheetView showGridLines="0" zoomScaleNormal="100" workbookViewId="0">
      <selection activeCell="K2" sqref="K2"/>
    </sheetView>
  </sheetViews>
  <sheetFormatPr baseColWidth="10" defaultColWidth="11.42578125" defaultRowHeight="15.75" x14ac:dyDescent="0.3"/>
  <cols>
    <col min="1" max="1" width="5.7109375" style="1" customWidth="1"/>
    <col min="2" max="2" width="25.85546875" style="1" customWidth="1"/>
    <col min="3" max="3" width="13.42578125" style="1" bestFit="1" customWidth="1"/>
    <col min="4" max="4" width="14.140625" style="1" customWidth="1"/>
    <col min="5" max="5" width="9.42578125" style="1" bestFit="1" customWidth="1"/>
    <col min="6" max="6" width="11.140625" style="1" bestFit="1" customWidth="1"/>
    <col min="7" max="7" width="9.28515625" style="1" bestFit="1" customWidth="1"/>
    <col min="8" max="8" width="11" style="1" bestFit="1" customWidth="1"/>
    <col min="9" max="9" width="10" style="1" bestFit="1" customWidth="1"/>
    <col min="10" max="10" width="6.5703125" style="1" customWidth="1"/>
    <col min="11" max="11" width="11" style="1" bestFit="1" customWidth="1"/>
    <col min="12" max="12" width="10" style="1" bestFit="1" customWidth="1"/>
    <col min="13" max="16384" width="11.42578125" style="1"/>
  </cols>
  <sheetData>
    <row r="2" spans="2:14" s="3" customFormat="1" ht="18.75" x14ac:dyDescent="0.35">
      <c r="B2" s="2" t="s">
        <v>551</v>
      </c>
      <c r="K2" s="5" t="s">
        <v>3</v>
      </c>
      <c r="N2" s="4"/>
    </row>
    <row r="4" spans="2:14" ht="18" x14ac:dyDescent="0.35">
      <c r="B4" s="311" t="s">
        <v>554</v>
      </c>
      <c r="C4" s="312"/>
      <c r="D4" s="312"/>
      <c r="E4" s="312"/>
      <c r="F4" s="312"/>
      <c r="G4" s="312"/>
      <c r="H4" s="312"/>
      <c r="I4" s="312"/>
      <c r="J4" s="312"/>
      <c r="K4" s="312"/>
      <c r="L4" s="313"/>
    </row>
    <row r="6" spans="2:14" x14ac:dyDescent="0.3">
      <c r="B6" s="314" t="s">
        <v>582</v>
      </c>
    </row>
    <row r="7" spans="2:14" x14ac:dyDescent="0.3">
      <c r="C7" s="3"/>
      <c r="D7" s="3"/>
      <c r="E7" s="3"/>
      <c r="F7" s="3"/>
    </row>
    <row r="8" spans="2:14" x14ac:dyDescent="0.3">
      <c r="B8" s="974"/>
      <c r="C8" s="1673" t="s">
        <v>588</v>
      </c>
      <c r="D8" s="1675" t="s">
        <v>590</v>
      </c>
      <c r="E8" s="1676"/>
      <c r="F8" s="1676"/>
      <c r="G8" s="1676"/>
      <c r="H8" s="1676"/>
      <c r="I8" s="1676"/>
    </row>
    <row r="9" spans="2:14" ht="31.5" x14ac:dyDescent="0.3">
      <c r="B9" s="975"/>
      <c r="C9" s="1674"/>
      <c r="D9" s="983" t="s">
        <v>587</v>
      </c>
      <c r="E9" s="982" t="s">
        <v>583</v>
      </c>
      <c r="F9" s="980" t="s">
        <v>589</v>
      </c>
      <c r="G9" s="981" t="s">
        <v>584</v>
      </c>
      <c r="H9" s="980" t="s">
        <v>585</v>
      </c>
      <c r="I9" s="981" t="s">
        <v>586</v>
      </c>
    </row>
    <row r="10" spans="2:14" x14ac:dyDescent="0.3">
      <c r="B10" s="395" t="s">
        <v>24</v>
      </c>
      <c r="C10" s="976">
        <v>2265</v>
      </c>
      <c r="D10" s="987">
        <v>28.741720000000001</v>
      </c>
      <c r="E10" s="988">
        <v>25.165562999999999</v>
      </c>
      <c r="F10" s="960">
        <v>0.39735100000000001</v>
      </c>
      <c r="G10" s="960">
        <v>1.2362029999999999</v>
      </c>
      <c r="H10" s="960">
        <v>3.1788078999999998</v>
      </c>
      <c r="I10" s="984">
        <v>0.22075059999999999</v>
      </c>
    </row>
    <row r="11" spans="2:14" x14ac:dyDescent="0.3">
      <c r="B11" s="3" t="s">
        <v>25</v>
      </c>
      <c r="C11" s="977">
        <v>6103</v>
      </c>
      <c r="D11" s="987">
        <v>70.752089999999995</v>
      </c>
      <c r="E11" s="988">
        <v>18.302474</v>
      </c>
      <c r="F11" s="960">
        <v>36.916271000000002</v>
      </c>
      <c r="G11" s="960">
        <v>50.188431999999999</v>
      </c>
      <c r="H11" s="960">
        <v>1.4255283999999999</v>
      </c>
      <c r="I11" s="984">
        <v>0.47517609999999999</v>
      </c>
    </row>
    <row r="12" spans="2:14" x14ac:dyDescent="0.3">
      <c r="B12" s="3" t="s">
        <v>26</v>
      </c>
      <c r="C12" s="977">
        <v>7637</v>
      </c>
      <c r="D12" s="987">
        <v>39.099119999999999</v>
      </c>
      <c r="E12" s="988">
        <v>11.771637999999999</v>
      </c>
      <c r="F12" s="960">
        <v>16.406966000000001</v>
      </c>
      <c r="G12" s="960">
        <v>11.535943</v>
      </c>
      <c r="H12" s="960">
        <v>12.9501113</v>
      </c>
      <c r="I12" s="984">
        <v>0.61542490000000005</v>
      </c>
    </row>
    <row r="13" spans="2:14" x14ac:dyDescent="0.3">
      <c r="B13" s="3" t="s">
        <v>27</v>
      </c>
      <c r="C13" s="977">
        <v>5326</v>
      </c>
      <c r="D13" s="987">
        <v>64.701459999999997</v>
      </c>
      <c r="E13" s="988">
        <v>23.131806000000001</v>
      </c>
      <c r="F13" s="960">
        <v>33.270747</v>
      </c>
      <c r="G13" s="960">
        <v>42.020277999999998</v>
      </c>
      <c r="H13" s="960">
        <v>0.5444987</v>
      </c>
      <c r="I13" s="984">
        <v>0.61960199999999999</v>
      </c>
    </row>
    <row r="14" spans="2:14" x14ac:dyDescent="0.3">
      <c r="B14" s="3" t="s">
        <v>28</v>
      </c>
      <c r="C14" s="977">
        <v>5572</v>
      </c>
      <c r="D14" s="987">
        <v>20.351759999999999</v>
      </c>
      <c r="E14" s="988">
        <v>14.949749000000001</v>
      </c>
      <c r="F14" s="960">
        <v>1.95621</v>
      </c>
      <c r="G14" s="960">
        <v>1.974156</v>
      </c>
      <c r="H14" s="960">
        <v>3.4099067000000001</v>
      </c>
      <c r="I14" s="984">
        <v>0.2333094</v>
      </c>
    </row>
    <row r="15" spans="2:14" x14ac:dyDescent="0.3">
      <c r="B15" s="3" t="s">
        <v>29</v>
      </c>
      <c r="C15" s="977">
        <v>6680</v>
      </c>
      <c r="D15" s="987">
        <v>44.386229999999998</v>
      </c>
      <c r="E15" s="988">
        <v>25.284431000000001</v>
      </c>
      <c r="F15" s="960">
        <v>8.9221559999999993</v>
      </c>
      <c r="G15" s="960">
        <v>15.793412999999999</v>
      </c>
      <c r="H15" s="960">
        <v>6.9910180000000004</v>
      </c>
      <c r="I15" s="984">
        <v>0.43413170000000001</v>
      </c>
    </row>
    <row r="16" spans="2:14" x14ac:dyDescent="0.3">
      <c r="B16" s="3" t="s">
        <v>30</v>
      </c>
      <c r="C16" s="977">
        <v>7891</v>
      </c>
      <c r="D16" s="987">
        <v>71.397790000000001</v>
      </c>
      <c r="E16" s="988">
        <v>14.915727</v>
      </c>
      <c r="F16" s="960">
        <v>31.909770999999999</v>
      </c>
      <c r="G16" s="960">
        <v>55.823090000000001</v>
      </c>
      <c r="H16" s="960">
        <v>0.3928526</v>
      </c>
      <c r="I16" s="984">
        <v>0.54492459999999998</v>
      </c>
    </row>
    <row r="17" spans="2:9" x14ac:dyDescent="0.3">
      <c r="B17" s="3" t="s">
        <v>31</v>
      </c>
      <c r="C17" s="977">
        <v>3917</v>
      </c>
      <c r="D17" s="987">
        <v>37.350009999999997</v>
      </c>
      <c r="E17" s="988">
        <v>13.173347</v>
      </c>
      <c r="F17" s="960">
        <v>13.198877</v>
      </c>
      <c r="G17" s="960">
        <v>11.284146</v>
      </c>
      <c r="H17" s="960">
        <v>12.969109</v>
      </c>
      <c r="I17" s="984">
        <v>0.22976769999999999</v>
      </c>
    </row>
    <row r="18" spans="2:9" x14ac:dyDescent="0.3">
      <c r="B18" s="3" t="s">
        <v>32</v>
      </c>
      <c r="C18" s="977">
        <v>2360</v>
      </c>
      <c r="D18" s="987">
        <v>33.347459999999998</v>
      </c>
      <c r="E18" s="988">
        <v>15.296609999999999</v>
      </c>
      <c r="F18" s="960">
        <v>11.525423999999999</v>
      </c>
      <c r="G18" s="960">
        <v>5.9745759999999999</v>
      </c>
      <c r="H18" s="960">
        <v>6.9067797000000004</v>
      </c>
      <c r="I18" s="984">
        <v>0.21186440000000001</v>
      </c>
    </row>
    <row r="19" spans="2:9" x14ac:dyDescent="0.3">
      <c r="B19" s="3" t="s">
        <v>33</v>
      </c>
      <c r="C19" s="977">
        <v>4033</v>
      </c>
      <c r="D19" s="987">
        <v>20.332260000000002</v>
      </c>
      <c r="E19" s="988">
        <v>7.5378129999999999</v>
      </c>
      <c r="F19" s="960">
        <v>3.000248</v>
      </c>
      <c r="G19" s="960">
        <v>4.6119510000000004</v>
      </c>
      <c r="H19" s="960">
        <v>8.9759484</v>
      </c>
      <c r="I19" s="984">
        <v>0.52070419999999995</v>
      </c>
    </row>
    <row r="20" spans="2:9" x14ac:dyDescent="0.3">
      <c r="B20" s="3" t="s">
        <v>34</v>
      </c>
      <c r="C20" s="977">
        <v>3227</v>
      </c>
      <c r="D20" s="987">
        <v>69.352339999999998</v>
      </c>
      <c r="E20" s="988">
        <v>24.728850000000001</v>
      </c>
      <c r="F20" s="960">
        <v>50.015493999999997</v>
      </c>
      <c r="G20" s="960">
        <v>31.360396999999999</v>
      </c>
      <c r="H20" s="960">
        <v>0.40285090000000001</v>
      </c>
      <c r="I20" s="984">
        <v>0.65075919999999998</v>
      </c>
    </row>
    <row r="21" spans="2:9" x14ac:dyDescent="0.3">
      <c r="B21" s="3" t="s">
        <v>35</v>
      </c>
      <c r="C21" s="977">
        <v>5032</v>
      </c>
      <c r="D21" s="987">
        <v>33.684420000000003</v>
      </c>
      <c r="E21" s="988">
        <v>13.036566000000001</v>
      </c>
      <c r="F21" s="960">
        <v>11.327503999999999</v>
      </c>
      <c r="G21" s="960">
        <v>12.023052</v>
      </c>
      <c r="H21" s="960">
        <v>10.6717011</v>
      </c>
      <c r="I21" s="984">
        <v>0.37758350000000002</v>
      </c>
    </row>
    <row r="22" spans="2:9" x14ac:dyDescent="0.3">
      <c r="B22" s="396" t="s">
        <v>36</v>
      </c>
      <c r="C22" s="978">
        <v>4327</v>
      </c>
      <c r="D22" s="989">
        <v>24.381789999999999</v>
      </c>
      <c r="E22" s="990">
        <v>14.744626999999999</v>
      </c>
      <c r="F22" s="985">
        <v>6.7483240000000002</v>
      </c>
      <c r="G22" s="985">
        <v>5.1767969999999996</v>
      </c>
      <c r="H22" s="985">
        <v>3.1199444999999999</v>
      </c>
      <c r="I22" s="985">
        <v>0.2079963</v>
      </c>
    </row>
    <row r="23" spans="2:9" x14ac:dyDescent="0.3">
      <c r="B23" s="397" t="s">
        <v>23</v>
      </c>
      <c r="C23" s="979">
        <v>64370</v>
      </c>
      <c r="D23" s="991">
        <v>45.350320000000004</v>
      </c>
      <c r="E23" s="992">
        <v>16.762467000000001</v>
      </c>
      <c r="F23" s="986">
        <v>18.480658999999999</v>
      </c>
      <c r="G23" s="986">
        <v>22.355134</v>
      </c>
      <c r="H23" s="986">
        <v>5.5662576000000001</v>
      </c>
      <c r="I23" s="986">
        <v>0.43964579999999998</v>
      </c>
    </row>
    <row r="24" spans="2:9" x14ac:dyDescent="0.3">
      <c r="B24" s="1" t="s">
        <v>571</v>
      </c>
      <c r="C24" s="3"/>
      <c r="D24" s="3"/>
      <c r="E24" s="3"/>
      <c r="F24" s="3"/>
    </row>
    <row r="28" spans="2:9" ht="15.75" customHeight="1" x14ac:dyDescent="0.3"/>
  </sheetData>
  <mergeCells count="2">
    <mergeCell ref="C8:C9"/>
    <mergeCell ref="D8:I8"/>
  </mergeCells>
  <hyperlinks>
    <hyperlink ref="K2" location="'sommaire P2'!A1" display="retour sommaire" xr:uid="{00000000-0004-0000-0F00-000000000000}"/>
  </hyperlinks>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60"/>
  <sheetViews>
    <sheetView showGridLines="0" zoomScaleNormal="100" workbookViewId="0">
      <selection activeCell="K2" sqref="K2"/>
    </sheetView>
  </sheetViews>
  <sheetFormatPr baseColWidth="10" defaultColWidth="11.42578125" defaultRowHeight="15.75" x14ac:dyDescent="0.3"/>
  <cols>
    <col min="1" max="1" width="5.7109375" style="1" customWidth="1"/>
    <col min="2" max="2" width="40.28515625" style="1" customWidth="1"/>
    <col min="3" max="3" width="14.28515625" style="1" bestFit="1" customWidth="1"/>
    <col min="4" max="4" width="15" style="1" bestFit="1" customWidth="1"/>
    <col min="5" max="5" width="18" style="1" bestFit="1" customWidth="1"/>
    <col min="6" max="6" width="22.140625" style="1" bestFit="1" customWidth="1"/>
    <col min="7" max="7" width="14.28515625" style="1" bestFit="1" customWidth="1"/>
    <col min="8" max="8" width="28.42578125" style="1" bestFit="1" customWidth="1"/>
    <col min="9" max="9" width="11.42578125" style="1"/>
    <col min="10" max="10" width="20" style="1" customWidth="1"/>
    <col min="11" max="16384" width="11.42578125" style="1"/>
  </cols>
  <sheetData>
    <row r="2" spans="2:14" s="3" customFormat="1" ht="18.75" x14ac:dyDescent="0.35">
      <c r="B2" s="2" t="s">
        <v>861</v>
      </c>
      <c r="K2" s="5" t="s">
        <v>3</v>
      </c>
      <c r="N2" s="4"/>
    </row>
    <row r="4" spans="2:14" ht="18" x14ac:dyDescent="0.35">
      <c r="B4" s="311" t="s">
        <v>614</v>
      </c>
      <c r="C4" s="312"/>
      <c r="D4" s="312"/>
      <c r="E4" s="312"/>
      <c r="F4" s="312"/>
      <c r="G4" s="312"/>
      <c r="H4" s="312"/>
      <c r="I4" s="312"/>
      <c r="J4" s="312"/>
      <c r="K4" s="312"/>
      <c r="L4" s="313"/>
    </row>
    <row r="6" spans="2:14" x14ac:dyDescent="0.3">
      <c r="B6" s="314" t="s">
        <v>371</v>
      </c>
    </row>
    <row r="7" spans="2:14" x14ac:dyDescent="0.3">
      <c r="C7" s="3"/>
      <c r="D7" s="3"/>
      <c r="E7" s="3"/>
      <c r="F7" s="3"/>
    </row>
    <row r="8" spans="2:14" ht="63" x14ac:dyDescent="0.3">
      <c r="B8" s="315"/>
      <c r="C8" s="392" t="s">
        <v>372</v>
      </c>
      <c r="D8" s="393" t="s">
        <v>373</v>
      </c>
      <c r="E8" s="394" t="s">
        <v>401</v>
      </c>
      <c r="F8" s="393" t="s">
        <v>374</v>
      </c>
      <c r="G8" s="393" t="s">
        <v>375</v>
      </c>
      <c r="H8" s="394" t="s">
        <v>497</v>
      </c>
    </row>
    <row r="9" spans="2:14" x14ac:dyDescent="0.3">
      <c r="B9" s="395" t="s">
        <v>24</v>
      </c>
      <c r="C9" s="721">
        <v>26</v>
      </c>
      <c r="D9" s="722" t="s">
        <v>292</v>
      </c>
      <c r="E9" s="722" t="s">
        <v>292</v>
      </c>
      <c r="F9" s="722">
        <v>1</v>
      </c>
      <c r="G9" s="722">
        <v>4</v>
      </c>
      <c r="H9" s="722">
        <v>3</v>
      </c>
    </row>
    <row r="10" spans="2:14" x14ac:dyDescent="0.3">
      <c r="B10" s="3" t="s">
        <v>25</v>
      </c>
      <c r="C10" s="723">
        <v>25</v>
      </c>
      <c r="D10" s="724">
        <v>2</v>
      </c>
      <c r="E10" s="724">
        <v>2</v>
      </c>
      <c r="F10" s="724">
        <v>3</v>
      </c>
      <c r="G10" s="724">
        <v>14</v>
      </c>
      <c r="H10" s="724">
        <v>32</v>
      </c>
    </row>
    <row r="11" spans="2:14" x14ac:dyDescent="0.3">
      <c r="B11" s="3" t="s">
        <v>26</v>
      </c>
      <c r="C11" s="723">
        <v>2</v>
      </c>
      <c r="D11" s="724" t="s">
        <v>292</v>
      </c>
      <c r="E11" s="724">
        <v>1</v>
      </c>
      <c r="F11" s="724">
        <v>8</v>
      </c>
      <c r="G11" s="724">
        <v>21</v>
      </c>
      <c r="H11" s="724">
        <v>7</v>
      </c>
    </row>
    <row r="12" spans="2:14" x14ac:dyDescent="0.3">
      <c r="B12" s="3" t="s">
        <v>27</v>
      </c>
      <c r="C12" s="723">
        <v>20</v>
      </c>
      <c r="D12" s="724">
        <v>3</v>
      </c>
      <c r="E12" s="724">
        <v>7</v>
      </c>
      <c r="F12" s="724">
        <v>2</v>
      </c>
      <c r="G12" s="724">
        <v>5</v>
      </c>
      <c r="H12" s="724">
        <v>31</v>
      </c>
    </row>
    <row r="13" spans="2:14" x14ac:dyDescent="0.3">
      <c r="B13" s="3" t="s">
        <v>28</v>
      </c>
      <c r="C13" s="723">
        <v>36</v>
      </c>
      <c r="D13" s="724" t="s">
        <v>292</v>
      </c>
      <c r="E13" s="724">
        <v>3</v>
      </c>
      <c r="F13" s="724">
        <v>1</v>
      </c>
      <c r="G13" s="724">
        <v>18</v>
      </c>
      <c r="H13" s="724">
        <v>7</v>
      </c>
    </row>
    <row r="14" spans="2:14" x14ac:dyDescent="0.3">
      <c r="B14" s="3" t="s">
        <v>29</v>
      </c>
      <c r="C14" s="723">
        <v>52</v>
      </c>
      <c r="D14" s="724" t="s">
        <v>292</v>
      </c>
      <c r="E14" s="724">
        <v>5</v>
      </c>
      <c r="F14" s="724" t="s">
        <v>292</v>
      </c>
      <c r="G14" s="724">
        <v>13</v>
      </c>
      <c r="H14" s="724">
        <v>11</v>
      </c>
    </row>
    <row r="15" spans="2:14" x14ac:dyDescent="0.3">
      <c r="B15" s="3" t="s">
        <v>30</v>
      </c>
      <c r="C15" s="723">
        <v>20</v>
      </c>
      <c r="D15" s="724">
        <v>4</v>
      </c>
      <c r="E15" s="724">
        <v>4</v>
      </c>
      <c r="F15" s="724">
        <v>2</v>
      </c>
      <c r="G15" s="724">
        <v>6</v>
      </c>
      <c r="H15" s="724">
        <v>36</v>
      </c>
    </row>
    <row r="16" spans="2:14" x14ac:dyDescent="0.3">
      <c r="B16" s="3" t="s">
        <v>31</v>
      </c>
      <c r="C16" s="723">
        <v>18</v>
      </c>
      <c r="D16" s="724" t="s">
        <v>292</v>
      </c>
      <c r="E16" s="724">
        <v>6</v>
      </c>
      <c r="F16" s="724">
        <v>2</v>
      </c>
      <c r="G16" s="724">
        <v>21</v>
      </c>
      <c r="H16" s="724">
        <v>9</v>
      </c>
    </row>
    <row r="17" spans="2:8" x14ac:dyDescent="0.3">
      <c r="B17" s="3" t="s">
        <v>32</v>
      </c>
      <c r="C17" s="723" t="s">
        <v>292</v>
      </c>
      <c r="D17" s="724" t="s">
        <v>292</v>
      </c>
      <c r="E17" s="724">
        <v>1</v>
      </c>
      <c r="F17" s="724">
        <v>6</v>
      </c>
      <c r="G17" s="724">
        <v>9</v>
      </c>
      <c r="H17" s="724">
        <v>2</v>
      </c>
    </row>
    <row r="18" spans="2:8" x14ac:dyDescent="0.3">
      <c r="B18" s="3" t="s">
        <v>33</v>
      </c>
      <c r="C18" s="723">
        <v>27</v>
      </c>
      <c r="D18" s="724" t="s">
        <v>292</v>
      </c>
      <c r="E18" s="724">
        <v>2</v>
      </c>
      <c r="F18" s="724">
        <v>1</v>
      </c>
      <c r="G18" s="724">
        <v>23</v>
      </c>
      <c r="H18" s="724">
        <v>6</v>
      </c>
    </row>
    <row r="19" spans="2:8" x14ac:dyDescent="0.3">
      <c r="B19" s="3" t="s">
        <v>34</v>
      </c>
      <c r="C19" s="723" t="s">
        <v>292</v>
      </c>
      <c r="D19" s="724" t="s">
        <v>292</v>
      </c>
      <c r="E19" s="724">
        <v>4</v>
      </c>
      <c r="F19" s="724" t="s">
        <v>292</v>
      </c>
      <c r="G19" s="724">
        <v>7</v>
      </c>
      <c r="H19" s="724">
        <v>16</v>
      </c>
    </row>
    <row r="20" spans="2:8" x14ac:dyDescent="0.3">
      <c r="B20" s="3" t="s">
        <v>35</v>
      </c>
      <c r="C20" s="723">
        <v>26</v>
      </c>
      <c r="D20" s="724" t="s">
        <v>292</v>
      </c>
      <c r="E20" s="724">
        <v>4</v>
      </c>
      <c r="F20" s="724">
        <v>2</v>
      </c>
      <c r="G20" s="724">
        <v>29</v>
      </c>
      <c r="H20" s="724">
        <v>9</v>
      </c>
    </row>
    <row r="21" spans="2:8" x14ac:dyDescent="0.3">
      <c r="B21" s="396" t="s">
        <v>36</v>
      </c>
      <c r="C21" s="725">
        <v>43</v>
      </c>
      <c r="D21" s="726" t="s">
        <v>292</v>
      </c>
      <c r="E21" s="726">
        <v>8</v>
      </c>
      <c r="F21" s="726">
        <v>1</v>
      </c>
      <c r="G21" s="726">
        <v>15</v>
      </c>
      <c r="H21" s="726">
        <v>8</v>
      </c>
    </row>
    <row r="22" spans="2:8" x14ac:dyDescent="0.3">
      <c r="B22" s="397" t="s">
        <v>23</v>
      </c>
      <c r="C22" s="727">
        <v>57</v>
      </c>
      <c r="D22" s="728">
        <v>5</v>
      </c>
      <c r="E22" s="728">
        <v>26</v>
      </c>
      <c r="F22" s="728">
        <v>10</v>
      </c>
      <c r="G22" s="728">
        <v>54</v>
      </c>
      <c r="H22" s="728">
        <v>110</v>
      </c>
    </row>
    <row r="23" spans="2:8" x14ac:dyDescent="0.3">
      <c r="B23" s="3" t="s">
        <v>817</v>
      </c>
      <c r="C23" s="3"/>
      <c r="D23" s="3"/>
      <c r="E23" s="3"/>
      <c r="F23" s="3"/>
    </row>
    <row r="48" spans="1:6" x14ac:dyDescent="0.3">
      <c r="A48" s="3"/>
      <c r="F48" s="3"/>
    </row>
    <row r="50" spans="2:6" x14ac:dyDescent="0.3">
      <c r="B50" s="430" t="s">
        <v>380</v>
      </c>
      <c r="C50" s="430" t="s">
        <v>381</v>
      </c>
      <c r="E50" s="430" t="s">
        <v>380</v>
      </c>
      <c r="F50" s="430" t="s">
        <v>381</v>
      </c>
    </row>
    <row r="51" spans="2:6" x14ac:dyDescent="0.3">
      <c r="B51" s="431" t="s">
        <v>672</v>
      </c>
      <c r="C51" s="431">
        <v>14</v>
      </c>
      <c r="E51" s="431" t="s">
        <v>634</v>
      </c>
      <c r="F51" s="431">
        <v>72</v>
      </c>
    </row>
    <row r="52" spans="2:6" x14ac:dyDescent="0.3">
      <c r="B52" s="431" t="s">
        <v>387</v>
      </c>
      <c r="C52" s="431">
        <v>47</v>
      </c>
      <c r="E52" s="431" t="s">
        <v>637</v>
      </c>
      <c r="F52" s="431">
        <v>75</v>
      </c>
    </row>
    <row r="53" spans="2:6" x14ac:dyDescent="0.3">
      <c r="B53" s="431" t="s">
        <v>818</v>
      </c>
      <c r="C53" s="431">
        <v>57</v>
      </c>
      <c r="E53" s="431" t="s">
        <v>633</v>
      </c>
      <c r="F53" s="431">
        <v>79</v>
      </c>
    </row>
    <row r="54" spans="2:6" x14ac:dyDescent="0.3">
      <c r="B54" s="431" t="s">
        <v>386</v>
      </c>
      <c r="C54" s="431">
        <v>64</v>
      </c>
      <c r="E54" s="431" t="s">
        <v>632</v>
      </c>
      <c r="F54" s="431">
        <v>81</v>
      </c>
    </row>
    <row r="55" spans="2:6" x14ac:dyDescent="0.3">
      <c r="B55" s="431" t="s">
        <v>383</v>
      </c>
      <c r="C55" s="431">
        <v>69</v>
      </c>
      <c r="E55" s="431" t="s">
        <v>636</v>
      </c>
      <c r="F55" s="431">
        <v>86</v>
      </c>
    </row>
    <row r="56" spans="2:6" x14ac:dyDescent="0.3">
      <c r="B56" s="431" t="s">
        <v>382</v>
      </c>
      <c r="C56" s="431">
        <v>71</v>
      </c>
      <c r="E56" s="431" t="s">
        <v>635</v>
      </c>
      <c r="F56" s="431">
        <v>91</v>
      </c>
    </row>
    <row r="57" spans="2:6" x14ac:dyDescent="0.3">
      <c r="B57" s="431" t="s">
        <v>384</v>
      </c>
      <c r="C57" s="431">
        <v>72</v>
      </c>
      <c r="E57" s="431" t="s">
        <v>639</v>
      </c>
      <c r="F57" s="431">
        <v>135</v>
      </c>
    </row>
    <row r="58" spans="2:6" x14ac:dyDescent="0.3">
      <c r="B58" s="431" t="s">
        <v>385</v>
      </c>
      <c r="C58" s="431">
        <v>99</v>
      </c>
      <c r="E58" s="431" t="s">
        <v>638</v>
      </c>
      <c r="F58" s="431">
        <v>136</v>
      </c>
    </row>
    <row r="59" spans="2:6" x14ac:dyDescent="0.3">
      <c r="B59" s="431" t="s">
        <v>388</v>
      </c>
      <c r="C59" s="431">
        <v>1244</v>
      </c>
      <c r="E59" s="431" t="s">
        <v>640</v>
      </c>
      <c r="F59" s="431">
        <v>220</v>
      </c>
    </row>
    <row r="60" spans="2:6" x14ac:dyDescent="0.3">
      <c r="E60" s="431" t="s">
        <v>389</v>
      </c>
      <c r="F60" s="431">
        <v>223</v>
      </c>
    </row>
  </sheetData>
  <phoneticPr fontId="6" type="noConversion"/>
  <hyperlinks>
    <hyperlink ref="K2" location="'sommaire P2'!A1" display="retour sommaire" xr:uid="{00000000-0004-0000-1000-000000000000}"/>
  </hyperlinks>
  <pageMargins left="0.78740157499999996" right="0.78740157499999996" top="0.984251969" bottom="0.984251969" header="0.4921259845" footer="0.492125984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S44"/>
  <sheetViews>
    <sheetView showGridLines="0" topLeftCell="A16" workbookViewId="0">
      <selection activeCell="U8" sqref="U8"/>
    </sheetView>
  </sheetViews>
  <sheetFormatPr baseColWidth="10" defaultColWidth="11.42578125" defaultRowHeight="15.75" x14ac:dyDescent="0.3"/>
  <cols>
    <col min="1" max="1" width="5.7109375" style="1" customWidth="1"/>
    <col min="2" max="2" width="4.42578125" style="1" customWidth="1"/>
    <col min="3" max="3" width="49.85546875" style="1" customWidth="1"/>
    <col min="4" max="11" width="12.5703125" style="1" customWidth="1"/>
    <col min="12" max="13" width="7.85546875" style="1" customWidth="1"/>
    <col min="14" max="17" width="5.28515625" style="1" customWidth="1"/>
    <col min="18" max="16384" width="11.42578125" style="1"/>
  </cols>
  <sheetData>
    <row r="2" spans="2:19" s="3" customFormat="1" ht="18.75" x14ac:dyDescent="0.35">
      <c r="B2" s="2" t="s">
        <v>861</v>
      </c>
      <c r="L2" s="4"/>
      <c r="O2" s="5" t="s">
        <v>3</v>
      </c>
    </row>
    <row r="4" spans="2:19" ht="18" x14ac:dyDescent="0.35">
      <c r="B4" s="316" t="s">
        <v>673</v>
      </c>
      <c r="C4" s="317"/>
      <c r="D4" s="317"/>
      <c r="E4" s="317"/>
      <c r="F4" s="317"/>
      <c r="G4" s="317"/>
      <c r="H4" s="317"/>
      <c r="I4" s="317"/>
      <c r="J4" s="317"/>
      <c r="K4" s="317"/>
      <c r="L4" s="317"/>
      <c r="M4" s="317"/>
      <c r="N4" s="317"/>
      <c r="O4" s="317"/>
      <c r="P4" s="317"/>
      <c r="Q4" s="317"/>
    </row>
    <row r="5" spans="2:19" s="206" customFormat="1" ht="18" x14ac:dyDescent="0.35">
      <c r="B5" s="1359"/>
      <c r="C5" s="1360"/>
      <c r="D5" s="1360"/>
      <c r="E5" s="1360"/>
      <c r="F5" s="1360"/>
      <c r="G5" s="1360"/>
      <c r="H5" s="1360"/>
      <c r="I5" s="1360"/>
      <c r="J5" s="1360"/>
      <c r="K5" s="1360"/>
      <c r="L5" s="1360"/>
      <c r="M5" s="1360"/>
      <c r="N5" s="1360"/>
      <c r="O5" s="1360"/>
      <c r="P5" s="1360"/>
      <c r="Q5" s="1360"/>
    </row>
    <row r="6" spans="2:19" s="206" customFormat="1" x14ac:dyDescent="0.3">
      <c r="B6" s="321" t="s">
        <v>819</v>
      </c>
      <c r="C6" s="1360"/>
      <c r="D6" s="1360"/>
      <c r="E6" s="1360"/>
      <c r="F6" s="1360"/>
      <c r="G6" s="1360"/>
      <c r="H6" s="1360"/>
      <c r="I6" s="1360"/>
      <c r="J6" s="1360"/>
      <c r="K6" s="1360"/>
      <c r="L6" s="1360"/>
      <c r="M6" s="1360"/>
      <c r="N6" s="1360"/>
      <c r="O6" s="1360"/>
      <c r="P6" s="1360"/>
      <c r="Q6" s="1360"/>
    </row>
    <row r="7" spans="2:19" x14ac:dyDescent="0.3">
      <c r="B7" s="3"/>
      <c r="C7" s="3"/>
      <c r="D7" s="3"/>
      <c r="E7" s="3"/>
      <c r="F7" s="3"/>
      <c r="G7" s="3"/>
      <c r="H7" s="1205"/>
      <c r="I7" s="1205"/>
      <c r="J7" s="1206"/>
      <c r="K7" s="320"/>
      <c r="L7" s="320"/>
      <c r="M7" s="320"/>
      <c r="N7" s="320"/>
      <c r="O7" s="3"/>
      <c r="P7" s="3"/>
      <c r="Q7" s="3"/>
      <c r="R7" s="3"/>
      <c r="S7" s="3"/>
    </row>
    <row r="8" spans="2:19" ht="78.75" x14ac:dyDescent="0.3">
      <c r="B8" s="325" t="s">
        <v>674</v>
      </c>
      <c r="C8" s="326"/>
      <c r="D8" s="327" t="s">
        <v>675</v>
      </c>
      <c r="E8" s="328" t="s">
        <v>676</v>
      </c>
      <c r="F8" s="329" t="s">
        <v>43</v>
      </c>
      <c r="G8" s="329" t="s">
        <v>576</v>
      </c>
      <c r="H8" s="329" t="s">
        <v>677</v>
      </c>
      <c r="I8" s="329" t="s">
        <v>678</v>
      </c>
      <c r="J8" s="329" t="s">
        <v>679</v>
      </c>
      <c r="K8" s="329" t="s">
        <v>680</v>
      </c>
    </row>
    <row r="9" spans="2:19" x14ac:dyDescent="0.3">
      <c r="B9" s="1240" t="s">
        <v>681</v>
      </c>
      <c r="C9" s="1240"/>
      <c r="D9" s="1241">
        <v>6974</v>
      </c>
      <c r="E9" s="1347">
        <v>887</v>
      </c>
      <c r="F9" s="1348">
        <v>224</v>
      </c>
      <c r="G9" s="1347">
        <v>115</v>
      </c>
      <c r="H9" s="1347">
        <v>109</v>
      </c>
      <c r="I9" s="1347">
        <v>88</v>
      </c>
      <c r="J9" s="1347">
        <v>141</v>
      </c>
      <c r="K9" s="1347">
        <v>53</v>
      </c>
    </row>
    <row r="10" spans="2:19" x14ac:dyDescent="0.3">
      <c r="B10" s="341" t="s">
        <v>682</v>
      </c>
      <c r="C10" s="341"/>
      <c r="D10" s="1005">
        <v>282182.00174099999</v>
      </c>
      <c r="E10" s="1006">
        <v>40076.000164999998</v>
      </c>
      <c r="F10" s="1358">
        <v>10436.003224</v>
      </c>
      <c r="G10" s="1006">
        <v>6896.0065729999997</v>
      </c>
      <c r="H10" s="1006">
        <v>2525.7470859999999</v>
      </c>
      <c r="I10" s="1006">
        <v>6124.0229639999998</v>
      </c>
      <c r="J10" s="1006">
        <v>5507.6073630000001</v>
      </c>
      <c r="K10" s="1006">
        <v>4103.9550870000003</v>
      </c>
    </row>
    <row r="11" spans="2:19" x14ac:dyDescent="0.3">
      <c r="B11" s="341" t="s">
        <v>683</v>
      </c>
      <c r="C11" s="341"/>
      <c r="D11" s="1344" t="s">
        <v>684</v>
      </c>
      <c r="E11" s="1345">
        <v>100</v>
      </c>
      <c r="F11" s="1346">
        <v>26.040530943789609</v>
      </c>
      <c r="G11" s="1345">
        <v>17.207322448866947</v>
      </c>
      <c r="H11" s="1345">
        <v>6.3023931420327663</v>
      </c>
      <c r="I11" s="1345">
        <v>15.281023402501027</v>
      </c>
      <c r="J11" s="1345">
        <v>13.742906827837619</v>
      </c>
      <c r="K11" s="1345">
        <v>10.240430856630626</v>
      </c>
    </row>
    <row r="12" spans="2:19" x14ac:dyDescent="0.3">
      <c r="B12" s="341" t="s">
        <v>685</v>
      </c>
      <c r="C12" s="341"/>
      <c r="D12" s="1344" t="s">
        <v>684</v>
      </c>
      <c r="E12" s="1345" t="s">
        <v>684</v>
      </c>
      <c r="F12" s="1346">
        <v>23.58951904159132</v>
      </c>
      <c r="G12" s="1345">
        <v>9.8293920392833218</v>
      </c>
      <c r="H12" s="1345">
        <v>24.832829475961063</v>
      </c>
      <c r="I12" s="1345">
        <v>17.664261916986355</v>
      </c>
      <c r="J12" s="1345">
        <v>29.561523069078419</v>
      </c>
      <c r="K12" s="1345">
        <v>12.423803732631006</v>
      </c>
    </row>
    <row r="13" spans="2:19" x14ac:dyDescent="0.3">
      <c r="B13" s="334" t="s">
        <v>711</v>
      </c>
      <c r="C13" s="335"/>
      <c r="D13" s="1349" t="s">
        <v>647</v>
      </c>
      <c r="E13" s="1350" t="s">
        <v>647</v>
      </c>
      <c r="F13" s="1351" t="s">
        <v>647</v>
      </c>
      <c r="G13" s="1350" t="s">
        <v>647</v>
      </c>
      <c r="H13" s="1350" t="s">
        <v>647</v>
      </c>
      <c r="I13" s="1350" t="s">
        <v>647</v>
      </c>
      <c r="J13" s="1350" t="s">
        <v>647</v>
      </c>
      <c r="K13" s="1350" t="s">
        <v>647</v>
      </c>
    </row>
    <row r="14" spans="2:19" x14ac:dyDescent="0.3">
      <c r="B14" s="341" t="s">
        <v>686</v>
      </c>
      <c r="C14" s="341"/>
      <c r="D14" s="1344">
        <v>98.188919847479994</v>
      </c>
      <c r="E14" s="1345">
        <v>83.026351776360002</v>
      </c>
      <c r="F14" s="1346">
        <v>34.520696625169997</v>
      </c>
      <c r="G14" s="1345">
        <v>120.88900597408001</v>
      </c>
      <c r="H14" s="1345">
        <v>27.457222284019998</v>
      </c>
      <c r="I14" s="1345">
        <v>107.0415315935</v>
      </c>
      <c r="J14" s="1345">
        <v>130.76119809808</v>
      </c>
      <c r="K14" s="1345">
        <v>107.72111814929001</v>
      </c>
    </row>
    <row r="15" spans="2:19" x14ac:dyDescent="0.3">
      <c r="B15" s="341" t="s">
        <v>687</v>
      </c>
      <c r="C15" s="341"/>
      <c r="D15" s="1344">
        <v>81.604812058159993</v>
      </c>
      <c r="E15" s="1345">
        <v>37.377207534749999</v>
      </c>
      <c r="F15" s="1346">
        <v>5.7797283720000002E-2</v>
      </c>
      <c r="G15" s="1345">
        <v>2.3730732421499998</v>
      </c>
      <c r="H15" s="1345">
        <v>0.62062267421999995</v>
      </c>
      <c r="I15" s="1345">
        <v>80.290274888050007</v>
      </c>
      <c r="J15" s="1345">
        <v>68.334161235170001</v>
      </c>
      <c r="K15" s="1345">
        <v>45.117777399970002</v>
      </c>
    </row>
    <row r="16" spans="2:19" x14ac:dyDescent="0.3">
      <c r="B16" s="341" t="s">
        <v>688</v>
      </c>
      <c r="C16" s="341"/>
      <c r="D16" s="1344">
        <v>2.0684403864999998</v>
      </c>
      <c r="E16" s="1345">
        <v>1.9232795946000001</v>
      </c>
      <c r="F16" s="1346">
        <v>2.1312317062999999</v>
      </c>
      <c r="G16" s="1345">
        <v>1.3434936800999999</v>
      </c>
      <c r="H16" s="1345">
        <v>3.9045273095000002</v>
      </c>
      <c r="I16" s="1345">
        <v>1.3251742332000001</v>
      </c>
      <c r="J16" s="1345">
        <v>1.8086679587000001</v>
      </c>
      <c r="K16" s="1345">
        <v>1.8371874791</v>
      </c>
    </row>
    <row r="17" spans="2:13" x14ac:dyDescent="0.3">
      <c r="B17" s="341"/>
      <c r="C17" s="333" t="s">
        <v>764</v>
      </c>
      <c r="D17" s="1352">
        <v>1.3718693</v>
      </c>
      <c r="E17" s="1353">
        <v>1.2939145000000001</v>
      </c>
      <c r="F17" s="1354">
        <v>1.2280301</v>
      </c>
      <c r="G17" s="1353">
        <v>1.1528157999999999</v>
      </c>
      <c r="H17" s="1353">
        <v>1.3522567999999999</v>
      </c>
      <c r="I17" s="1353">
        <v>1.2283115</v>
      </c>
      <c r="J17" s="1353">
        <v>1.5593551000000001</v>
      </c>
      <c r="K17" s="1353">
        <v>1.2356632000000001</v>
      </c>
    </row>
    <row r="18" spans="2:13" x14ac:dyDescent="0.3">
      <c r="B18" s="334" t="s">
        <v>689</v>
      </c>
      <c r="C18" s="335"/>
      <c r="D18" s="1349" t="s">
        <v>647</v>
      </c>
      <c r="E18" s="1350" t="s">
        <v>647</v>
      </c>
      <c r="F18" s="1351" t="s">
        <v>647</v>
      </c>
      <c r="G18" s="1350" t="s">
        <v>647</v>
      </c>
      <c r="H18" s="1350" t="s">
        <v>647</v>
      </c>
      <c r="I18" s="1350" t="s">
        <v>647</v>
      </c>
      <c r="J18" s="1350" t="s">
        <v>647</v>
      </c>
      <c r="K18" s="1350" t="s">
        <v>647</v>
      </c>
    </row>
    <row r="19" spans="2:13" x14ac:dyDescent="0.3">
      <c r="B19" s="341" t="s">
        <v>690</v>
      </c>
      <c r="C19" s="341"/>
      <c r="D19" s="1344">
        <v>330.39371274744798</v>
      </c>
      <c r="E19" s="1345">
        <v>227.05294091191701</v>
      </c>
      <c r="F19" s="1346">
        <v>211.486317178441</v>
      </c>
      <c r="G19" s="1345">
        <v>193.56820421870799</v>
      </c>
      <c r="H19" s="1345">
        <v>204.693185260489</v>
      </c>
      <c r="I19" s="1345">
        <v>231.932058005427</v>
      </c>
      <c r="J19" s="1345">
        <v>255.596948706006</v>
      </c>
      <c r="K19" s="1345">
        <v>262.16366283176501</v>
      </c>
    </row>
    <row r="20" spans="2:13" x14ac:dyDescent="0.3">
      <c r="B20" s="341" t="s">
        <v>691</v>
      </c>
      <c r="C20" s="341"/>
      <c r="D20" s="1344">
        <v>249.96522534594399</v>
      </c>
      <c r="E20" s="1345">
        <v>171.44467136179099</v>
      </c>
      <c r="F20" s="1346">
        <v>209.45841458288999</v>
      </c>
      <c r="G20" s="1345">
        <v>167.39091978546</v>
      </c>
      <c r="H20" s="1345">
        <v>233.89764081975699</v>
      </c>
      <c r="I20" s="1345">
        <v>133.869880801834</v>
      </c>
      <c r="J20" s="1345">
        <v>140.41722570077701</v>
      </c>
      <c r="K20" s="1345">
        <v>168.63004749150801</v>
      </c>
    </row>
    <row r="21" spans="2:13" x14ac:dyDescent="0.3">
      <c r="B21" s="341" t="s">
        <v>692</v>
      </c>
      <c r="C21" s="341"/>
      <c r="D21" s="1344">
        <v>336.69258703265399</v>
      </c>
      <c r="E21" s="1345">
        <v>264.68830610875801</v>
      </c>
      <c r="F21" s="1346">
        <v>305.34874162546299</v>
      </c>
      <c r="G21" s="1345">
        <v>238.77169795781401</v>
      </c>
      <c r="H21" s="1345">
        <v>264.29442963737102</v>
      </c>
      <c r="I21" s="1345">
        <v>280.06089013171697</v>
      </c>
      <c r="J21" s="1345">
        <v>250.22899739803799</v>
      </c>
      <c r="K21" s="1345">
        <v>267.06797736873</v>
      </c>
    </row>
    <row r="22" spans="2:13" x14ac:dyDescent="0.3">
      <c r="B22" s="341" t="s">
        <v>693</v>
      </c>
      <c r="C22" s="341"/>
      <c r="D22" s="1344">
        <v>246.47447047127099</v>
      </c>
      <c r="E22" s="1345">
        <v>135.50044873508901</v>
      </c>
      <c r="F22" s="1346">
        <v>116.793414417902</v>
      </c>
      <c r="G22" s="1345">
        <v>124.975475325787</v>
      </c>
      <c r="H22" s="1345">
        <v>177.58809698582701</v>
      </c>
      <c r="I22" s="1345">
        <v>86.870330933573797</v>
      </c>
      <c r="J22" s="1345">
        <v>147.14377820761001</v>
      </c>
      <c r="K22" s="1345">
        <v>165.10392956526201</v>
      </c>
    </row>
    <row r="23" spans="2:13" x14ac:dyDescent="0.3">
      <c r="B23" s="1243" t="s">
        <v>694</v>
      </c>
      <c r="C23" s="1243"/>
      <c r="D23" s="1355">
        <v>41.441039987803002</v>
      </c>
      <c r="E23" s="1356">
        <v>23.195507029249001</v>
      </c>
      <c r="F23" s="1357">
        <v>18.676258226034999</v>
      </c>
      <c r="G23" s="1356">
        <v>18.51185743716</v>
      </c>
      <c r="H23" s="1356">
        <v>26.920728763810001</v>
      </c>
      <c r="I23" s="1356">
        <v>19.335439275540001</v>
      </c>
      <c r="J23" s="1356">
        <v>26.327370290024</v>
      </c>
      <c r="K23" s="1356">
        <v>25.414433480001001</v>
      </c>
    </row>
    <row r="24" spans="2:13" x14ac:dyDescent="0.3">
      <c r="B24" s="1242" t="s">
        <v>695</v>
      </c>
      <c r="C24" s="341"/>
      <c r="D24" s="1344" t="s">
        <v>647</v>
      </c>
      <c r="E24" s="1345" t="s">
        <v>647</v>
      </c>
      <c r="F24" s="1346" t="s">
        <v>647</v>
      </c>
      <c r="G24" s="1345" t="s">
        <v>647</v>
      </c>
      <c r="H24" s="1345" t="s">
        <v>647</v>
      </c>
      <c r="I24" s="1345" t="s">
        <v>647</v>
      </c>
      <c r="J24" s="1345" t="s">
        <v>647</v>
      </c>
      <c r="K24" s="1345" t="s">
        <v>647</v>
      </c>
      <c r="L24" s="3"/>
      <c r="M24" s="3"/>
    </row>
    <row r="25" spans="2:13" x14ac:dyDescent="0.3">
      <c r="B25" s="341" t="s">
        <v>696</v>
      </c>
      <c r="C25" s="341"/>
      <c r="D25" s="1344">
        <v>264.71271331883099</v>
      </c>
      <c r="E25" s="1345">
        <v>156.52711848952401</v>
      </c>
      <c r="F25" s="1346">
        <v>140.379072424659</v>
      </c>
      <c r="G25" s="1345">
        <v>145.97745701737301</v>
      </c>
      <c r="H25" s="1345">
        <v>252.122739784066</v>
      </c>
      <c r="I25" s="1345">
        <v>71.944868869220002</v>
      </c>
      <c r="J25" s="1345">
        <v>133.898192323449</v>
      </c>
      <c r="K25" s="1345">
        <v>163.77906515051899</v>
      </c>
      <c r="L25" s="3"/>
      <c r="M25" s="3"/>
    </row>
    <row r="26" spans="2:13" x14ac:dyDescent="0.3">
      <c r="B26" s="341" t="s">
        <v>697</v>
      </c>
      <c r="C26" s="341"/>
      <c r="D26" s="1344">
        <v>85.960602401005005</v>
      </c>
      <c r="E26" s="1345">
        <v>38.340572526263998</v>
      </c>
      <c r="F26" s="1346">
        <v>42.618858877443998</v>
      </c>
      <c r="G26" s="1345">
        <v>24.406430694687</v>
      </c>
      <c r="H26" s="1345">
        <v>114.521023629357</v>
      </c>
      <c r="I26" s="1345">
        <v>2.6451081002920001</v>
      </c>
      <c r="J26" s="1345">
        <v>24.665658914876001</v>
      </c>
      <c r="K26" s="1345">
        <v>24.837169164437</v>
      </c>
      <c r="L26" s="3"/>
      <c r="M26" s="3"/>
    </row>
    <row r="27" spans="2:13" x14ac:dyDescent="0.3">
      <c r="B27" s="341" t="s">
        <v>698</v>
      </c>
      <c r="C27" s="341"/>
      <c r="D27" s="1344">
        <v>85.339126527690794</v>
      </c>
      <c r="E27" s="1345">
        <v>48.109580163294503</v>
      </c>
      <c r="F27" s="1346">
        <v>28.637485858970301</v>
      </c>
      <c r="G27" s="1345">
        <v>36.064745332785797</v>
      </c>
      <c r="H27" s="1345">
        <v>72.537048027150206</v>
      </c>
      <c r="I27" s="1345">
        <v>45.141414545268198</v>
      </c>
      <c r="J27" s="1345">
        <v>68.843791889094902</v>
      </c>
      <c r="K27" s="1345">
        <v>43.2876752774308</v>
      </c>
      <c r="L27" s="338"/>
      <c r="M27" s="338"/>
    </row>
    <row r="28" spans="2:13" x14ac:dyDescent="0.3">
      <c r="B28" s="341" t="s">
        <v>699</v>
      </c>
      <c r="C28" s="341"/>
      <c r="D28" s="1344">
        <v>44.132542973295003</v>
      </c>
      <c r="E28" s="1345">
        <v>19.74755374731</v>
      </c>
      <c r="F28" s="1346">
        <v>3.187647893127</v>
      </c>
      <c r="G28" s="1345">
        <v>9.1559568232139998</v>
      </c>
      <c r="H28" s="1345">
        <v>38.804311856308999</v>
      </c>
      <c r="I28" s="1345">
        <v>22.138660964321002</v>
      </c>
      <c r="J28" s="1345">
        <v>36.080043992579</v>
      </c>
      <c r="K28" s="1345">
        <v>13.99195310434</v>
      </c>
      <c r="L28" s="320"/>
      <c r="M28" s="320"/>
    </row>
    <row r="29" spans="2:13" x14ac:dyDescent="0.3">
      <c r="B29" s="341" t="s">
        <v>700</v>
      </c>
      <c r="C29" s="341"/>
      <c r="D29" s="1344">
        <v>40.363573160136397</v>
      </c>
      <c r="E29" s="1345">
        <v>17.3957507908212</v>
      </c>
      <c r="F29" s="1346">
        <v>1.2855736632957999</v>
      </c>
      <c r="G29" s="1345">
        <v>8.1349294793003004</v>
      </c>
      <c r="H29" s="1345">
        <v>31.237695455493199</v>
      </c>
      <c r="I29" s="1345">
        <v>20.836778513736</v>
      </c>
      <c r="J29" s="1345">
        <v>33.670898765180098</v>
      </c>
      <c r="K29" s="1345">
        <v>10.628355624703</v>
      </c>
      <c r="L29" s="320"/>
      <c r="M29" s="320"/>
    </row>
    <row r="30" spans="2:13" x14ac:dyDescent="0.3">
      <c r="B30" s="341" t="s">
        <v>701</v>
      </c>
      <c r="C30" s="341"/>
      <c r="D30" s="1344">
        <v>49.063944947629999</v>
      </c>
      <c r="E30" s="1345">
        <v>23.516264585918002</v>
      </c>
      <c r="F30" s="1346">
        <v>6.3008704870379999</v>
      </c>
      <c r="G30" s="1345">
        <v>16.033339196036</v>
      </c>
      <c r="H30" s="1345">
        <v>40.23554445189</v>
      </c>
      <c r="I30" s="1345">
        <v>25.168909338805001</v>
      </c>
      <c r="J30" s="1345">
        <v>40.553003504743003</v>
      </c>
      <c r="K30" s="1345">
        <v>18.106057962634001</v>
      </c>
      <c r="L30" s="320"/>
      <c r="M30" s="320"/>
    </row>
    <row r="31" spans="2:13" x14ac:dyDescent="0.3">
      <c r="B31" s="341" t="s">
        <v>702</v>
      </c>
      <c r="C31" s="341"/>
      <c r="D31" s="1344">
        <v>29.397205291529499</v>
      </c>
      <c r="E31" s="1345">
        <v>13.2239529431981</v>
      </c>
      <c r="F31" s="1346">
        <v>0.99038644540155996</v>
      </c>
      <c r="G31" s="1345">
        <v>7.3575806583138101</v>
      </c>
      <c r="H31" s="1345">
        <v>21.8035163509238</v>
      </c>
      <c r="I31" s="1345">
        <v>16.683483133402</v>
      </c>
      <c r="J31" s="1345">
        <v>21.4466152747497</v>
      </c>
      <c r="K31" s="1345">
        <v>8.5161196566758495</v>
      </c>
      <c r="L31" s="320"/>
      <c r="M31" s="320"/>
    </row>
    <row r="32" spans="2:13" x14ac:dyDescent="0.3">
      <c r="B32" s="341" t="s">
        <v>703</v>
      </c>
      <c r="C32" s="341"/>
      <c r="D32" s="1344">
        <v>22.739187848810001</v>
      </c>
      <c r="E32" s="1345">
        <v>12.785247065257</v>
      </c>
      <c r="F32" s="1346">
        <v>1.527234233425</v>
      </c>
      <c r="G32" s="1345">
        <v>6.3668466838860001</v>
      </c>
      <c r="H32" s="1345">
        <v>21.021280965022999</v>
      </c>
      <c r="I32" s="1345">
        <v>18.957499286889998</v>
      </c>
      <c r="J32" s="1345">
        <v>19.309456017763001</v>
      </c>
      <c r="K32" s="1345">
        <v>10.196676219026999</v>
      </c>
      <c r="L32" s="320"/>
      <c r="M32" s="320"/>
    </row>
    <row r="33" spans="2:14" x14ac:dyDescent="0.3">
      <c r="B33" s="334" t="s">
        <v>704</v>
      </c>
      <c r="C33" s="335"/>
      <c r="D33" s="1349" t="s">
        <v>647</v>
      </c>
      <c r="E33" s="1350" t="s">
        <v>647</v>
      </c>
      <c r="F33" s="1351" t="s">
        <v>647</v>
      </c>
      <c r="G33" s="1350" t="s">
        <v>647</v>
      </c>
      <c r="H33" s="1350" t="s">
        <v>647</v>
      </c>
      <c r="I33" s="1350" t="s">
        <v>647</v>
      </c>
      <c r="J33" s="1350" t="s">
        <v>647</v>
      </c>
      <c r="K33" s="1350" t="s">
        <v>647</v>
      </c>
      <c r="L33" s="320"/>
      <c r="M33" s="320"/>
    </row>
    <row r="34" spans="2:14" x14ac:dyDescent="0.3">
      <c r="B34" s="341" t="s">
        <v>705</v>
      </c>
      <c r="C34" s="341"/>
      <c r="D34" s="1344">
        <v>259.91849283489802</v>
      </c>
      <c r="E34" s="1345">
        <v>174.231736596773</v>
      </c>
      <c r="F34" s="1346">
        <v>157.36200705080799</v>
      </c>
      <c r="G34" s="1345">
        <v>173.02347957310701</v>
      </c>
      <c r="H34" s="1345">
        <v>241.911095623796</v>
      </c>
      <c r="I34" s="1345">
        <v>102.271189051326</v>
      </c>
      <c r="J34" s="1345">
        <v>157.35503557419099</v>
      </c>
      <c r="K34" s="1345">
        <v>195.238217244585</v>
      </c>
      <c r="L34" s="320"/>
      <c r="M34" s="320"/>
    </row>
    <row r="35" spans="2:14" x14ac:dyDescent="0.3">
      <c r="B35" s="341" t="s">
        <v>706</v>
      </c>
      <c r="C35" s="341"/>
      <c r="D35" s="1344">
        <v>5.12709719326</v>
      </c>
      <c r="E35" s="1345">
        <v>2.9802543151799998</v>
      </c>
      <c r="F35" s="1346">
        <v>2.3271703725599999</v>
      </c>
      <c r="G35" s="1345">
        <v>2.3371764189999999</v>
      </c>
      <c r="H35" s="1345">
        <v>9.3971592588099995</v>
      </c>
      <c r="I35" s="1345">
        <v>1.40981012904</v>
      </c>
      <c r="J35" s="1345">
        <v>2.75833629072</v>
      </c>
      <c r="K35" s="1345">
        <v>3.9446160994500001</v>
      </c>
      <c r="L35" s="320"/>
      <c r="M35" s="320"/>
    </row>
    <row r="36" spans="2:14" x14ac:dyDescent="0.3">
      <c r="B36" s="1243" t="s">
        <v>707</v>
      </c>
      <c r="C36" s="1243"/>
      <c r="D36" s="1355">
        <v>14.4853506589382</v>
      </c>
      <c r="E36" s="1356">
        <v>8.1110042149537005</v>
      </c>
      <c r="F36" s="1357">
        <v>7.9391971334953002</v>
      </c>
      <c r="G36" s="1356">
        <v>7.5641620025155998</v>
      </c>
      <c r="H36" s="1356">
        <v>10.351202995969199</v>
      </c>
      <c r="I36" s="1356">
        <v>5.3045013953850004</v>
      </c>
      <c r="J36" s="1356">
        <v>9.7008194003621</v>
      </c>
      <c r="K36" s="1356">
        <v>7.3027418096296</v>
      </c>
      <c r="L36" s="320"/>
      <c r="M36" s="320"/>
    </row>
    <row r="37" spans="2:14" x14ac:dyDescent="0.3">
      <c r="B37" s="1242" t="s">
        <v>708</v>
      </c>
      <c r="C37" s="341"/>
      <c r="D37" s="1005" t="s">
        <v>647</v>
      </c>
      <c r="E37" s="1006" t="s">
        <v>647</v>
      </c>
      <c r="F37" s="1007" t="s">
        <v>647</v>
      </c>
      <c r="G37" s="1006" t="s">
        <v>647</v>
      </c>
      <c r="H37" s="1006" t="s">
        <v>647</v>
      </c>
      <c r="I37" s="1006" t="s">
        <v>647</v>
      </c>
      <c r="J37" s="1006" t="s">
        <v>647</v>
      </c>
      <c r="K37" s="1006" t="s">
        <v>647</v>
      </c>
      <c r="L37" s="320"/>
      <c r="M37" s="320"/>
    </row>
    <row r="38" spans="2:14" x14ac:dyDescent="0.3">
      <c r="B38" s="341" t="s">
        <v>713</v>
      </c>
      <c r="C38" s="341"/>
      <c r="D38" s="1344">
        <v>34.913065394808697</v>
      </c>
      <c r="E38" s="1345">
        <v>33.975446621703497</v>
      </c>
      <c r="F38" s="1346">
        <v>14.265983973308799</v>
      </c>
      <c r="G38" s="1345">
        <v>33.678161545525597</v>
      </c>
      <c r="H38" s="1345">
        <v>23.265306393887698</v>
      </c>
      <c r="I38" s="1345">
        <v>51.377790366320099</v>
      </c>
      <c r="J38" s="1345">
        <v>58.245642082058303</v>
      </c>
      <c r="K38" s="1345">
        <v>40.099613705258101</v>
      </c>
      <c r="L38" s="320"/>
      <c r="M38" s="320"/>
    </row>
    <row r="39" spans="2:14" x14ac:dyDescent="0.3">
      <c r="B39" s="1244"/>
      <c r="C39" s="1245" t="s">
        <v>712</v>
      </c>
      <c r="D39" s="1341">
        <v>20.561511891746999</v>
      </c>
      <c r="E39" s="1342">
        <v>16.091491336586</v>
      </c>
      <c r="F39" s="1343">
        <v>4.2420235808760003</v>
      </c>
      <c r="G39" s="1342">
        <v>25.664906949392002</v>
      </c>
      <c r="H39" s="1342">
        <v>5.494953978141</v>
      </c>
      <c r="I39" s="1342">
        <v>21.472326402233001</v>
      </c>
      <c r="J39" s="1342">
        <v>25.266701762259999</v>
      </c>
      <c r="K39" s="1342">
        <v>21.004309913541999</v>
      </c>
    </row>
    <row r="40" spans="2:14" x14ac:dyDescent="0.3">
      <c r="B40" s="441" t="s">
        <v>709</v>
      </c>
      <c r="C40" s="441"/>
      <c r="D40" s="441"/>
      <c r="E40" s="441"/>
      <c r="F40" s="441"/>
      <c r="G40" s="441"/>
      <c r="H40" s="441"/>
      <c r="I40" s="441"/>
      <c r="J40" s="441"/>
      <c r="K40" s="441"/>
      <c r="N40" s="3"/>
    </row>
    <row r="41" spans="2:14" ht="15.75" customHeight="1" x14ac:dyDescent="0.3">
      <c r="B41" s="441" t="s">
        <v>710</v>
      </c>
      <c r="C41" s="441"/>
      <c r="D41" s="441"/>
      <c r="E41" s="441"/>
      <c r="F41" s="441"/>
      <c r="G41" s="441"/>
      <c r="H41" s="441"/>
      <c r="I41" s="441"/>
      <c r="J41" s="441"/>
      <c r="K41" s="441"/>
    </row>
    <row r="42" spans="2:14" x14ac:dyDescent="0.3">
      <c r="B42" s="3" t="s">
        <v>761</v>
      </c>
      <c r="C42" s="1237"/>
      <c r="D42" s="1238"/>
      <c r="E42" s="1239"/>
      <c r="F42" s="1239"/>
      <c r="G42" s="1239"/>
      <c r="H42" s="1239"/>
      <c r="I42" s="1239"/>
      <c r="J42" s="1239"/>
      <c r="K42" s="1239"/>
    </row>
    <row r="43" spans="2:14" x14ac:dyDescent="0.3">
      <c r="B43" s="3" t="s">
        <v>762</v>
      </c>
      <c r="C43" s="1237"/>
      <c r="D43" s="1238"/>
      <c r="E43" s="1239"/>
      <c r="F43" s="1239"/>
      <c r="G43" s="1239"/>
      <c r="H43" s="1239"/>
      <c r="I43" s="1239"/>
      <c r="J43" s="1239"/>
      <c r="K43" s="1239"/>
    </row>
    <row r="44" spans="2:14" x14ac:dyDescent="0.3">
      <c r="B44" s="3" t="s">
        <v>714</v>
      </c>
    </row>
  </sheetData>
  <hyperlinks>
    <hyperlink ref="O2" location="'sommaire P2'!A1" display="retour sommaire" xr:uid="{00000000-0004-0000-1100-000000000000}"/>
  </hyperlinks>
  <pageMargins left="0.78740157499999996" right="0.78740157499999996" top="0.984251969" bottom="0.984251969" header="0.4921259845" footer="0.4921259845"/>
  <pageSetup paperSize="9" orientation="portrait"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W25"/>
  <sheetViews>
    <sheetView showGridLines="0" zoomScaleNormal="100" workbookViewId="0"/>
  </sheetViews>
  <sheetFormatPr baseColWidth="10" defaultColWidth="11.42578125" defaultRowHeight="15.75" x14ac:dyDescent="0.3"/>
  <cols>
    <col min="1" max="1" width="5.7109375" style="1" customWidth="1"/>
    <col min="2" max="2" width="21.7109375" style="1" customWidth="1"/>
    <col min="3" max="8" width="9.7109375" style="1" customWidth="1"/>
    <col min="9" max="9" width="20.7109375" style="1" customWidth="1"/>
    <col min="10" max="10" width="9.7109375" style="1" customWidth="1"/>
    <col min="11" max="11" width="14.28515625" style="1" bestFit="1" customWidth="1"/>
    <col min="12" max="12" width="8.7109375" style="1" customWidth="1"/>
    <col min="13" max="16384" width="11.42578125" style="1"/>
  </cols>
  <sheetData>
    <row r="2" spans="1:23" s="3" customFormat="1" ht="18.75" x14ac:dyDescent="0.35">
      <c r="B2" s="2" t="s">
        <v>861</v>
      </c>
      <c r="K2" s="5" t="s">
        <v>3</v>
      </c>
      <c r="W2" s="190"/>
    </row>
    <row r="4" spans="1:23" s="166" customFormat="1" ht="18" x14ac:dyDescent="0.35">
      <c r="B4" s="226" t="s">
        <v>273</v>
      </c>
      <c r="C4" s="227"/>
      <c r="D4" s="227"/>
      <c r="E4" s="227"/>
      <c r="F4" s="227"/>
      <c r="G4" s="227"/>
      <c r="H4" s="227"/>
      <c r="I4" s="227"/>
      <c r="J4" s="227"/>
      <c r="K4" s="227"/>
    </row>
    <row r="5" spans="1:23" x14ac:dyDescent="0.3">
      <c r="A5" s="215"/>
    </row>
    <row r="6" spans="1:23" x14ac:dyDescent="0.3">
      <c r="B6" s="1512" t="s">
        <v>766</v>
      </c>
      <c r="C6" s="1512"/>
      <c r="D6" s="1512"/>
      <c r="E6" s="1512"/>
      <c r="F6" s="1512"/>
      <c r="G6" s="10"/>
      <c r="H6" s="10"/>
      <c r="J6" s="168"/>
      <c r="K6" s="168"/>
    </row>
    <row r="7" spans="1:23" x14ac:dyDescent="0.3">
      <c r="B7" s="189"/>
      <c r="C7" s="10"/>
      <c r="D7" s="10"/>
      <c r="E7" s="10"/>
      <c r="F7" s="35"/>
      <c r="G7" s="35"/>
      <c r="H7" s="10"/>
    </row>
    <row r="8" spans="1:23" ht="31.5" x14ac:dyDescent="0.3">
      <c r="B8" s="228" t="s">
        <v>362</v>
      </c>
      <c r="C8" s="229">
        <v>1990</v>
      </c>
      <c r="D8" s="229">
        <v>1999</v>
      </c>
      <c r="E8" s="229">
        <v>2011</v>
      </c>
      <c r="F8" s="229">
        <v>2016</v>
      </c>
      <c r="G8" s="229">
        <v>2022</v>
      </c>
      <c r="H8" s="229" t="s">
        <v>767</v>
      </c>
      <c r="I8" s="229" t="s">
        <v>768</v>
      </c>
    </row>
    <row r="9" spans="1:23" x14ac:dyDescent="0.3">
      <c r="B9" s="230" t="s">
        <v>24</v>
      </c>
      <c r="C9" s="507">
        <v>136.5</v>
      </c>
      <c r="D9" s="504">
        <v>137.19999999999999</v>
      </c>
      <c r="E9" s="231">
        <v>152.286</v>
      </c>
      <c r="F9" s="231">
        <v>153.1</v>
      </c>
      <c r="G9" s="231">
        <v>155.30000000000001</v>
      </c>
      <c r="H9" s="231">
        <v>156.80000000000001</v>
      </c>
      <c r="I9" s="231">
        <v>31.8</v>
      </c>
    </row>
    <row r="10" spans="1:23" x14ac:dyDescent="0.3">
      <c r="B10" s="232" t="s">
        <v>25</v>
      </c>
      <c r="C10" s="508">
        <v>298.7</v>
      </c>
      <c r="D10" s="505">
        <v>309.5</v>
      </c>
      <c r="E10" s="45">
        <v>359.96699999999998</v>
      </c>
      <c r="F10" s="45">
        <v>368</v>
      </c>
      <c r="G10" s="45">
        <v>377.8</v>
      </c>
      <c r="H10" s="45">
        <v>379.7</v>
      </c>
      <c r="I10" s="45">
        <v>61.5</v>
      </c>
    </row>
    <row r="11" spans="1:23" x14ac:dyDescent="0.3">
      <c r="B11" s="232" t="s">
        <v>26</v>
      </c>
      <c r="C11" s="508">
        <v>270.10000000000002</v>
      </c>
      <c r="D11" s="505">
        <v>264</v>
      </c>
      <c r="E11" s="45">
        <v>275.81299999999999</v>
      </c>
      <c r="F11" s="45">
        <v>278.7</v>
      </c>
      <c r="G11" s="45">
        <v>279.7</v>
      </c>
      <c r="H11" s="45">
        <v>278.39999999999998</v>
      </c>
      <c r="I11" s="45">
        <v>32</v>
      </c>
    </row>
    <row r="12" spans="1:23" x14ac:dyDescent="0.3">
      <c r="B12" s="232" t="s">
        <v>27</v>
      </c>
      <c r="C12" s="508">
        <v>585</v>
      </c>
      <c r="D12" s="505">
        <v>622.5</v>
      </c>
      <c r="E12" s="45">
        <v>718.35699999999997</v>
      </c>
      <c r="F12" s="45">
        <v>742</v>
      </c>
      <c r="G12" s="45">
        <v>764</v>
      </c>
      <c r="H12" s="45">
        <v>776</v>
      </c>
      <c r="I12" s="45">
        <v>130.5</v>
      </c>
    </row>
    <row r="13" spans="1:23" x14ac:dyDescent="0.3">
      <c r="B13" s="232" t="s">
        <v>28</v>
      </c>
      <c r="C13" s="508">
        <v>926</v>
      </c>
      <c r="D13" s="505">
        <v>1044.2</v>
      </c>
      <c r="E13" s="45">
        <v>1260.2260000000001</v>
      </c>
      <c r="F13" s="45">
        <v>1348.2</v>
      </c>
      <c r="G13" s="45">
        <v>1456.3</v>
      </c>
      <c r="H13" s="45">
        <v>1506.4</v>
      </c>
      <c r="I13" s="45">
        <v>230.8</v>
      </c>
    </row>
    <row r="14" spans="1:23" x14ac:dyDescent="0.3">
      <c r="B14" s="232" t="s">
        <v>29</v>
      </c>
      <c r="C14" s="508">
        <v>174.6</v>
      </c>
      <c r="D14" s="505">
        <v>172.5</v>
      </c>
      <c r="E14" s="45">
        <v>188.893</v>
      </c>
      <c r="F14" s="45">
        <v>190.7</v>
      </c>
      <c r="G14" s="45">
        <v>192.6</v>
      </c>
      <c r="H14" s="45">
        <v>193.1</v>
      </c>
      <c r="I14" s="45">
        <v>30.8</v>
      </c>
    </row>
    <row r="15" spans="1:23" x14ac:dyDescent="0.3">
      <c r="B15" s="232" t="s">
        <v>30</v>
      </c>
      <c r="C15" s="508">
        <v>794.6</v>
      </c>
      <c r="D15" s="505">
        <v>894.5</v>
      </c>
      <c r="E15" s="45">
        <v>1062.0360000000001</v>
      </c>
      <c r="F15" s="45">
        <v>1132.5</v>
      </c>
      <c r="G15" s="45">
        <v>1217.3</v>
      </c>
      <c r="H15" s="45">
        <v>1252.9000000000001</v>
      </c>
      <c r="I15" s="45">
        <v>199.5</v>
      </c>
    </row>
    <row r="16" spans="1:23" x14ac:dyDescent="0.3">
      <c r="B16" s="232" t="s">
        <v>31</v>
      </c>
      <c r="C16" s="508">
        <v>155.80000000000001</v>
      </c>
      <c r="D16" s="505">
        <v>160.19999999999999</v>
      </c>
      <c r="E16" s="45">
        <v>174.75399999999999</v>
      </c>
      <c r="F16" s="45">
        <v>173.3</v>
      </c>
      <c r="G16" s="45">
        <v>175.6</v>
      </c>
      <c r="H16" s="45">
        <v>176.4</v>
      </c>
      <c r="I16" s="45">
        <v>33.700000000000003</v>
      </c>
    </row>
    <row r="17" spans="2:9" x14ac:dyDescent="0.3">
      <c r="B17" s="232" t="s">
        <v>32</v>
      </c>
      <c r="C17" s="508">
        <v>72.8</v>
      </c>
      <c r="D17" s="505">
        <v>73.5</v>
      </c>
      <c r="E17" s="45">
        <v>77.156000000000006</v>
      </c>
      <c r="F17" s="45">
        <v>76.400000000000006</v>
      </c>
      <c r="G17" s="45">
        <v>76.5</v>
      </c>
      <c r="H17" s="45">
        <v>76.5</v>
      </c>
      <c r="I17" s="45">
        <v>14.8</v>
      </c>
    </row>
    <row r="18" spans="2:9" x14ac:dyDescent="0.3">
      <c r="B18" s="232" t="s">
        <v>33</v>
      </c>
      <c r="C18" s="508">
        <v>224.8</v>
      </c>
      <c r="D18" s="505">
        <v>222.6</v>
      </c>
      <c r="E18" s="45">
        <v>229.22800000000001</v>
      </c>
      <c r="F18" s="45">
        <v>227.8</v>
      </c>
      <c r="G18" s="45">
        <v>231.5</v>
      </c>
      <c r="H18" s="45">
        <v>232.5</v>
      </c>
      <c r="I18" s="45">
        <v>51.8</v>
      </c>
    </row>
    <row r="19" spans="2:9" x14ac:dyDescent="0.3">
      <c r="B19" s="232" t="s">
        <v>34</v>
      </c>
      <c r="C19" s="508">
        <v>363.8</v>
      </c>
      <c r="D19" s="505">
        <v>392.4</v>
      </c>
      <c r="E19" s="45">
        <v>452.53</v>
      </c>
      <c r="F19" s="45">
        <v>474.4</v>
      </c>
      <c r="G19" s="45">
        <v>493</v>
      </c>
      <c r="H19" s="45">
        <v>503.9</v>
      </c>
      <c r="I19" s="45">
        <v>119.8</v>
      </c>
    </row>
    <row r="20" spans="2:9" x14ac:dyDescent="0.3">
      <c r="B20" s="232" t="s">
        <v>35</v>
      </c>
      <c r="C20" s="508">
        <v>342.7</v>
      </c>
      <c r="D20" s="505">
        <v>343.4</v>
      </c>
      <c r="E20" s="45">
        <v>377.67500000000001</v>
      </c>
      <c r="F20" s="45">
        <v>386.4</v>
      </c>
      <c r="G20" s="45">
        <v>396.2</v>
      </c>
      <c r="H20" s="45">
        <v>401.3</v>
      </c>
      <c r="I20" s="45">
        <v>68.8</v>
      </c>
    </row>
    <row r="21" spans="2:9" x14ac:dyDescent="0.3">
      <c r="B21" s="233" t="s">
        <v>36</v>
      </c>
      <c r="C21" s="509">
        <v>200.2</v>
      </c>
      <c r="D21" s="506">
        <v>206</v>
      </c>
      <c r="E21" s="234">
        <v>244.54499999999999</v>
      </c>
      <c r="F21" s="234">
        <v>256.89999999999998</v>
      </c>
      <c r="G21" s="234">
        <v>264.89999999999998</v>
      </c>
      <c r="H21" s="234">
        <v>267.8</v>
      </c>
      <c r="I21" s="234">
        <v>71.2</v>
      </c>
    </row>
    <row r="22" spans="2:9" x14ac:dyDescent="0.3">
      <c r="B22" s="235" t="s">
        <v>23</v>
      </c>
      <c r="C22" s="510">
        <v>4545.6000000000004</v>
      </c>
      <c r="D22" s="503">
        <v>4842.7</v>
      </c>
      <c r="E22" s="236">
        <v>5573.4660000000003</v>
      </c>
      <c r="F22" s="236">
        <v>5808.4</v>
      </c>
      <c r="G22" s="236">
        <v>6080.7</v>
      </c>
      <c r="H22" s="236">
        <v>6201.6</v>
      </c>
      <c r="I22" s="236">
        <v>83.6</v>
      </c>
    </row>
    <row r="23" spans="2:9" x14ac:dyDescent="0.3">
      <c r="B23" s="237" t="s">
        <v>285</v>
      </c>
      <c r="C23" s="511">
        <v>56615.199999999997</v>
      </c>
      <c r="D23" s="238">
        <v>58496.6</v>
      </c>
      <c r="E23" s="238">
        <v>63070.343999999997</v>
      </c>
      <c r="F23" s="238">
        <v>64468.800000000003</v>
      </c>
      <c r="G23" s="238">
        <v>65846.3</v>
      </c>
      <c r="H23" s="238">
        <v>66352</v>
      </c>
      <c r="I23" s="238">
        <v>121.1</v>
      </c>
    </row>
    <row r="24" spans="2:9" x14ac:dyDescent="0.3">
      <c r="B24" s="440" t="s">
        <v>455</v>
      </c>
      <c r="C24" s="19"/>
      <c r="D24" s="19"/>
      <c r="E24" s="19"/>
      <c r="F24" s="19"/>
      <c r="G24" s="19"/>
      <c r="H24" s="19"/>
    </row>
    <row r="25" spans="2:9" x14ac:dyDescent="0.3">
      <c r="B25" s="10" t="s">
        <v>649</v>
      </c>
    </row>
  </sheetData>
  <mergeCells count="1">
    <mergeCell ref="B6:F6"/>
  </mergeCells>
  <phoneticPr fontId="6" type="noConversion"/>
  <hyperlinks>
    <hyperlink ref="K2" location="'sommaire P2'!A1" display="retour sommaire" xr:uid="{00000000-0004-0000-0100-000000000000}"/>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Z39"/>
  <sheetViews>
    <sheetView showGridLines="0" workbookViewId="0">
      <selection activeCell="H7" sqref="H7"/>
    </sheetView>
  </sheetViews>
  <sheetFormatPr baseColWidth="10" defaultColWidth="11.42578125" defaultRowHeight="15.75" x14ac:dyDescent="0.3"/>
  <cols>
    <col min="1" max="1" width="5.7109375" style="1" customWidth="1"/>
    <col min="2" max="2" width="4.42578125" style="1" customWidth="1"/>
    <col min="3" max="3" width="48.85546875" style="1" customWidth="1"/>
    <col min="4" max="4" width="9.7109375" style="1" customWidth="1"/>
    <col min="5" max="5" width="7.5703125" style="1" customWidth="1"/>
    <col min="6" max="6" width="14.85546875" style="1" bestFit="1" customWidth="1"/>
    <col min="7" max="7" width="4.5703125" style="1" customWidth="1"/>
    <col min="8" max="8" width="4.7109375" style="1" customWidth="1"/>
    <col min="9" max="9" width="45.85546875" style="1" customWidth="1"/>
    <col min="10" max="11" width="5.28515625" style="1" customWidth="1"/>
    <col min="12" max="12" width="5.85546875" style="1" bestFit="1" customWidth="1"/>
    <col min="13" max="22" width="5.28515625" style="1" customWidth="1"/>
    <col min="23" max="16384" width="11.42578125" style="1"/>
  </cols>
  <sheetData>
    <row r="2" spans="2:26" s="3" customFormat="1" ht="18.75" x14ac:dyDescent="0.35">
      <c r="B2" s="2" t="s">
        <v>861</v>
      </c>
      <c r="K2" s="4"/>
      <c r="T2" s="5" t="s">
        <v>3</v>
      </c>
    </row>
    <row r="4" spans="2:26" ht="18" x14ac:dyDescent="0.35">
      <c r="B4" s="316" t="s">
        <v>173</v>
      </c>
      <c r="C4" s="317"/>
      <c r="D4" s="317"/>
      <c r="E4" s="317"/>
      <c r="F4" s="317"/>
      <c r="G4" s="317"/>
      <c r="H4" s="317"/>
      <c r="I4" s="317"/>
      <c r="J4" s="317"/>
      <c r="K4" s="317"/>
      <c r="L4" s="317"/>
      <c r="M4" s="317"/>
      <c r="N4" s="317"/>
      <c r="O4" s="317"/>
      <c r="P4" s="317"/>
      <c r="Q4" s="317"/>
      <c r="R4" s="317"/>
      <c r="S4" s="317"/>
      <c r="T4" s="317"/>
      <c r="U4" s="317"/>
      <c r="V4" s="317"/>
    </row>
    <row r="5" spans="2:26" x14ac:dyDescent="0.3">
      <c r="B5" s="3"/>
      <c r="C5" s="3"/>
      <c r="D5" s="3"/>
      <c r="E5" s="3"/>
      <c r="F5" s="3"/>
      <c r="G5" s="3"/>
      <c r="H5" s="318"/>
      <c r="I5" s="319"/>
      <c r="J5" s="320"/>
      <c r="K5" s="320"/>
      <c r="L5" s="320"/>
      <c r="M5" s="320"/>
      <c r="N5" s="320"/>
      <c r="O5" s="320"/>
      <c r="P5" s="320"/>
      <c r="Q5" s="320"/>
      <c r="R5" s="320"/>
      <c r="S5" s="320"/>
      <c r="T5" s="3"/>
      <c r="U5" s="3"/>
      <c r="V5" s="3"/>
      <c r="W5" s="3"/>
      <c r="X5" s="3"/>
    </row>
    <row r="6" spans="2:26" x14ac:dyDescent="0.3">
      <c r="B6" s="321" t="s">
        <v>220</v>
      </c>
      <c r="C6" s="322"/>
      <c r="D6" s="323"/>
      <c r="E6" s="3"/>
      <c r="F6" s="3"/>
      <c r="G6" s="3"/>
      <c r="H6" s="324" t="s">
        <v>862</v>
      </c>
      <c r="I6" s="3"/>
      <c r="J6" s="3"/>
      <c r="K6" s="3"/>
      <c r="L6" s="3"/>
      <c r="M6" s="3"/>
      <c r="N6" s="3"/>
      <c r="O6" s="3"/>
      <c r="P6" s="3"/>
      <c r="Q6" s="3"/>
      <c r="R6" s="3"/>
      <c r="S6" s="3"/>
      <c r="T6" s="3"/>
      <c r="U6" s="3"/>
      <c r="V6" s="3"/>
    </row>
    <row r="7" spans="2:26" x14ac:dyDescent="0.3">
      <c r="B7" s="321"/>
      <c r="C7" s="322"/>
      <c r="D7" s="323"/>
      <c r="E7" s="3"/>
      <c r="F7" s="3"/>
      <c r="G7" s="3"/>
      <c r="H7" s="324"/>
      <c r="I7" s="3"/>
      <c r="J7" s="3"/>
      <c r="K7" s="3"/>
      <c r="L7" s="3"/>
      <c r="M7" s="3"/>
      <c r="N7" s="3"/>
      <c r="O7" s="3"/>
      <c r="P7" s="3"/>
      <c r="Q7" s="3"/>
      <c r="R7" s="3"/>
      <c r="S7" s="3"/>
      <c r="T7" s="3"/>
      <c r="U7" s="3"/>
      <c r="V7" s="3"/>
    </row>
    <row r="8" spans="2:26" ht="99.75" x14ac:dyDescent="0.3">
      <c r="B8" s="325" t="s">
        <v>22</v>
      </c>
      <c r="C8" s="326"/>
      <c r="D8" s="327">
        <v>2023</v>
      </c>
      <c r="E8" s="328" t="s">
        <v>820</v>
      </c>
      <c r="F8" s="329" t="s">
        <v>305</v>
      </c>
      <c r="G8" s="3"/>
      <c r="H8" s="325" t="s">
        <v>22</v>
      </c>
      <c r="I8" s="330"/>
      <c r="J8" s="331" t="s">
        <v>24</v>
      </c>
      <c r="K8" s="332" t="s">
        <v>25</v>
      </c>
      <c r="L8" s="332" t="s">
        <v>26</v>
      </c>
      <c r="M8" s="332" t="s">
        <v>27</v>
      </c>
      <c r="N8" s="332" t="s">
        <v>28</v>
      </c>
      <c r="O8" s="332" t="s">
        <v>29</v>
      </c>
      <c r="P8" s="332" t="s">
        <v>30</v>
      </c>
      <c r="Q8" s="332" t="s">
        <v>31</v>
      </c>
      <c r="R8" s="332" t="s">
        <v>32</v>
      </c>
      <c r="S8" s="332" t="s">
        <v>33</v>
      </c>
      <c r="T8" s="332" t="s">
        <v>34</v>
      </c>
      <c r="U8" s="332" t="s">
        <v>35</v>
      </c>
      <c r="V8" s="332" t="s">
        <v>36</v>
      </c>
    </row>
    <row r="9" spans="2:26" x14ac:dyDescent="0.3">
      <c r="B9" s="1247" t="s">
        <v>221</v>
      </c>
      <c r="C9" s="1248"/>
      <c r="D9" s="1249">
        <v>4676.5476318941164</v>
      </c>
      <c r="E9" s="1250">
        <v>4457.7421473531449</v>
      </c>
      <c r="F9" s="1251">
        <v>10.001357630653414</v>
      </c>
      <c r="G9" s="3"/>
      <c r="H9" s="1247" t="s">
        <v>728</v>
      </c>
      <c r="I9" s="1287"/>
      <c r="J9" s="1288">
        <v>93.369400702809969</v>
      </c>
      <c r="K9" s="1289">
        <v>458.158553445618</v>
      </c>
      <c r="L9" s="1289">
        <v>223.6964587450685</v>
      </c>
      <c r="M9" s="1289">
        <v>688.50107715241325</v>
      </c>
      <c r="N9" s="1289">
        <v>321.36369015387226</v>
      </c>
      <c r="O9" s="1289">
        <v>588.37397437816787</v>
      </c>
      <c r="P9" s="1289">
        <v>633.65870651223383</v>
      </c>
      <c r="Q9" s="1289">
        <v>123.54759127305908</v>
      </c>
      <c r="R9" s="1290">
        <v>54.090573954362284</v>
      </c>
      <c r="S9" s="1290">
        <v>127.28776795171784</v>
      </c>
      <c r="T9" s="1290">
        <v>285.36890296552065</v>
      </c>
      <c r="U9" s="1290">
        <v>290.67484864352804</v>
      </c>
      <c r="V9" s="1290">
        <v>569.650601474773</v>
      </c>
    </row>
    <row r="10" spans="2:26" x14ac:dyDescent="0.3">
      <c r="B10" s="1252"/>
      <c r="C10" s="1253" t="s">
        <v>716</v>
      </c>
      <c r="D10" s="1254">
        <v>1226.8637288989562</v>
      </c>
      <c r="E10" s="1255">
        <v>1114.1201290704848</v>
      </c>
      <c r="F10" s="1256">
        <v>10.236792941685399</v>
      </c>
      <c r="G10" s="3"/>
      <c r="H10" s="1252" t="s">
        <v>37</v>
      </c>
      <c r="I10" s="1253" t="s">
        <v>157</v>
      </c>
      <c r="J10" s="1291">
        <v>0.10955398031859609</v>
      </c>
      <c r="K10" s="1292">
        <v>243.35942026656195</v>
      </c>
      <c r="L10" s="1292">
        <v>0.74161440893107711</v>
      </c>
      <c r="M10" s="1292">
        <v>269.67581077786508</v>
      </c>
      <c r="N10" s="1292">
        <v>5.3818352355232797</v>
      </c>
      <c r="O10" s="1292">
        <v>104.35545089264355</v>
      </c>
      <c r="P10" s="1292">
        <v>406.02708637835053</v>
      </c>
      <c r="Q10" s="1292">
        <v>9.0343828520416753</v>
      </c>
      <c r="R10" s="1293">
        <v>2.8907782555289384E-2</v>
      </c>
      <c r="S10" s="1293">
        <v>1.0607412260039826</v>
      </c>
      <c r="T10" s="1293">
        <v>46.638180918955541</v>
      </c>
      <c r="U10" s="1293">
        <v>20.265763149206656</v>
      </c>
      <c r="V10" s="1293">
        <v>7.4413812015276477</v>
      </c>
    </row>
    <row r="11" spans="2:26" x14ac:dyDescent="0.3">
      <c r="B11" s="1252"/>
      <c r="C11" s="1253" t="s">
        <v>717</v>
      </c>
      <c r="D11" s="1254">
        <v>1873.5623024649844</v>
      </c>
      <c r="E11" s="1255">
        <v>1730.0101618971717</v>
      </c>
      <c r="F11" s="1256">
        <v>8.5885134876997942</v>
      </c>
      <c r="G11" s="3"/>
      <c r="H11" s="1276"/>
      <c r="I11" s="1253" t="s">
        <v>158</v>
      </c>
      <c r="J11" s="1291">
        <v>83.692064025717315</v>
      </c>
      <c r="K11" s="1292">
        <v>77.64922306498778</v>
      </c>
      <c r="L11" s="1292">
        <v>211.84547634925403</v>
      </c>
      <c r="M11" s="1292">
        <v>40.109833703767073</v>
      </c>
      <c r="N11" s="1292">
        <v>278.8512014535014</v>
      </c>
      <c r="O11" s="1292">
        <v>390.65790244862779</v>
      </c>
      <c r="P11" s="1292">
        <v>23.825232234226291</v>
      </c>
      <c r="Q11" s="1292">
        <v>78.268833146715991</v>
      </c>
      <c r="R11" s="1293">
        <v>50.423192678780843</v>
      </c>
      <c r="S11" s="1293">
        <v>118.59073301071091</v>
      </c>
      <c r="T11" s="1293">
        <v>4.8265078476749288</v>
      </c>
      <c r="U11" s="1293">
        <v>204.28017743376654</v>
      </c>
      <c r="V11" s="1293">
        <v>166.98978449944096</v>
      </c>
    </row>
    <row r="12" spans="2:26" x14ac:dyDescent="0.3">
      <c r="B12" s="1257"/>
      <c r="C12" s="1258" t="s">
        <v>718</v>
      </c>
      <c r="D12" s="1259">
        <v>1556.461381779387</v>
      </c>
      <c r="E12" s="1260">
        <v>1593.9763489874772</v>
      </c>
      <c r="F12" s="1261">
        <v>15.558761692432647</v>
      </c>
      <c r="G12" s="3"/>
      <c r="H12" s="1276"/>
      <c r="I12" s="1253" t="s">
        <v>729</v>
      </c>
      <c r="J12" s="1291">
        <v>8.8077873645781679</v>
      </c>
      <c r="K12" s="1292">
        <v>135.31015343249288</v>
      </c>
      <c r="L12" s="1292">
        <v>7.5644861953038127</v>
      </c>
      <c r="M12" s="1292">
        <v>374.24319155932551</v>
      </c>
      <c r="N12" s="1292">
        <v>36.320531173668783</v>
      </c>
      <c r="O12" s="1292">
        <v>93.152950109617862</v>
      </c>
      <c r="P12" s="1292">
        <v>203.11059328891923</v>
      </c>
      <c r="Q12" s="1292">
        <v>35.511173675000336</v>
      </c>
      <c r="R12" s="1293">
        <v>2.8064347370572653</v>
      </c>
      <c r="S12" s="1293">
        <v>7.5309948081144507</v>
      </c>
      <c r="T12" s="1293">
        <v>232.01079843180719</v>
      </c>
      <c r="U12" s="1293">
        <v>64.063880958397036</v>
      </c>
      <c r="V12" s="1293">
        <v>393.54337325319455</v>
      </c>
    </row>
    <row r="13" spans="2:26" x14ac:dyDescent="0.3">
      <c r="B13" s="1262" t="s">
        <v>719</v>
      </c>
      <c r="C13" s="1263"/>
      <c r="D13" s="1264">
        <v>2201.8968219287526</v>
      </c>
      <c r="E13" s="1265">
        <v>2214.4688614509096</v>
      </c>
      <c r="F13" s="1266">
        <v>6.4816134763595299</v>
      </c>
      <c r="G13" s="3"/>
      <c r="H13" s="1294" t="s">
        <v>730</v>
      </c>
      <c r="I13" s="1295"/>
      <c r="J13" s="1296">
        <v>73.770585641983217</v>
      </c>
      <c r="K13" s="1297">
        <v>39.128448666893135</v>
      </c>
      <c r="L13" s="1297">
        <v>820.37098747488767</v>
      </c>
      <c r="M13" s="1297">
        <v>29.953282258258618</v>
      </c>
      <c r="N13" s="1297">
        <v>114.56635582577849</v>
      </c>
      <c r="O13" s="1297">
        <v>193.6528816934777</v>
      </c>
      <c r="P13" s="1297">
        <v>28.237299374819298</v>
      </c>
      <c r="Q13" s="1297">
        <v>226.99029905777596</v>
      </c>
      <c r="R13" s="1298">
        <v>165.06876805601257</v>
      </c>
      <c r="S13" s="1298">
        <v>142.82211477067796</v>
      </c>
      <c r="T13" s="1298">
        <v>19.820442000459956</v>
      </c>
      <c r="U13" s="1298">
        <v>273.39097037981071</v>
      </c>
      <c r="V13" s="1298">
        <v>86.69642625007431</v>
      </c>
    </row>
    <row r="14" spans="2:26" x14ac:dyDescent="0.3">
      <c r="B14" s="1252"/>
      <c r="C14" s="1253" t="s">
        <v>720</v>
      </c>
      <c r="D14" s="1254">
        <v>590.63803962504403</v>
      </c>
      <c r="E14" s="1255">
        <v>590.14770097430755</v>
      </c>
      <c r="F14" s="1256">
        <v>7.4618915949630686</v>
      </c>
      <c r="G14" s="3"/>
      <c r="H14" s="1252" t="s">
        <v>37</v>
      </c>
      <c r="I14" s="1253" t="s">
        <v>306</v>
      </c>
      <c r="J14" s="1291">
        <v>34.878020112759913</v>
      </c>
      <c r="K14" s="1292">
        <v>10.438816081376892</v>
      </c>
      <c r="L14" s="1292">
        <v>219.42210491042277</v>
      </c>
      <c r="M14" s="1292">
        <v>3.2510956841864469</v>
      </c>
      <c r="N14" s="1292">
        <v>38.226576895457164</v>
      </c>
      <c r="O14" s="1292">
        <v>34.742200411519065</v>
      </c>
      <c r="P14" s="1292">
        <v>3.8953638261724097</v>
      </c>
      <c r="Q14" s="1292">
        <v>45.569114303311963</v>
      </c>
      <c r="R14" s="1293">
        <v>74.227412757507423</v>
      </c>
      <c r="S14" s="1293">
        <v>35.456146219764953</v>
      </c>
      <c r="T14" s="1293">
        <v>6.4909648300891476</v>
      </c>
      <c r="U14" s="1293">
        <v>61.408011973409003</v>
      </c>
      <c r="V14" s="1293">
        <v>22.141872968330333</v>
      </c>
    </row>
    <row r="15" spans="2:26" x14ac:dyDescent="0.3">
      <c r="B15" s="1252"/>
      <c r="C15" s="1253" t="s">
        <v>159</v>
      </c>
      <c r="D15" s="1254">
        <v>293.68752001092184</v>
      </c>
      <c r="E15" s="1255">
        <v>310.64674330940159</v>
      </c>
      <c r="F15" s="1256">
        <v>32.816505213190162</v>
      </c>
      <c r="G15" s="3"/>
      <c r="H15" s="1276"/>
      <c r="I15" s="1253" t="s">
        <v>159</v>
      </c>
      <c r="J15" s="1299">
        <v>17.641909269581674</v>
      </c>
      <c r="K15" s="1255">
        <v>7.0859790693027884</v>
      </c>
      <c r="L15" s="1255">
        <v>107.61514852752589</v>
      </c>
      <c r="M15" s="1255">
        <v>6.1013552612658222</v>
      </c>
      <c r="N15" s="1255">
        <v>13.231990871140543</v>
      </c>
      <c r="O15" s="1255">
        <v>3.9314507689187641</v>
      </c>
      <c r="P15" s="1255">
        <v>5.7707026229644063</v>
      </c>
      <c r="Q15" s="1255">
        <v>37.873764123628604</v>
      </c>
      <c r="R15" s="1189">
        <v>21.661624971586559</v>
      </c>
      <c r="S15" s="1189">
        <v>17.393889586326399</v>
      </c>
      <c r="T15" s="1189">
        <v>2.0986415238358669</v>
      </c>
      <c r="U15" s="1189">
        <v>63.626506370753653</v>
      </c>
      <c r="V15" s="1189">
        <v>6.6137803425706814</v>
      </c>
      <c r="Z15" s="336"/>
    </row>
    <row r="16" spans="2:26" x14ac:dyDescent="0.3">
      <c r="B16" s="1252"/>
      <c r="C16" s="1253" t="s">
        <v>160</v>
      </c>
      <c r="D16" s="1254">
        <v>262.38282667076493</v>
      </c>
      <c r="E16" s="1255">
        <v>264.34567782436892</v>
      </c>
      <c r="F16" s="1256">
        <v>4.3414840562763626</v>
      </c>
      <c r="G16" s="3"/>
      <c r="H16" s="1276"/>
      <c r="I16" s="1253" t="s">
        <v>160</v>
      </c>
      <c r="J16" s="1291">
        <v>2.6621070901143358</v>
      </c>
      <c r="K16" s="1292">
        <v>6.0856461536420809</v>
      </c>
      <c r="L16" s="1292">
        <v>5.5530399595618798</v>
      </c>
      <c r="M16" s="1292">
        <v>5.0157940982504812</v>
      </c>
      <c r="N16" s="1292">
        <v>21.585283978792432</v>
      </c>
      <c r="O16" s="1292">
        <v>114.34376519351805</v>
      </c>
      <c r="P16" s="1292">
        <v>4.5644551873218351</v>
      </c>
      <c r="Q16" s="1292">
        <v>28.32094510024459</v>
      </c>
      <c r="R16" s="1293">
        <v>0.7469013527146352</v>
      </c>
      <c r="S16" s="1293">
        <v>33.601597226684561</v>
      </c>
      <c r="T16" s="1293">
        <v>2.9073802174884675</v>
      </c>
      <c r="U16" s="1293">
        <v>22.151574783524428</v>
      </c>
      <c r="V16" s="1293">
        <v>16.807187482511175</v>
      </c>
    </row>
    <row r="17" spans="2:24" x14ac:dyDescent="0.3">
      <c r="B17" s="1267"/>
      <c r="C17" s="1258" t="s">
        <v>161</v>
      </c>
      <c r="D17" s="1259">
        <v>687.04512365869766</v>
      </c>
      <c r="E17" s="1260">
        <v>685.69365107695251</v>
      </c>
      <c r="F17" s="1261">
        <v>5.1756921758060415</v>
      </c>
      <c r="G17" s="3"/>
      <c r="H17" s="1300"/>
      <c r="I17" s="1258" t="s">
        <v>161</v>
      </c>
      <c r="J17" s="1301">
        <v>11.521300400392267</v>
      </c>
      <c r="K17" s="1302">
        <v>6.1798450142851351</v>
      </c>
      <c r="L17" s="1302">
        <v>376.95312440404734</v>
      </c>
      <c r="M17" s="1302">
        <v>9.6081115447991206</v>
      </c>
      <c r="N17" s="1302">
        <v>21.936730841549242</v>
      </c>
      <c r="O17" s="1302">
        <v>9.2731016969528746</v>
      </c>
      <c r="P17" s="1302">
        <v>7.7981112378830186</v>
      </c>
      <c r="Q17" s="1302">
        <v>56.781360908221956</v>
      </c>
      <c r="R17" s="1303">
        <v>57.918265892488215</v>
      </c>
      <c r="S17" s="1303">
        <v>17.59409838021433</v>
      </c>
      <c r="T17" s="1303">
        <v>2.718186733138352</v>
      </c>
      <c r="U17" s="1303">
        <v>82.755912754533654</v>
      </c>
      <c r="V17" s="1303">
        <v>24.655501268447161</v>
      </c>
    </row>
    <row r="18" spans="2:24" x14ac:dyDescent="0.3">
      <c r="B18" s="1268" t="s">
        <v>222</v>
      </c>
      <c r="C18" s="1269"/>
      <c r="D18" s="1270">
        <v>651.34899980104365</v>
      </c>
      <c r="E18" s="1271">
        <v>667.19051217407548</v>
      </c>
      <c r="F18" s="1272">
        <v>8.9001660106427511</v>
      </c>
      <c r="G18" s="3"/>
      <c r="H18" s="1294" t="s">
        <v>731</v>
      </c>
      <c r="I18" s="1295"/>
      <c r="J18" s="1296">
        <v>19.077263312730565</v>
      </c>
      <c r="K18" s="1297">
        <v>54.47292996434755</v>
      </c>
      <c r="L18" s="1297">
        <v>103.34492569736587</v>
      </c>
      <c r="M18" s="1297">
        <v>38.435322862268251</v>
      </c>
      <c r="N18" s="1297">
        <v>75.185906466037409</v>
      </c>
      <c r="O18" s="1297">
        <v>97.027923709922277</v>
      </c>
      <c r="P18" s="1297">
        <v>22.146441388968952</v>
      </c>
      <c r="Q18" s="1297">
        <v>42.388562786474793</v>
      </c>
      <c r="R18" s="1298">
        <v>22.404359481922022</v>
      </c>
      <c r="S18" s="1298">
        <v>34.476641383561265</v>
      </c>
      <c r="T18" s="1298">
        <v>8.880671621805071</v>
      </c>
      <c r="U18" s="1298">
        <v>94.912721601045675</v>
      </c>
      <c r="V18" s="1298">
        <v>54.436841897625854</v>
      </c>
    </row>
    <row r="19" spans="2:24" x14ac:dyDescent="0.3">
      <c r="B19" s="1273" t="s">
        <v>721</v>
      </c>
      <c r="C19" s="1263"/>
      <c r="D19" s="1264">
        <v>141.37061442665237</v>
      </c>
      <c r="E19" s="1265">
        <v>147.26526020559544</v>
      </c>
      <c r="F19" s="1266">
        <v>8.5171150461549736</v>
      </c>
      <c r="G19" s="3"/>
      <c r="H19" s="1273" t="s">
        <v>721</v>
      </c>
      <c r="I19" s="1280"/>
      <c r="J19" s="1304">
        <v>13.911404654107951</v>
      </c>
      <c r="K19" s="1305">
        <v>10.54223633944115</v>
      </c>
      <c r="L19" s="1305">
        <v>20.059748675342991</v>
      </c>
      <c r="M19" s="1305">
        <v>13.399042652338357</v>
      </c>
      <c r="N19" s="1305">
        <v>15.432964538150983</v>
      </c>
      <c r="O19" s="1305">
        <v>10.573288581972657</v>
      </c>
      <c r="P19" s="1305">
        <v>11.147755068805267</v>
      </c>
      <c r="Q19" s="1305">
        <v>9.3001466381814915</v>
      </c>
      <c r="R19" s="1306">
        <v>2.0183957645469031</v>
      </c>
      <c r="S19" s="1306">
        <v>4.238631105548504</v>
      </c>
      <c r="T19" s="1306">
        <v>12.343266406267658</v>
      </c>
      <c r="U19" s="1306">
        <v>19.283442612055772</v>
      </c>
      <c r="V19" s="1306">
        <v>5.0149371688357647</v>
      </c>
    </row>
    <row r="20" spans="2:24" x14ac:dyDescent="0.3">
      <c r="B20" s="1274" t="s">
        <v>722</v>
      </c>
      <c r="C20" s="1263"/>
      <c r="D20" s="1264">
        <v>7671.1640680505652</v>
      </c>
      <c r="E20" s="1265">
        <v>7486.6667811837251</v>
      </c>
      <c r="F20" s="1266">
        <v>8.5112319158684606</v>
      </c>
      <c r="G20" s="3"/>
      <c r="H20" s="1274" t="s">
        <v>732</v>
      </c>
      <c r="I20" s="1307"/>
      <c r="J20" s="1308">
        <v>200.12865431163169</v>
      </c>
      <c r="K20" s="1309">
        <v>562.30216841629988</v>
      </c>
      <c r="L20" s="1309">
        <v>1167.4721205926651</v>
      </c>
      <c r="M20" s="1309">
        <v>770.28872492527853</v>
      </c>
      <c r="N20" s="1309">
        <v>526.54891698383915</v>
      </c>
      <c r="O20" s="1309">
        <v>889.62806836354048</v>
      </c>
      <c r="P20" s="1309">
        <v>695.19020234482741</v>
      </c>
      <c r="Q20" s="1309">
        <v>402.22659975549129</v>
      </c>
      <c r="R20" s="1310">
        <v>243.58209725684378</v>
      </c>
      <c r="S20" s="1310">
        <v>308.82515521150555</v>
      </c>
      <c r="T20" s="1310">
        <v>326.41328299405336</v>
      </c>
      <c r="U20" s="1310">
        <v>678.26198323644019</v>
      </c>
      <c r="V20" s="1310">
        <v>715.79880679130895</v>
      </c>
    </row>
    <row r="21" spans="2:24" x14ac:dyDescent="0.3">
      <c r="B21" s="1275" t="s">
        <v>223</v>
      </c>
      <c r="C21" s="1263"/>
      <c r="D21" s="1264">
        <v>123.3405334</v>
      </c>
      <c r="E21" s="1265">
        <v>114.76990490010331</v>
      </c>
      <c r="F21" s="1266">
        <v>13.484835865631378</v>
      </c>
      <c r="G21" s="3"/>
      <c r="H21" s="1311" t="s">
        <v>224</v>
      </c>
      <c r="I21" s="1312"/>
      <c r="J21" s="1313">
        <v>6.1685586300000006</v>
      </c>
      <c r="K21" s="1314">
        <v>3.6357493300000003</v>
      </c>
      <c r="L21" s="1314">
        <v>36.166410429999999</v>
      </c>
      <c r="M21" s="1314">
        <v>2.866498215873643</v>
      </c>
      <c r="N21" s="1314">
        <v>8.6268872300000012</v>
      </c>
      <c r="O21" s="1314">
        <v>9.6116633619382608</v>
      </c>
      <c r="P21" s="1314">
        <v>2.1646467599851942</v>
      </c>
      <c r="Q21" s="1314">
        <v>9.4504950751679591</v>
      </c>
      <c r="R21" s="1315">
        <v>10.744027340000001</v>
      </c>
      <c r="S21" s="1315">
        <v>7.6457498700000004</v>
      </c>
      <c r="T21" s="1315">
        <v>1.2601918599999999</v>
      </c>
      <c r="U21" s="1315">
        <v>12.032548889999999</v>
      </c>
      <c r="V21" s="1315">
        <v>4.3964779071382569</v>
      </c>
    </row>
    <row r="22" spans="2:24" x14ac:dyDescent="0.3">
      <c r="B22" s="1274" t="s">
        <v>723</v>
      </c>
      <c r="C22" s="1263"/>
      <c r="D22" s="1264">
        <v>7794.5046014505651</v>
      </c>
      <c r="E22" s="1265">
        <v>7601.4366860838281</v>
      </c>
      <c r="F22" s="1266">
        <v>8.5588942750923191</v>
      </c>
      <c r="G22" s="3"/>
      <c r="H22" s="1316" t="s">
        <v>733</v>
      </c>
      <c r="I22" s="1317"/>
      <c r="J22" s="1318">
        <v>206.2972129416317</v>
      </c>
      <c r="K22" s="1319">
        <v>565.93791774629983</v>
      </c>
      <c r="L22" s="1319">
        <v>1203.6385310226651</v>
      </c>
      <c r="M22" s="1319">
        <v>773.15522314115219</v>
      </c>
      <c r="N22" s="1319">
        <v>535.17580421383911</v>
      </c>
      <c r="O22" s="1319">
        <v>899.23973172547869</v>
      </c>
      <c r="P22" s="1319">
        <v>697.35484910481262</v>
      </c>
      <c r="Q22" s="1319">
        <v>411.67709483065926</v>
      </c>
      <c r="R22" s="1320">
        <v>254.32612459684378</v>
      </c>
      <c r="S22" s="1320">
        <v>316.47090508150552</v>
      </c>
      <c r="T22" s="1320">
        <v>327.67347485405338</v>
      </c>
      <c r="U22" s="1320">
        <v>690.29453212644023</v>
      </c>
      <c r="V22" s="1320">
        <v>720.19528469844715</v>
      </c>
      <c r="W22" s="3"/>
      <c r="X22" s="3"/>
    </row>
    <row r="23" spans="2:24" x14ac:dyDescent="0.3">
      <c r="B23" s="1268" t="s">
        <v>162</v>
      </c>
      <c r="C23" s="1269"/>
      <c r="D23" s="1270">
        <v>5321.1537606562833</v>
      </c>
      <c r="E23" s="1271">
        <v>5136.8754838565328</v>
      </c>
      <c r="F23" s="1272">
        <v>8.9913335035148538</v>
      </c>
      <c r="G23" s="3"/>
      <c r="H23" s="1321" t="s">
        <v>363</v>
      </c>
      <c r="J23" s="3"/>
      <c r="K23" s="3"/>
      <c r="L23" s="3"/>
      <c r="M23" s="3"/>
      <c r="N23" s="3"/>
      <c r="O23" s="3"/>
      <c r="P23" s="3"/>
      <c r="Q23" s="3"/>
      <c r="R23" s="3"/>
      <c r="S23" s="3"/>
      <c r="T23" s="3"/>
      <c r="U23" s="3"/>
      <c r="V23" s="3"/>
      <c r="W23" s="3"/>
      <c r="X23" s="3"/>
    </row>
    <row r="24" spans="2:24" x14ac:dyDescent="0.3">
      <c r="B24" s="1252" t="s">
        <v>37</v>
      </c>
      <c r="C24" s="1276" t="s">
        <v>163</v>
      </c>
      <c r="D24" s="1254">
        <v>1356.5504106572171</v>
      </c>
      <c r="E24" s="1255">
        <v>1165.3195899833377</v>
      </c>
      <c r="F24" s="1256">
        <v>6.9461691590542847</v>
      </c>
      <c r="G24" s="3"/>
      <c r="H24" s="415" t="s">
        <v>499</v>
      </c>
      <c r="J24" s="3"/>
      <c r="K24" s="3"/>
      <c r="L24" s="3"/>
      <c r="M24" s="3"/>
      <c r="N24" s="3"/>
      <c r="O24" s="3"/>
      <c r="P24" s="3"/>
      <c r="Q24" s="3"/>
      <c r="R24" s="3"/>
      <c r="S24" s="3"/>
      <c r="T24" s="3"/>
      <c r="U24" s="3"/>
      <c r="V24" s="3"/>
      <c r="W24" s="3"/>
      <c r="X24" s="3"/>
    </row>
    <row r="25" spans="2:24" x14ac:dyDescent="0.3">
      <c r="B25" s="1276"/>
      <c r="C25" s="1276" t="s">
        <v>164</v>
      </c>
      <c r="D25" s="1254">
        <v>472.797939584571</v>
      </c>
      <c r="E25" s="1255">
        <v>342.90530315485739</v>
      </c>
      <c r="F25" s="1256">
        <v>6.9725948171222853</v>
      </c>
      <c r="G25" s="3"/>
      <c r="H25" s="1682"/>
      <c r="I25" s="1682"/>
      <c r="J25" s="337"/>
      <c r="K25" s="338"/>
      <c r="L25" s="338"/>
      <c r="M25" s="338"/>
      <c r="N25" s="338"/>
      <c r="O25" s="338"/>
      <c r="P25" s="338"/>
      <c r="Q25" s="338"/>
      <c r="R25" s="338"/>
      <c r="S25" s="338"/>
      <c r="T25" s="3"/>
      <c r="U25" s="3"/>
      <c r="V25" s="3"/>
      <c r="W25" s="3"/>
      <c r="X25" s="3"/>
    </row>
    <row r="26" spans="2:24" x14ac:dyDescent="0.3">
      <c r="B26" s="1276"/>
      <c r="C26" s="1276" t="s">
        <v>165</v>
      </c>
      <c r="D26" s="1254">
        <v>362.144614650638</v>
      </c>
      <c r="E26" s="1255">
        <v>381.94999293229387</v>
      </c>
      <c r="F26" s="1256">
        <v>11.880901067321043</v>
      </c>
      <c r="G26" s="3"/>
      <c r="H26" s="1682"/>
      <c r="I26" s="1682"/>
      <c r="J26" s="320"/>
      <c r="K26" s="320"/>
      <c r="L26" s="320"/>
      <c r="M26" s="320"/>
      <c r="N26" s="320"/>
      <c r="O26" s="320"/>
      <c r="P26" s="320"/>
      <c r="Q26" s="320"/>
      <c r="R26" s="320"/>
      <c r="S26" s="320"/>
      <c r="T26" s="3"/>
      <c r="U26" s="3"/>
      <c r="V26" s="3"/>
      <c r="W26" s="3"/>
      <c r="X26" s="3"/>
    </row>
    <row r="27" spans="2:24" x14ac:dyDescent="0.3">
      <c r="B27" s="1276"/>
      <c r="C27" s="1276" t="s">
        <v>724</v>
      </c>
      <c r="D27" s="1254">
        <v>564.90816684512106</v>
      </c>
      <c r="E27" s="1255">
        <v>557.80176223333706</v>
      </c>
      <c r="F27" s="1256">
        <v>10.305985452784141</v>
      </c>
      <c r="G27" s="3"/>
      <c r="H27" s="1681"/>
      <c r="I27" s="339"/>
      <c r="J27" s="177"/>
      <c r="K27" s="177"/>
      <c r="L27" s="320"/>
      <c r="M27" s="320"/>
      <c r="N27" s="320"/>
      <c r="O27" s="320"/>
      <c r="P27" s="320"/>
      <c r="Q27" s="320"/>
      <c r="R27" s="320"/>
      <c r="S27" s="320"/>
      <c r="T27" s="3"/>
      <c r="U27" s="3"/>
      <c r="V27" s="3"/>
      <c r="W27" s="3"/>
      <c r="X27" s="3"/>
    </row>
    <row r="28" spans="2:24" x14ac:dyDescent="0.3">
      <c r="B28" s="1276"/>
      <c r="C28" s="1276" t="s">
        <v>166</v>
      </c>
      <c r="D28" s="1254">
        <v>173.3811914475672</v>
      </c>
      <c r="E28" s="1255">
        <v>181.36117399113428</v>
      </c>
      <c r="F28" s="1256">
        <v>7.2513030904776361</v>
      </c>
      <c r="G28" s="3"/>
      <c r="H28" s="1681"/>
      <c r="J28" s="340"/>
      <c r="K28" s="340"/>
      <c r="L28" s="320"/>
      <c r="M28" s="320"/>
      <c r="N28" s="320"/>
      <c r="O28" s="320"/>
      <c r="P28" s="320"/>
      <c r="Q28" s="320"/>
      <c r="R28" s="320"/>
      <c r="S28" s="320"/>
      <c r="T28" s="3"/>
      <c r="U28" s="3"/>
      <c r="V28" s="3"/>
      <c r="W28" s="3"/>
      <c r="X28" s="3"/>
    </row>
    <row r="29" spans="2:24" x14ac:dyDescent="0.3">
      <c r="B29" s="1683" t="s">
        <v>167</v>
      </c>
      <c r="C29" s="1684"/>
      <c r="D29" s="1277">
        <v>2473.3508407942818</v>
      </c>
      <c r="E29" s="1278">
        <v>2464.5612022272953</v>
      </c>
      <c r="F29" s="1279">
        <v>7.7790841367959382</v>
      </c>
      <c r="G29" s="3"/>
      <c r="H29" s="1681"/>
      <c r="J29" s="340"/>
      <c r="K29" s="340"/>
      <c r="L29" s="320"/>
      <c r="M29" s="320"/>
      <c r="N29" s="320"/>
      <c r="O29" s="320"/>
      <c r="P29" s="320"/>
      <c r="Q29" s="320"/>
      <c r="R29" s="320"/>
      <c r="S29" s="320"/>
      <c r="T29" s="3"/>
      <c r="U29" s="3"/>
      <c r="V29" s="3"/>
      <c r="W29" s="3"/>
      <c r="X29" s="3"/>
    </row>
    <row r="30" spans="2:24" x14ac:dyDescent="0.3">
      <c r="B30" s="1280" t="s">
        <v>168</v>
      </c>
      <c r="C30" s="1190"/>
      <c r="D30" s="1264">
        <v>1147.586</v>
      </c>
      <c r="E30" s="1265">
        <v>1215.325</v>
      </c>
      <c r="F30" s="1266">
        <v>14.354013017438946</v>
      </c>
      <c r="G30" s="3"/>
      <c r="H30" s="1681"/>
      <c r="J30" s="340"/>
      <c r="K30" s="340"/>
      <c r="L30" s="320"/>
      <c r="M30" s="320"/>
      <c r="N30" s="320"/>
      <c r="O30" s="320"/>
      <c r="P30" s="320"/>
      <c r="Q30" s="320"/>
      <c r="R30" s="320"/>
      <c r="S30" s="320"/>
      <c r="T30" s="3"/>
      <c r="U30" s="3"/>
      <c r="V30" s="3"/>
      <c r="W30" s="3"/>
      <c r="X30" s="3"/>
    </row>
    <row r="31" spans="2:24" x14ac:dyDescent="0.3">
      <c r="B31" s="1280" t="s">
        <v>169</v>
      </c>
      <c r="C31" s="1190"/>
      <c r="D31" s="1264">
        <v>1293.1763046588953</v>
      </c>
      <c r="E31" s="1265">
        <v>1353.1383657535052</v>
      </c>
      <c r="F31" s="1266">
        <v>12.353996702888736</v>
      </c>
      <c r="G31" s="3"/>
      <c r="H31" s="1681"/>
      <c r="I31" s="342"/>
      <c r="J31" s="343"/>
      <c r="K31" s="343"/>
      <c r="L31" s="320"/>
      <c r="M31" s="320"/>
      <c r="N31" s="320"/>
      <c r="O31" s="320"/>
      <c r="P31" s="320"/>
      <c r="Q31" s="320"/>
      <c r="R31" s="320"/>
      <c r="S31" s="320"/>
      <c r="T31" s="3"/>
      <c r="U31" s="3"/>
      <c r="V31" s="3"/>
      <c r="W31" s="3"/>
      <c r="X31" s="3"/>
    </row>
    <row r="32" spans="2:24" x14ac:dyDescent="0.3">
      <c r="B32" s="1280" t="s">
        <v>725</v>
      </c>
      <c r="C32" s="1280"/>
      <c r="D32" s="1264">
        <v>193.23988563510113</v>
      </c>
      <c r="E32" s="1265">
        <v>205.35896768952932</v>
      </c>
      <c r="F32" s="1266">
        <v>10.800838920557302</v>
      </c>
      <c r="G32" s="3"/>
      <c r="H32" s="1681"/>
      <c r="I32" s="342"/>
      <c r="J32" s="343"/>
      <c r="K32" s="343"/>
      <c r="L32" s="320"/>
      <c r="M32" s="320"/>
      <c r="N32" s="320"/>
      <c r="O32" s="320"/>
      <c r="P32" s="320"/>
      <c r="Q32" s="320"/>
      <c r="R32" s="320"/>
      <c r="S32" s="320"/>
      <c r="T32" s="3"/>
      <c r="U32" s="3"/>
      <c r="V32" s="3"/>
      <c r="W32" s="3"/>
      <c r="X32" s="3"/>
    </row>
    <row r="33" spans="2:25" x14ac:dyDescent="0.3">
      <c r="B33" s="1280" t="s">
        <v>726</v>
      </c>
      <c r="C33" s="1280"/>
      <c r="D33" s="1264">
        <v>514.16411334234249</v>
      </c>
      <c r="E33" s="1265">
        <v>545.64394709809187</v>
      </c>
      <c r="F33" s="1266">
        <v>9.3973978951990347</v>
      </c>
      <c r="G33" s="3"/>
      <c r="H33" s="1681"/>
      <c r="I33" s="342"/>
      <c r="J33" s="343"/>
      <c r="K33" s="343"/>
      <c r="L33" s="320"/>
      <c r="M33" s="320"/>
      <c r="N33" s="320"/>
      <c r="O33" s="320"/>
      <c r="P33" s="320"/>
      <c r="Q33" s="320"/>
      <c r="R33" s="320"/>
      <c r="S33" s="320"/>
      <c r="T33" s="3"/>
      <c r="U33" s="3"/>
      <c r="V33" s="3"/>
      <c r="W33" s="3"/>
      <c r="X33" s="3"/>
    </row>
    <row r="34" spans="2:25" x14ac:dyDescent="0.3">
      <c r="B34" s="1683" t="s">
        <v>170</v>
      </c>
      <c r="C34" s="1683"/>
      <c r="D34" s="1277">
        <v>2006.8363084281452</v>
      </c>
      <c r="E34" s="1278">
        <v>1986.4628570652276</v>
      </c>
      <c r="F34" s="1279">
        <v>7.8545368143409551</v>
      </c>
      <c r="G34" s="3"/>
      <c r="H34" s="1681"/>
      <c r="L34" s="320"/>
      <c r="M34" s="320"/>
      <c r="N34" s="320"/>
      <c r="O34" s="320"/>
      <c r="P34" s="320"/>
      <c r="Q34" s="320"/>
      <c r="R34" s="320"/>
      <c r="S34" s="320"/>
      <c r="T34" s="3"/>
      <c r="U34" s="3"/>
      <c r="V34" s="3"/>
      <c r="W34" s="3"/>
      <c r="X34" s="3"/>
    </row>
    <row r="35" spans="2:25" x14ac:dyDescent="0.3">
      <c r="B35" s="1280" t="s">
        <v>171</v>
      </c>
      <c r="C35" s="415"/>
      <c r="D35" s="1264">
        <v>1264.1402862758571</v>
      </c>
      <c r="E35" s="1265">
        <v>1269.4831544431449</v>
      </c>
      <c r="F35" s="1266">
        <v>9.745218758134305</v>
      </c>
      <c r="G35" s="3"/>
      <c r="H35" s="1681"/>
      <c r="I35" s="342"/>
      <c r="J35" s="343"/>
      <c r="K35" s="343"/>
      <c r="L35" s="320"/>
      <c r="M35" s="320"/>
      <c r="N35" s="320"/>
      <c r="O35" s="320"/>
      <c r="P35" s="320"/>
      <c r="Q35" s="320"/>
      <c r="R35" s="320"/>
      <c r="S35" s="320"/>
      <c r="T35" s="3"/>
      <c r="U35" s="3"/>
      <c r="V35" s="3"/>
      <c r="W35" s="3"/>
      <c r="X35" s="3"/>
    </row>
    <row r="36" spans="2:25" x14ac:dyDescent="0.3">
      <c r="B36" s="1677" t="s">
        <v>172</v>
      </c>
      <c r="C36" s="1678"/>
      <c r="D36" s="1281">
        <v>742.69602215228815</v>
      </c>
      <c r="E36" s="1282">
        <v>716.97970262208264</v>
      </c>
      <c r="F36" s="1283">
        <v>5.8462547794095485</v>
      </c>
      <c r="G36" s="3"/>
      <c r="H36" s="3"/>
      <c r="I36" s="342"/>
      <c r="J36" s="343"/>
      <c r="K36" s="343"/>
      <c r="L36" s="320"/>
      <c r="M36" s="320"/>
      <c r="N36" s="320"/>
      <c r="O36" s="320"/>
      <c r="P36" s="320"/>
      <c r="Q36" s="320"/>
      <c r="R36" s="320"/>
      <c r="S36" s="320"/>
      <c r="T36" s="320"/>
      <c r="U36" s="3"/>
      <c r="V36" s="3"/>
      <c r="W36" s="3"/>
      <c r="X36" s="3"/>
    </row>
    <row r="37" spans="2:25" x14ac:dyDescent="0.3">
      <c r="B37" s="1679" t="s">
        <v>727</v>
      </c>
      <c r="C37" s="1680"/>
      <c r="D37" s="1284">
        <v>2215.0079666334982</v>
      </c>
      <c r="E37" s="1285">
        <v>2271.5200437545909</v>
      </c>
      <c r="F37" s="1286">
        <v>8.7381174610501713</v>
      </c>
      <c r="G37" s="3"/>
      <c r="W37" s="3"/>
      <c r="X37" s="3"/>
    </row>
    <row r="38" spans="2:25" x14ac:dyDescent="0.3">
      <c r="B38" s="415" t="s">
        <v>307</v>
      </c>
      <c r="C38" s="3"/>
      <c r="D38" s="344"/>
      <c r="E38" s="344"/>
      <c r="G38" s="3"/>
      <c r="W38" s="3"/>
      <c r="X38" s="3"/>
      <c r="Y38" s="3"/>
    </row>
    <row r="39" spans="2:25" x14ac:dyDescent="0.3">
      <c r="B39" s="415" t="s">
        <v>499</v>
      </c>
    </row>
  </sheetData>
  <mergeCells count="8">
    <mergeCell ref="B36:C36"/>
    <mergeCell ref="B37:C37"/>
    <mergeCell ref="H31:H35"/>
    <mergeCell ref="H25:I25"/>
    <mergeCell ref="H26:I26"/>
    <mergeCell ref="H27:H30"/>
    <mergeCell ref="B34:C34"/>
    <mergeCell ref="B29:C29"/>
  </mergeCells>
  <phoneticPr fontId="6" type="noConversion"/>
  <hyperlinks>
    <hyperlink ref="T2" location="'sommaire P2'!A1" display="retour sommaire" xr:uid="{00000000-0004-0000-1200-000000000000}"/>
  </hyperlinks>
  <pageMargins left="0.78740157499999996" right="0.78740157499999996" top="0.984251969" bottom="0.984251969" header="0.4921259845" footer="0.4921259845"/>
  <pageSetup paperSize="9" orientation="portrait" verticalDpi="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K191"/>
  <sheetViews>
    <sheetView showGridLines="0" showZeros="0" workbookViewId="0">
      <selection activeCell="K2" sqref="K2"/>
    </sheetView>
  </sheetViews>
  <sheetFormatPr baseColWidth="10" defaultColWidth="11.42578125" defaultRowHeight="15.75" x14ac:dyDescent="0.3"/>
  <cols>
    <col min="1" max="1" width="5.7109375" style="1" customWidth="1"/>
    <col min="2" max="2" width="16.140625" style="1" customWidth="1"/>
    <col min="3" max="3" width="12.5703125" style="1" customWidth="1"/>
    <col min="4" max="4" width="57.28515625" style="1" bestFit="1" customWidth="1"/>
    <col min="5" max="5" width="12.28515625" style="1" customWidth="1"/>
    <col min="6" max="6" width="8.140625" style="1" customWidth="1"/>
    <col min="7" max="7" width="9.85546875" style="1" customWidth="1"/>
    <col min="8" max="8" width="11.42578125" style="1"/>
    <col min="9" max="9" width="6.140625" style="1" customWidth="1"/>
    <col min="10" max="10" width="11.28515625" style="1" customWidth="1"/>
    <col min="11" max="11" width="57.140625" style="1" customWidth="1"/>
    <col min="12" max="16384" width="11.42578125" style="1"/>
  </cols>
  <sheetData>
    <row r="2" spans="2:11" s="3" customFormat="1" ht="18.75" x14ac:dyDescent="0.35">
      <c r="B2" s="2" t="s">
        <v>861</v>
      </c>
      <c r="K2" s="468" t="s">
        <v>3</v>
      </c>
    </row>
    <row r="4" spans="2:11" ht="18" x14ac:dyDescent="0.35">
      <c r="B4" s="316" t="s">
        <v>225</v>
      </c>
      <c r="C4" s="345"/>
      <c r="D4" s="317"/>
      <c r="E4" s="317"/>
      <c r="F4" s="317"/>
      <c r="G4" s="317"/>
      <c r="H4" s="317"/>
      <c r="I4" s="317"/>
      <c r="J4" s="317"/>
      <c r="K4" s="346"/>
    </row>
    <row r="6" spans="2:11" x14ac:dyDescent="0.3">
      <c r="B6" s="347" t="s">
        <v>837</v>
      </c>
      <c r="C6" s="347"/>
    </row>
    <row r="8" spans="2:11" s="3" customFormat="1" ht="15.75" customHeight="1" x14ac:dyDescent="0.3">
      <c r="B8" s="1685" t="s">
        <v>359</v>
      </c>
      <c r="C8" s="1686"/>
      <c r="D8" s="1322"/>
      <c r="E8" s="1693" t="s">
        <v>226</v>
      </c>
      <c r="F8" s="1695" t="s">
        <v>227</v>
      </c>
      <c r="G8" s="1696"/>
      <c r="H8" s="1697" t="s">
        <v>734</v>
      </c>
      <c r="J8" s="1691" t="s">
        <v>249</v>
      </c>
      <c r="K8" s="1689" t="s">
        <v>250</v>
      </c>
    </row>
    <row r="9" spans="2:11" s="3" customFormat="1" x14ac:dyDescent="0.3">
      <c r="B9" s="1687"/>
      <c r="C9" s="1688"/>
      <c r="D9" s="1367"/>
      <c r="E9" s="1694"/>
      <c r="F9" s="1323" t="s">
        <v>228</v>
      </c>
      <c r="G9" s="1324" t="s">
        <v>229</v>
      </c>
      <c r="H9" s="1698"/>
      <c r="J9" s="1692"/>
      <c r="K9" s="1690"/>
    </row>
    <row r="10" spans="2:11" s="3" customFormat="1" ht="15.75" customHeight="1" x14ac:dyDescent="0.3">
      <c r="B10" s="1699" t="s">
        <v>230</v>
      </c>
      <c r="C10" s="1325" t="s">
        <v>233</v>
      </c>
      <c r="D10" s="1326"/>
      <c r="E10" s="1368">
        <v>41097</v>
      </c>
      <c r="F10" s="1369"/>
      <c r="G10" s="1370">
        <v>676841.86399999994</v>
      </c>
      <c r="H10" s="1371">
        <v>676841.86399999994</v>
      </c>
      <c r="J10" s="78" t="s">
        <v>466</v>
      </c>
      <c r="K10" s="348" t="s">
        <v>494</v>
      </c>
    </row>
    <row r="11" spans="2:11" s="3" customFormat="1" x14ac:dyDescent="0.3">
      <c r="B11" s="1700"/>
      <c r="C11" s="1372"/>
      <c r="D11" s="1373" t="s">
        <v>231</v>
      </c>
      <c r="E11" s="1374">
        <v>41085</v>
      </c>
      <c r="F11" s="1375"/>
      <c r="G11" s="1376">
        <v>344337.22</v>
      </c>
      <c r="H11" s="1377">
        <v>344337.22</v>
      </c>
      <c r="J11" s="78" t="s">
        <v>473</v>
      </c>
      <c r="K11" s="348" t="s">
        <v>474</v>
      </c>
    </row>
    <row r="12" spans="2:11" s="3" customFormat="1" x14ac:dyDescent="0.3">
      <c r="B12" s="1700"/>
      <c r="C12" s="1372"/>
      <c r="D12" s="1373" t="s">
        <v>232</v>
      </c>
      <c r="E12" s="1374">
        <v>41075</v>
      </c>
      <c r="F12" s="1375"/>
      <c r="G12" s="1376">
        <v>92023.399000000005</v>
      </c>
      <c r="H12" s="1377">
        <v>92023.399000000005</v>
      </c>
      <c r="J12" s="78" t="s">
        <v>464</v>
      </c>
      <c r="K12" s="348" t="s">
        <v>467</v>
      </c>
    </row>
    <row r="13" spans="2:11" s="3" customFormat="1" x14ac:dyDescent="0.3">
      <c r="B13" s="1700"/>
      <c r="C13" s="1372"/>
      <c r="D13" s="1373" t="s">
        <v>735</v>
      </c>
      <c r="E13" s="1378">
        <v>39180</v>
      </c>
      <c r="F13" s="1375"/>
      <c r="G13" s="1376">
        <v>220018.64</v>
      </c>
      <c r="H13" s="1377">
        <v>220018.64</v>
      </c>
      <c r="J13" s="78" t="s">
        <v>465</v>
      </c>
      <c r="K13" s="348" t="s">
        <v>468</v>
      </c>
    </row>
    <row r="14" spans="2:11" s="3" customFormat="1" x14ac:dyDescent="0.3">
      <c r="B14" s="1700"/>
      <c r="C14" s="1372"/>
      <c r="D14" s="1327" t="s">
        <v>276</v>
      </c>
      <c r="E14" s="1379">
        <v>4445</v>
      </c>
      <c r="F14" s="1380"/>
      <c r="G14" s="1381">
        <v>20462.605</v>
      </c>
      <c r="H14" s="1382">
        <v>20462.605</v>
      </c>
      <c r="J14" s="349" t="s">
        <v>251</v>
      </c>
      <c r="K14" s="350" t="s">
        <v>252</v>
      </c>
    </row>
    <row r="15" spans="2:11" s="3" customFormat="1" x14ac:dyDescent="0.3">
      <c r="B15" s="1700"/>
      <c r="C15" s="1154" t="s">
        <v>736</v>
      </c>
      <c r="D15" s="1154"/>
      <c r="E15" s="1383">
        <v>25235</v>
      </c>
      <c r="F15" s="1384"/>
      <c r="G15" s="1385">
        <v>147054.44200000001</v>
      </c>
      <c r="H15" s="1386">
        <v>147054.44200000001</v>
      </c>
    </row>
    <row r="16" spans="2:11" s="3" customFormat="1" x14ac:dyDescent="0.3">
      <c r="B16" s="1700"/>
      <c r="C16" s="1372"/>
      <c r="D16" s="1373" t="s">
        <v>737</v>
      </c>
      <c r="E16" s="1378">
        <v>12382</v>
      </c>
      <c r="F16" s="1375"/>
      <c r="G16" s="1376">
        <v>65227.877</v>
      </c>
      <c r="H16" s="1377">
        <v>65227.877</v>
      </c>
    </row>
    <row r="17" spans="2:8" s="3" customFormat="1" x14ac:dyDescent="0.3">
      <c r="B17" s="1700"/>
      <c r="C17" s="1372"/>
      <c r="D17" s="1373" t="s">
        <v>353</v>
      </c>
      <c r="E17" s="1378">
        <v>846</v>
      </c>
      <c r="F17" s="1375"/>
      <c r="G17" s="1376">
        <v>1614.5340000000001</v>
      </c>
      <c r="H17" s="1377">
        <v>1614.5340000000001</v>
      </c>
    </row>
    <row r="18" spans="2:8" s="3" customFormat="1" x14ac:dyDescent="0.3">
      <c r="B18" s="1700"/>
      <c r="C18" s="1372"/>
      <c r="D18" s="1373" t="s">
        <v>738</v>
      </c>
      <c r="E18" s="1378">
        <v>833</v>
      </c>
      <c r="F18" s="1375"/>
      <c r="G18" s="1376">
        <v>1957.942</v>
      </c>
      <c r="H18" s="1377">
        <v>1957.942</v>
      </c>
    </row>
    <row r="19" spans="2:8" s="3" customFormat="1" x14ac:dyDescent="0.3">
      <c r="B19" s="1700"/>
      <c r="C19" s="1372"/>
      <c r="D19" s="1373" t="s">
        <v>739</v>
      </c>
      <c r="E19" s="1378">
        <v>4752</v>
      </c>
      <c r="F19" s="1375"/>
      <c r="G19" s="1376">
        <v>33641.235000000001</v>
      </c>
      <c r="H19" s="1377">
        <v>33641.235000000001</v>
      </c>
    </row>
    <row r="20" spans="2:8" s="3" customFormat="1" x14ac:dyDescent="0.3">
      <c r="B20" s="1700"/>
      <c r="C20" s="1372"/>
      <c r="D20" s="1373" t="s">
        <v>280</v>
      </c>
      <c r="E20" s="1378">
        <v>15181</v>
      </c>
      <c r="F20" s="1375"/>
      <c r="G20" s="1376">
        <v>37038.978000000003</v>
      </c>
      <c r="H20" s="1377">
        <v>37038.978000000003</v>
      </c>
    </row>
    <row r="21" spans="2:8" s="3" customFormat="1" x14ac:dyDescent="0.3">
      <c r="B21" s="1700"/>
      <c r="C21" s="1372"/>
      <c r="D21" s="1373" t="s">
        <v>59</v>
      </c>
      <c r="E21" s="1378">
        <v>2572</v>
      </c>
      <c r="F21" s="1375"/>
      <c r="G21" s="1376">
        <v>4686.1210000000001</v>
      </c>
      <c r="H21" s="1377">
        <v>4686.1210000000001</v>
      </c>
    </row>
    <row r="22" spans="2:8" s="3" customFormat="1" x14ac:dyDescent="0.3">
      <c r="B22" s="1700"/>
      <c r="C22" s="1372"/>
      <c r="D22" s="1327" t="s">
        <v>740</v>
      </c>
      <c r="E22" s="1379">
        <v>485</v>
      </c>
      <c r="F22" s="1380"/>
      <c r="G22" s="1381">
        <v>1095.135</v>
      </c>
      <c r="H22" s="1382">
        <v>1095.135</v>
      </c>
    </row>
    <row r="23" spans="2:8" s="3" customFormat="1" x14ac:dyDescent="0.3">
      <c r="B23" s="1700"/>
      <c r="C23" s="1154" t="s">
        <v>555</v>
      </c>
      <c r="D23" s="1154"/>
      <c r="E23" s="1383"/>
      <c r="F23" s="1384"/>
      <c r="G23" s="1385">
        <v>126662.77800000001</v>
      </c>
      <c r="H23" s="1386">
        <v>126662.77800000001</v>
      </c>
    </row>
    <row r="24" spans="2:8" s="3" customFormat="1" x14ac:dyDescent="0.3">
      <c r="B24" s="1700"/>
      <c r="C24" s="1372"/>
      <c r="D24" s="1373" t="s">
        <v>277</v>
      </c>
      <c r="E24" s="1378">
        <v>227</v>
      </c>
      <c r="F24" s="1375"/>
      <c r="G24" s="1376">
        <v>18975.305</v>
      </c>
      <c r="H24" s="1377">
        <v>18975.305</v>
      </c>
    </row>
    <row r="25" spans="2:8" s="3" customFormat="1" x14ac:dyDescent="0.3">
      <c r="B25" s="1700"/>
      <c r="C25" s="1372"/>
      <c r="D25" s="1373" t="s">
        <v>234</v>
      </c>
      <c r="E25" s="1378">
        <v>3873</v>
      </c>
      <c r="F25" s="1375"/>
      <c r="G25" s="1376">
        <v>37548.940999999999</v>
      </c>
      <c r="H25" s="1377">
        <v>37548.940999999999</v>
      </c>
    </row>
    <row r="26" spans="2:8" s="3" customFormat="1" x14ac:dyDescent="0.3">
      <c r="B26" s="1700"/>
      <c r="C26" s="1372"/>
      <c r="D26" s="1373" t="s">
        <v>821</v>
      </c>
      <c r="E26" s="1378">
        <v>31</v>
      </c>
      <c r="F26" s="1375"/>
      <c r="G26" s="1376">
        <v>5556.9750000000004</v>
      </c>
      <c r="H26" s="1377">
        <v>5556.9750000000004</v>
      </c>
    </row>
    <row r="27" spans="2:8" s="3" customFormat="1" x14ac:dyDescent="0.3">
      <c r="B27" s="1700"/>
      <c r="C27" s="1372"/>
      <c r="D27" s="1373" t="s">
        <v>641</v>
      </c>
      <c r="E27" s="1378">
        <v>18</v>
      </c>
      <c r="F27" s="1375"/>
      <c r="G27" s="1376">
        <v>5819.3779999999997</v>
      </c>
      <c r="H27" s="1377">
        <v>5819.3779999999997</v>
      </c>
    </row>
    <row r="28" spans="2:8" s="3" customFormat="1" x14ac:dyDescent="0.3">
      <c r="B28" s="1700"/>
      <c r="C28" s="1372"/>
      <c r="D28" s="1327" t="s">
        <v>822</v>
      </c>
      <c r="E28" s="1379">
        <v>448</v>
      </c>
      <c r="F28" s="1380"/>
      <c r="G28" s="1381">
        <v>58762.178</v>
      </c>
      <c r="H28" s="1382">
        <v>58762.178</v>
      </c>
    </row>
    <row r="29" spans="2:8" s="3" customFormat="1" x14ac:dyDescent="0.3">
      <c r="B29" s="1700"/>
      <c r="C29" s="1328" t="s">
        <v>354</v>
      </c>
      <c r="D29" s="1387"/>
      <c r="E29" s="1388">
        <v>52</v>
      </c>
      <c r="F29" s="1389"/>
      <c r="G29" s="1390">
        <v>25410.36</v>
      </c>
      <c r="H29" s="1391">
        <v>25410.36</v>
      </c>
    </row>
    <row r="30" spans="2:8" s="3" customFormat="1" x14ac:dyDescent="0.3">
      <c r="B30" s="1700"/>
      <c r="C30" s="1328" t="s">
        <v>556</v>
      </c>
      <c r="D30" s="1328"/>
      <c r="E30" s="1392">
        <v>859</v>
      </c>
      <c r="F30" s="1393"/>
      <c r="G30" s="1394">
        <v>2723.873</v>
      </c>
      <c r="H30" s="1395">
        <v>2723.873</v>
      </c>
    </row>
    <row r="31" spans="2:8" s="3" customFormat="1" x14ac:dyDescent="0.3">
      <c r="B31" s="1700"/>
      <c r="C31" s="1396" t="s">
        <v>235</v>
      </c>
      <c r="D31" s="1396"/>
      <c r="E31" s="1397"/>
      <c r="F31" s="1398"/>
      <c r="G31" s="1399">
        <v>978693.31700000004</v>
      </c>
      <c r="H31" s="1400">
        <v>978693.31700000004</v>
      </c>
    </row>
    <row r="32" spans="2:8" s="3" customFormat="1" ht="15.75" customHeight="1" x14ac:dyDescent="0.3">
      <c r="B32" s="1701" t="s">
        <v>236</v>
      </c>
      <c r="C32" s="1329" t="s">
        <v>237</v>
      </c>
      <c r="D32" s="1330"/>
      <c r="E32" s="1401">
        <v>17691</v>
      </c>
      <c r="F32" s="1402">
        <v>95285.982000000004</v>
      </c>
      <c r="G32" s="1403">
        <v>176959.68100000001</v>
      </c>
      <c r="H32" s="1404">
        <v>272245.663</v>
      </c>
    </row>
    <row r="33" spans="2:8" s="3" customFormat="1" x14ac:dyDescent="0.3">
      <c r="B33" s="1702"/>
      <c r="C33" s="1331" t="s">
        <v>741</v>
      </c>
      <c r="D33" s="1405"/>
      <c r="E33" s="1388">
        <v>2715</v>
      </c>
      <c r="F33" s="1389">
        <v>4986.71</v>
      </c>
      <c r="G33" s="1390">
        <v>8558.4470000000001</v>
      </c>
      <c r="H33" s="1406">
        <v>14990.602999999999</v>
      </c>
    </row>
    <row r="34" spans="2:8" s="3" customFormat="1" x14ac:dyDescent="0.3">
      <c r="B34" s="1702"/>
      <c r="C34" s="1331" t="s">
        <v>742</v>
      </c>
      <c r="D34" s="1405"/>
      <c r="E34" s="1388">
        <v>6112</v>
      </c>
      <c r="F34" s="1389">
        <v>4432.2340000000004</v>
      </c>
      <c r="G34" s="1390">
        <v>27876.077000000001</v>
      </c>
      <c r="H34" s="1406">
        <v>43130.762999999999</v>
      </c>
    </row>
    <row r="35" spans="2:8" s="3" customFormat="1" x14ac:dyDescent="0.3">
      <c r="B35" s="1702"/>
      <c r="C35" s="1331" t="s">
        <v>745</v>
      </c>
      <c r="D35" s="1405"/>
      <c r="E35" s="1388">
        <v>11037</v>
      </c>
      <c r="F35" s="1389"/>
      <c r="G35" s="1390">
        <v>50232.985999999997</v>
      </c>
      <c r="H35" s="1406">
        <v>50232.985999999997</v>
      </c>
    </row>
    <row r="36" spans="2:8" s="3" customFormat="1" x14ac:dyDescent="0.3">
      <c r="B36" s="1702"/>
      <c r="C36" s="1332" t="s">
        <v>743</v>
      </c>
      <c r="D36" s="1332"/>
      <c r="E36" s="1383"/>
      <c r="F36" s="1384">
        <v>751.49400000000003</v>
      </c>
      <c r="G36" s="1385">
        <v>17984.599999999999</v>
      </c>
      <c r="H36" s="1386">
        <v>23232.243999999999</v>
      </c>
    </row>
    <row r="37" spans="2:8" s="3" customFormat="1" x14ac:dyDescent="0.3">
      <c r="B37" s="1702"/>
      <c r="C37" s="1407"/>
      <c r="D37" s="1408" t="s">
        <v>823</v>
      </c>
      <c r="E37" s="1409">
        <v>598</v>
      </c>
      <c r="F37" s="1410"/>
      <c r="G37" s="1411">
        <v>17984.599999999999</v>
      </c>
      <c r="H37" s="1412">
        <v>22480.75</v>
      </c>
    </row>
    <row r="38" spans="2:8" s="3" customFormat="1" x14ac:dyDescent="0.3">
      <c r="B38" s="1702"/>
      <c r="C38" s="1407"/>
      <c r="D38" s="1333" t="s">
        <v>824</v>
      </c>
      <c r="E38" s="1413">
        <v>27</v>
      </c>
      <c r="F38" s="1414">
        <v>751.49400000000003</v>
      </c>
      <c r="G38" s="1415"/>
      <c r="H38" s="1416">
        <v>751.49400000000003</v>
      </c>
    </row>
    <row r="39" spans="2:8" s="3" customFormat="1" x14ac:dyDescent="0.3">
      <c r="B39" s="1702"/>
      <c r="C39" s="1332" t="s">
        <v>744</v>
      </c>
      <c r="D39" s="1417" t="s">
        <v>239</v>
      </c>
      <c r="E39" s="1418"/>
      <c r="F39" s="1419">
        <v>1189.845</v>
      </c>
      <c r="G39" s="1420">
        <v>1924.1410000000001</v>
      </c>
      <c r="H39" s="1421">
        <v>3113.9859999999999</v>
      </c>
    </row>
    <row r="40" spans="2:8" s="3" customFormat="1" x14ac:dyDescent="0.3">
      <c r="B40" s="1702"/>
      <c r="C40" s="1405"/>
      <c r="D40" s="1405" t="s">
        <v>825</v>
      </c>
      <c r="E40" s="1388"/>
      <c r="F40" s="1389">
        <v>737.72</v>
      </c>
      <c r="G40" s="1390"/>
      <c r="H40" s="1391">
        <v>737.72</v>
      </c>
    </row>
    <row r="41" spans="2:8" s="3" customFormat="1" x14ac:dyDescent="0.3">
      <c r="B41" s="1703"/>
      <c r="C41" s="1334" t="s">
        <v>826</v>
      </c>
      <c r="D41" s="1334"/>
      <c r="E41" s="1400"/>
      <c r="F41" s="1400">
        <v>107383.98500000002</v>
      </c>
      <c r="G41" s="1422">
        <v>283535.93199999997</v>
      </c>
      <c r="H41" s="1423">
        <v>407683.96499999991</v>
      </c>
    </row>
    <row r="42" spans="2:8" s="3" customFormat="1" x14ac:dyDescent="0.3">
      <c r="B42" s="1704" t="s">
        <v>827</v>
      </c>
      <c r="C42" s="1332" t="s">
        <v>828</v>
      </c>
      <c r="D42" s="1424"/>
      <c r="E42" s="1418"/>
      <c r="F42" s="1425">
        <v>67188.126000000004</v>
      </c>
      <c r="G42" s="1426"/>
      <c r="H42" s="1427">
        <v>67188.126000000004</v>
      </c>
    </row>
    <row r="43" spans="2:8" s="3" customFormat="1" x14ac:dyDescent="0.3">
      <c r="B43" s="1705"/>
      <c r="C43" s="1396"/>
      <c r="D43" s="1428" t="s">
        <v>829</v>
      </c>
      <c r="E43" s="1429">
        <v>1618</v>
      </c>
      <c r="F43" s="1430">
        <v>4198.2160000000003</v>
      </c>
      <c r="G43" s="1431"/>
      <c r="H43" s="1432">
        <v>4198.2160000000003</v>
      </c>
    </row>
    <row r="44" spans="2:8" s="3" customFormat="1" x14ac:dyDescent="0.3">
      <c r="B44" s="1705"/>
      <c r="C44" s="1405"/>
      <c r="D44" s="1405" t="s">
        <v>20</v>
      </c>
      <c r="E44" s="1429">
        <v>7487</v>
      </c>
      <c r="F44" s="1430">
        <v>32543.165000000001</v>
      </c>
      <c r="G44" s="1431"/>
      <c r="H44" s="1432">
        <v>32543.165000000001</v>
      </c>
    </row>
    <row r="45" spans="2:8" s="3" customFormat="1" x14ac:dyDescent="0.3">
      <c r="B45" s="1706"/>
      <c r="C45" s="1433"/>
      <c r="D45" s="1433" t="s">
        <v>830</v>
      </c>
      <c r="E45" s="1434">
        <v>11306</v>
      </c>
      <c r="F45" s="1435">
        <v>30446.744999999999</v>
      </c>
      <c r="G45" s="1436"/>
      <c r="H45" s="1437">
        <v>30446.744999999999</v>
      </c>
    </row>
    <row r="46" spans="2:8" s="3" customFormat="1" x14ac:dyDescent="0.3">
      <c r="B46" s="1707" t="s">
        <v>240</v>
      </c>
      <c r="C46" s="1438" t="s">
        <v>245</v>
      </c>
      <c r="D46" s="1439"/>
      <c r="E46" s="1440"/>
      <c r="F46" s="1441">
        <v>4840.7150000000001</v>
      </c>
      <c r="G46" s="1442"/>
      <c r="H46" s="1443">
        <v>4840.7150000000001</v>
      </c>
    </row>
    <row r="47" spans="2:8" s="3" customFormat="1" ht="25.5" x14ac:dyDescent="0.3">
      <c r="B47" s="1702"/>
      <c r="C47" s="1444"/>
      <c r="D47" s="1408" t="s">
        <v>278</v>
      </c>
      <c r="E47" s="1409">
        <v>8</v>
      </c>
      <c r="F47" s="1410">
        <v>337.60899999999998</v>
      </c>
      <c r="G47" s="1411"/>
      <c r="H47" s="1412">
        <v>337.60899999999998</v>
      </c>
    </row>
    <row r="48" spans="2:8" s="3" customFormat="1" x14ac:dyDescent="0.3">
      <c r="B48" s="1702"/>
      <c r="C48" s="1444"/>
      <c r="D48" s="1408" t="s">
        <v>241</v>
      </c>
      <c r="E48" s="1409">
        <v>31</v>
      </c>
      <c r="F48" s="1410">
        <v>850.06100000000004</v>
      </c>
      <c r="G48" s="1411"/>
      <c r="H48" s="1412">
        <v>850.06100000000004</v>
      </c>
    </row>
    <row r="49" spans="2:8" s="3" customFormat="1" ht="15.75" customHeight="1" x14ac:dyDescent="0.3">
      <c r="B49" s="1702"/>
      <c r="C49" s="1444"/>
      <c r="D49" s="1408" t="s">
        <v>746</v>
      </c>
      <c r="E49" s="1409">
        <v>64</v>
      </c>
      <c r="F49" s="1410">
        <v>1035.4849999999999</v>
      </c>
      <c r="G49" s="1411"/>
      <c r="H49" s="1412">
        <v>1035.4849999999999</v>
      </c>
    </row>
    <row r="50" spans="2:8" s="3" customFormat="1" ht="15.75" customHeight="1" x14ac:dyDescent="0.3">
      <c r="B50" s="1702"/>
      <c r="C50" s="1444"/>
      <c r="D50" s="1408" t="s">
        <v>242</v>
      </c>
      <c r="E50" s="1409">
        <v>42</v>
      </c>
      <c r="F50" s="1410">
        <v>1139.6690000000001</v>
      </c>
      <c r="G50" s="1411"/>
      <c r="H50" s="1412">
        <v>1139.6690000000001</v>
      </c>
    </row>
    <row r="51" spans="2:8" s="3" customFormat="1" x14ac:dyDescent="0.3">
      <c r="B51" s="1702"/>
      <c r="C51" s="1444"/>
      <c r="D51" s="1408" t="s">
        <v>243</v>
      </c>
      <c r="E51" s="1409">
        <v>71</v>
      </c>
      <c r="F51" s="1410">
        <v>151.26</v>
      </c>
      <c r="G51" s="1411"/>
      <c r="H51" s="1412">
        <v>151.26</v>
      </c>
    </row>
    <row r="52" spans="2:8" s="3" customFormat="1" ht="15.75" customHeight="1" x14ac:dyDescent="0.3">
      <c r="B52" s="1702"/>
      <c r="C52" s="1444"/>
      <c r="D52" s="1408" t="s">
        <v>244</v>
      </c>
      <c r="E52" s="1409">
        <v>92</v>
      </c>
      <c r="F52" s="1410">
        <v>1326.6310000000001</v>
      </c>
      <c r="G52" s="1411"/>
      <c r="H52" s="1412">
        <v>1326.6310000000001</v>
      </c>
    </row>
    <row r="53" spans="2:8" s="3" customFormat="1" x14ac:dyDescent="0.3">
      <c r="B53" s="1445" t="s">
        <v>831</v>
      </c>
      <c r="C53" s="1446" t="s">
        <v>238</v>
      </c>
      <c r="D53" s="1447"/>
      <c r="E53" s="1448">
        <v>114</v>
      </c>
      <c r="F53" s="1449">
        <v>1444.26</v>
      </c>
      <c r="G53" s="1450"/>
      <c r="H53" s="1451">
        <v>1444.26</v>
      </c>
    </row>
    <row r="54" spans="2:8" s="3" customFormat="1" x14ac:dyDescent="0.3">
      <c r="B54" s="1707" t="s">
        <v>246</v>
      </c>
      <c r="C54" s="1438" t="s">
        <v>247</v>
      </c>
      <c r="D54" s="1439"/>
      <c r="E54" s="1440"/>
      <c r="F54" s="1441">
        <v>6991.866</v>
      </c>
      <c r="G54" s="1442"/>
      <c r="H54" s="1443">
        <v>6991.866</v>
      </c>
    </row>
    <row r="55" spans="2:8" s="3" customFormat="1" x14ac:dyDescent="0.3">
      <c r="B55" s="1702"/>
      <c r="C55" s="1444"/>
      <c r="D55" s="1408" t="s">
        <v>747</v>
      </c>
      <c r="E55" s="1452">
        <v>8</v>
      </c>
      <c r="F55" s="1410">
        <v>1878.473</v>
      </c>
      <c r="G55" s="1411"/>
      <c r="H55" s="1412">
        <v>1878.473</v>
      </c>
    </row>
    <row r="56" spans="2:8" s="3" customFormat="1" x14ac:dyDescent="0.3">
      <c r="B56" s="1703"/>
      <c r="C56" s="1444"/>
      <c r="D56" s="1408" t="s">
        <v>279</v>
      </c>
      <c r="E56" s="1452"/>
      <c r="F56" s="1410">
        <v>5113.393</v>
      </c>
      <c r="G56" s="1411"/>
      <c r="H56" s="1412">
        <v>5113.393</v>
      </c>
    </row>
    <row r="57" spans="2:8" s="3" customFormat="1" x14ac:dyDescent="0.3">
      <c r="B57" s="1708" t="s">
        <v>248</v>
      </c>
      <c r="C57" s="1335" t="s">
        <v>283</v>
      </c>
      <c r="D57" s="1337"/>
      <c r="E57" s="1453"/>
      <c r="F57" s="1454">
        <v>48082.089</v>
      </c>
      <c r="G57" s="1455"/>
      <c r="H57" s="1456">
        <v>48082.089</v>
      </c>
    </row>
    <row r="58" spans="2:8" s="3" customFormat="1" x14ac:dyDescent="0.3">
      <c r="B58" s="1702"/>
      <c r="C58" s="1444"/>
      <c r="D58" s="1408" t="s">
        <v>642</v>
      </c>
      <c r="E58" s="1409">
        <v>70</v>
      </c>
      <c r="F58" s="1410">
        <v>139.88800000000001</v>
      </c>
      <c r="G58" s="1411"/>
      <c r="H58" s="1412">
        <v>139.88800000000001</v>
      </c>
    </row>
    <row r="59" spans="2:8" s="3" customFormat="1" x14ac:dyDescent="0.3">
      <c r="B59" s="1702"/>
      <c r="C59" s="1444"/>
      <c r="D59" s="1408" t="s">
        <v>557</v>
      </c>
      <c r="E59" s="1409">
        <v>447</v>
      </c>
      <c r="F59" s="1410">
        <v>12940.669</v>
      </c>
      <c r="G59" s="1411"/>
      <c r="H59" s="1412">
        <v>12940.669</v>
      </c>
    </row>
    <row r="60" spans="2:8" s="3" customFormat="1" x14ac:dyDescent="0.3">
      <c r="B60" s="1702"/>
      <c r="C60" s="1444"/>
      <c r="D60" s="1408" t="s">
        <v>832</v>
      </c>
      <c r="E60" s="1409">
        <v>1221</v>
      </c>
      <c r="F60" s="1410">
        <v>6960.7479999999996</v>
      </c>
      <c r="G60" s="1411"/>
      <c r="H60" s="1412">
        <v>6960.7479999999996</v>
      </c>
    </row>
    <row r="61" spans="2:8" s="3" customFormat="1" ht="15.75" customHeight="1" x14ac:dyDescent="0.3">
      <c r="B61" s="1702"/>
      <c r="C61" s="1444"/>
      <c r="D61" s="1408" t="s">
        <v>748</v>
      </c>
      <c r="E61" s="1409">
        <v>1279</v>
      </c>
      <c r="F61" s="1410">
        <v>18276.478999999999</v>
      </c>
      <c r="G61" s="1411"/>
      <c r="H61" s="1412">
        <v>18276.478999999999</v>
      </c>
    </row>
    <row r="62" spans="2:8" s="3" customFormat="1" x14ac:dyDescent="0.3">
      <c r="B62" s="1702"/>
      <c r="C62" s="1444"/>
      <c r="D62" s="1408" t="s">
        <v>749</v>
      </c>
      <c r="E62" s="1409">
        <v>299</v>
      </c>
      <c r="F62" s="1410">
        <v>5178.7640000000001</v>
      </c>
      <c r="G62" s="1411"/>
      <c r="H62" s="1412">
        <v>5178.7640000000001</v>
      </c>
    </row>
    <row r="63" spans="2:8" s="3" customFormat="1" ht="15.75" customHeight="1" x14ac:dyDescent="0.3">
      <c r="B63" s="1702"/>
      <c r="C63" s="1444"/>
      <c r="D63" s="1408" t="s">
        <v>750</v>
      </c>
      <c r="E63" s="1409">
        <v>84</v>
      </c>
      <c r="F63" s="1410">
        <v>1053.2460000000001</v>
      </c>
      <c r="G63" s="1411"/>
      <c r="H63" s="1412">
        <v>1053.2460000000001</v>
      </c>
    </row>
    <row r="64" spans="2:8" s="3" customFormat="1" ht="15.75" customHeight="1" x14ac:dyDescent="0.3">
      <c r="B64" s="1702"/>
      <c r="C64" s="1444"/>
      <c r="D64" s="1408" t="s">
        <v>833</v>
      </c>
      <c r="E64" s="1409">
        <v>38</v>
      </c>
      <c r="F64" s="1410">
        <v>746.49300000000005</v>
      </c>
      <c r="G64" s="1411"/>
      <c r="H64" s="1412">
        <v>746.49300000000005</v>
      </c>
    </row>
    <row r="65" spans="2:8" s="3" customFormat="1" ht="15.75" customHeight="1" x14ac:dyDescent="0.3">
      <c r="B65" s="1702"/>
      <c r="C65" s="1444"/>
      <c r="D65" s="1408" t="s">
        <v>558</v>
      </c>
      <c r="E65" s="1409">
        <v>63</v>
      </c>
      <c r="F65" s="1410">
        <v>1058.452</v>
      </c>
      <c r="G65" s="1411"/>
      <c r="H65" s="1412">
        <v>1058.452</v>
      </c>
    </row>
    <row r="66" spans="2:8" s="3" customFormat="1" ht="15.75" customHeight="1" x14ac:dyDescent="0.3">
      <c r="B66" s="1709"/>
      <c r="C66" s="1338"/>
      <c r="D66" s="1336" t="s">
        <v>751</v>
      </c>
      <c r="E66" s="1457"/>
      <c r="F66" s="1458">
        <v>1727.35</v>
      </c>
      <c r="G66" s="1459"/>
      <c r="H66" s="1460">
        <v>1727.35</v>
      </c>
    </row>
    <row r="67" spans="2:8" s="3" customFormat="1" x14ac:dyDescent="0.3">
      <c r="B67" s="1708" t="s">
        <v>834</v>
      </c>
      <c r="C67" s="1335" t="s">
        <v>835</v>
      </c>
      <c r="D67" s="1408"/>
      <c r="E67" s="1409"/>
      <c r="F67" s="1441">
        <v>8894.7009999999991</v>
      </c>
      <c r="G67" s="1442"/>
      <c r="H67" s="1443">
        <v>8894.7009999999991</v>
      </c>
    </row>
    <row r="68" spans="2:8" s="3" customFormat="1" x14ac:dyDescent="0.3">
      <c r="B68" s="1707"/>
      <c r="C68" s="1444"/>
      <c r="D68" s="1408" t="s">
        <v>560</v>
      </c>
      <c r="E68" s="1409">
        <v>373</v>
      </c>
      <c r="F68" s="1410">
        <v>5876.9620000000004</v>
      </c>
      <c r="G68" s="1411"/>
      <c r="H68" s="1412">
        <v>5876.9620000000004</v>
      </c>
    </row>
    <row r="69" spans="2:8" s="3" customFormat="1" x14ac:dyDescent="0.3">
      <c r="B69" s="1707"/>
      <c r="C69" s="1444"/>
      <c r="D69" s="1408" t="s">
        <v>644</v>
      </c>
      <c r="E69" s="1409"/>
      <c r="F69" s="1410">
        <v>3017.739</v>
      </c>
      <c r="G69" s="1411"/>
      <c r="H69" s="1412">
        <v>3017.739</v>
      </c>
    </row>
    <row r="70" spans="2:8" s="3" customFormat="1" x14ac:dyDescent="0.3">
      <c r="B70" s="1710" t="s">
        <v>559</v>
      </c>
      <c r="C70" s="1461" t="s">
        <v>643</v>
      </c>
      <c r="D70" s="1462"/>
      <c r="E70" s="1463"/>
      <c r="F70" s="1464">
        <v>6856.9660000000003</v>
      </c>
      <c r="G70" s="1465"/>
      <c r="H70" s="1466">
        <v>6856.9660000000003</v>
      </c>
    </row>
    <row r="71" spans="2:8" s="3" customFormat="1" x14ac:dyDescent="0.3">
      <c r="B71" s="1707"/>
      <c r="C71" s="1444"/>
      <c r="D71" s="1408" t="s">
        <v>562</v>
      </c>
      <c r="E71" s="1409">
        <v>16</v>
      </c>
      <c r="F71" s="1410">
        <v>895.86400000000003</v>
      </c>
      <c r="G71" s="1411"/>
      <c r="H71" s="1412">
        <v>895.86400000000003</v>
      </c>
    </row>
    <row r="72" spans="2:8" s="3" customFormat="1" x14ac:dyDescent="0.3">
      <c r="B72" s="1707"/>
      <c r="C72" s="1444"/>
      <c r="D72" s="1408" t="s">
        <v>564</v>
      </c>
      <c r="E72" s="1409">
        <v>11</v>
      </c>
      <c r="F72" s="1410">
        <v>154.262</v>
      </c>
      <c r="G72" s="1411"/>
      <c r="H72" s="1412">
        <v>154.262</v>
      </c>
    </row>
    <row r="73" spans="2:8" s="3" customFormat="1" x14ac:dyDescent="0.3">
      <c r="B73" s="1707"/>
      <c r="C73" s="1444"/>
      <c r="D73" s="1408" t="s">
        <v>836</v>
      </c>
      <c r="E73" s="1409">
        <v>155</v>
      </c>
      <c r="F73" s="1410">
        <v>1931.902</v>
      </c>
      <c r="G73" s="1411"/>
      <c r="H73" s="1412">
        <v>1931.902</v>
      </c>
    </row>
    <row r="74" spans="2:8" s="3" customFormat="1" x14ac:dyDescent="0.3">
      <c r="B74" s="1707"/>
      <c r="C74" s="1444"/>
      <c r="D74" s="1408" t="s">
        <v>561</v>
      </c>
      <c r="E74" s="1409">
        <v>59</v>
      </c>
      <c r="F74" s="1410">
        <v>1060.77</v>
      </c>
      <c r="G74" s="1411"/>
      <c r="H74" s="1412">
        <v>1060.77</v>
      </c>
    </row>
    <row r="75" spans="2:8" s="3" customFormat="1" x14ac:dyDescent="0.3">
      <c r="B75" s="1707"/>
      <c r="C75" s="1444"/>
      <c r="D75" s="1408" t="s">
        <v>563</v>
      </c>
      <c r="E75" s="1409"/>
      <c r="F75" s="1410">
        <v>405.98599999999999</v>
      </c>
      <c r="G75" s="1411"/>
      <c r="H75" s="1412">
        <v>405.98599999999999</v>
      </c>
    </row>
    <row r="76" spans="2:8" s="3" customFormat="1" x14ac:dyDescent="0.3">
      <c r="B76" s="1711"/>
      <c r="C76" s="1467"/>
      <c r="D76" s="1468" t="s">
        <v>355</v>
      </c>
      <c r="E76" s="1469">
        <v>6</v>
      </c>
      <c r="F76" s="1470">
        <v>2408.1819999999998</v>
      </c>
      <c r="G76" s="1471"/>
      <c r="H76" s="1472">
        <v>2408.1819999999998</v>
      </c>
    </row>
    <row r="77" spans="2:8" s="3" customFormat="1" x14ac:dyDescent="0.3">
      <c r="B77" s="1712" t="s">
        <v>752</v>
      </c>
      <c r="C77" s="1712"/>
      <c r="D77" s="1713"/>
      <c r="E77" s="1473"/>
      <c r="F77" s="1474">
        <v>251682.70800000004</v>
      </c>
      <c r="G77" s="1475">
        <v>1262229.2490000001</v>
      </c>
      <c r="H77" s="1476">
        <v>1530676.0049999997</v>
      </c>
    </row>
    <row r="78" spans="2:8" s="3" customFormat="1" x14ac:dyDescent="0.3">
      <c r="B78" s="1477" t="s">
        <v>753</v>
      </c>
      <c r="C78" s="415"/>
      <c r="D78" s="415"/>
      <c r="E78" s="415"/>
      <c r="F78" s="415"/>
      <c r="G78" s="415"/>
      <c r="H78" s="1339"/>
    </row>
    <row r="79" spans="2:8" s="3" customFormat="1" x14ac:dyDescent="0.3">
      <c r="B79" s="1340" t="s">
        <v>838</v>
      </c>
      <c r="C79" s="1156"/>
      <c r="D79" s="415"/>
      <c r="E79" s="415"/>
      <c r="F79" s="415"/>
      <c r="G79" s="415"/>
      <c r="H79" s="415"/>
    </row>
    <row r="80" spans="2:8" s="3" customFormat="1" x14ac:dyDescent="0.3">
      <c r="B80" s="1478" t="s">
        <v>839</v>
      </c>
      <c r="C80" s="1156"/>
      <c r="D80" s="415"/>
      <c r="E80" s="415"/>
      <c r="F80" s="415"/>
      <c r="G80" s="415"/>
      <c r="H80" s="415"/>
    </row>
    <row r="81" spans="2:8" s="3" customFormat="1" x14ac:dyDescent="0.3">
      <c r="B81" s="1188" t="s">
        <v>763</v>
      </c>
      <c r="C81" s="1156"/>
      <c r="D81" s="415"/>
      <c r="E81" s="415"/>
      <c r="F81" s="415"/>
      <c r="G81" s="415"/>
      <c r="H81" s="415"/>
    </row>
    <row r="82" spans="2:8" s="3" customFormat="1" x14ac:dyDescent="0.3">
      <c r="B82" s="415" t="s">
        <v>565</v>
      </c>
      <c r="C82" s="415"/>
      <c r="D82" s="415"/>
      <c r="E82" s="415"/>
      <c r="F82" s="415"/>
      <c r="G82" s="415"/>
      <c r="H82" s="415"/>
    </row>
    <row r="83" spans="2:8" s="3" customFormat="1" ht="16.5" x14ac:dyDescent="0.3">
      <c r="B83" s="1158"/>
      <c r="C83" s="351"/>
    </row>
    <row r="84" spans="2:8" s="3" customFormat="1" x14ac:dyDescent="0.3"/>
    <row r="85" spans="2:8" s="3" customFormat="1" x14ac:dyDescent="0.3"/>
    <row r="86" spans="2:8" s="3" customFormat="1" x14ac:dyDescent="0.3"/>
    <row r="87" spans="2:8" s="3" customFormat="1" x14ac:dyDescent="0.3"/>
    <row r="88" spans="2:8" s="3" customFormat="1" x14ac:dyDescent="0.3"/>
    <row r="89" spans="2:8" s="3" customFormat="1" x14ac:dyDescent="0.3"/>
    <row r="90" spans="2:8" s="3" customFormat="1" x14ac:dyDescent="0.3"/>
    <row r="91" spans="2:8" s="3" customFormat="1" x14ac:dyDescent="0.3"/>
    <row r="92" spans="2:8" s="3" customFormat="1" x14ac:dyDescent="0.3"/>
    <row r="93" spans="2:8" s="3" customFormat="1" x14ac:dyDescent="0.3"/>
    <row r="94" spans="2:8" s="3" customFormat="1" x14ac:dyDescent="0.3"/>
    <row r="95" spans="2:8" s="3" customFormat="1" x14ac:dyDescent="0.3"/>
    <row r="96" spans="2:8"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pans="10:11" s="3" customFormat="1" x14ac:dyDescent="0.3"/>
    <row r="162" spans="10:11" s="3" customFormat="1" x14ac:dyDescent="0.3"/>
    <row r="163" spans="10:11" s="3" customFormat="1" x14ac:dyDescent="0.3"/>
    <row r="164" spans="10:11" s="3" customFormat="1" x14ac:dyDescent="0.3"/>
    <row r="165" spans="10:11" s="3" customFormat="1" x14ac:dyDescent="0.3">
      <c r="J165" s="1"/>
      <c r="K165" s="1"/>
    </row>
    <row r="166" spans="10:11" s="3" customFormat="1" x14ac:dyDescent="0.3">
      <c r="J166" s="1"/>
      <c r="K166" s="1"/>
    </row>
    <row r="167" spans="10:11" s="3" customFormat="1" x14ac:dyDescent="0.3">
      <c r="J167" s="1"/>
      <c r="K167" s="1"/>
    </row>
    <row r="168" spans="10:11" s="3" customFormat="1" x14ac:dyDescent="0.3">
      <c r="J168" s="1"/>
      <c r="K168" s="1"/>
    </row>
    <row r="169" spans="10:11" s="3" customFormat="1" x14ac:dyDescent="0.3">
      <c r="J169" s="1"/>
      <c r="K169" s="1"/>
    </row>
    <row r="170" spans="10:11" s="3" customFormat="1" x14ac:dyDescent="0.3">
      <c r="J170" s="1"/>
      <c r="K170" s="1"/>
    </row>
    <row r="171" spans="10:11" s="3" customFormat="1" x14ac:dyDescent="0.3">
      <c r="J171" s="1"/>
      <c r="K171" s="1"/>
    </row>
    <row r="172" spans="10:11" s="3" customFormat="1" x14ac:dyDescent="0.3">
      <c r="J172" s="1"/>
      <c r="K172" s="1"/>
    </row>
    <row r="173" spans="10:11" s="3" customFormat="1" x14ac:dyDescent="0.3">
      <c r="J173" s="1"/>
      <c r="K173" s="1"/>
    </row>
    <row r="174" spans="10:11" s="3" customFormat="1" x14ac:dyDescent="0.3">
      <c r="J174" s="1"/>
      <c r="K174" s="1"/>
    </row>
    <row r="175" spans="10:11" s="3" customFormat="1" x14ac:dyDescent="0.3">
      <c r="J175" s="1"/>
      <c r="K175" s="1"/>
    </row>
    <row r="176" spans="10:11" s="3" customFormat="1" x14ac:dyDescent="0.3">
      <c r="J176" s="1"/>
      <c r="K176" s="1"/>
    </row>
    <row r="177" spans="2:11" s="3" customFormat="1" x14ac:dyDescent="0.3">
      <c r="J177" s="1"/>
      <c r="K177" s="1"/>
    </row>
    <row r="178" spans="2:11" s="3" customFormat="1" x14ac:dyDescent="0.3">
      <c r="J178" s="1"/>
      <c r="K178" s="1"/>
    </row>
    <row r="179" spans="2:11" s="3" customFormat="1" x14ac:dyDescent="0.3">
      <c r="J179" s="1"/>
      <c r="K179" s="1"/>
    </row>
    <row r="180" spans="2:11" s="3" customFormat="1" x14ac:dyDescent="0.3">
      <c r="J180" s="1"/>
      <c r="K180" s="1"/>
    </row>
    <row r="181" spans="2:11" s="3" customFormat="1" x14ac:dyDescent="0.3">
      <c r="J181" s="1"/>
      <c r="K181" s="1"/>
    </row>
    <row r="182" spans="2:11" s="3" customFormat="1" x14ac:dyDescent="0.3">
      <c r="J182" s="1"/>
      <c r="K182" s="1"/>
    </row>
    <row r="183" spans="2:11" s="3" customFormat="1" x14ac:dyDescent="0.3">
      <c r="J183" s="1"/>
      <c r="K183" s="1"/>
    </row>
    <row r="184" spans="2:11" s="3" customFormat="1" x14ac:dyDescent="0.3">
      <c r="J184" s="1"/>
      <c r="K184" s="1"/>
    </row>
    <row r="185" spans="2:11" s="3" customFormat="1" x14ac:dyDescent="0.3">
      <c r="J185" s="1"/>
      <c r="K185" s="1"/>
    </row>
    <row r="186" spans="2:11" s="3" customFormat="1" x14ac:dyDescent="0.3">
      <c r="J186" s="1"/>
      <c r="K186" s="1"/>
    </row>
    <row r="187" spans="2:11" s="3" customFormat="1" x14ac:dyDescent="0.3">
      <c r="J187" s="1"/>
      <c r="K187" s="1"/>
    </row>
    <row r="188" spans="2:11" s="3" customFormat="1" x14ac:dyDescent="0.3">
      <c r="J188" s="1"/>
      <c r="K188" s="1"/>
    </row>
    <row r="189" spans="2:11" s="3" customFormat="1" x14ac:dyDescent="0.3">
      <c r="J189" s="1"/>
      <c r="K189" s="1"/>
    </row>
    <row r="190" spans="2:11" s="3" customFormat="1" x14ac:dyDescent="0.3">
      <c r="J190" s="1"/>
      <c r="K190" s="1"/>
    </row>
    <row r="191" spans="2:11" x14ac:dyDescent="0.3">
      <c r="B191" s="3"/>
    </row>
  </sheetData>
  <mergeCells count="15">
    <mergeCell ref="B57:B66"/>
    <mergeCell ref="B67:B69"/>
    <mergeCell ref="B70:B76"/>
    <mergeCell ref="B77:D77"/>
    <mergeCell ref="B10:B31"/>
    <mergeCell ref="B32:B41"/>
    <mergeCell ref="B42:B45"/>
    <mergeCell ref="B46:B52"/>
    <mergeCell ref="B54:B56"/>
    <mergeCell ref="B8:C9"/>
    <mergeCell ref="K8:K9"/>
    <mergeCell ref="J8:J9"/>
    <mergeCell ref="E8:E9"/>
    <mergeCell ref="F8:G8"/>
    <mergeCell ref="H8:H9"/>
  </mergeCells>
  <phoneticPr fontId="6" type="noConversion"/>
  <hyperlinks>
    <hyperlink ref="K2" location="'sommaire P2'!A1" display="retour sommaire" xr:uid="{00000000-0004-0000-1300-000000000000}"/>
  </hyperlinks>
  <pageMargins left="0.78740157499999996" right="0.78740157499999996" top="0.984251969" bottom="0.984251969" header="0.4921259845" footer="0.4921259845"/>
  <pageSetup paperSize="9" orientation="landscape" horizontalDpi="72" verticalDpi="7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S59"/>
  <sheetViews>
    <sheetView showGridLines="0" showZeros="0" zoomScaleNormal="100" workbookViewId="0">
      <selection activeCell="P2" sqref="P2"/>
    </sheetView>
  </sheetViews>
  <sheetFormatPr baseColWidth="10" defaultColWidth="11.42578125" defaultRowHeight="15.75" x14ac:dyDescent="0.3"/>
  <cols>
    <col min="1" max="1" width="5.7109375" style="1" customWidth="1"/>
    <col min="2" max="2" width="14.42578125" style="1" customWidth="1"/>
    <col min="3" max="3" width="12.5703125" style="1" customWidth="1"/>
    <col min="4" max="4" width="39.85546875" style="1" customWidth="1"/>
    <col min="5" max="6" width="8.28515625" style="1" customWidth="1"/>
    <col min="7" max="7" width="9.5703125" style="1" customWidth="1"/>
    <col min="8" max="8" width="8.28515625" style="1" customWidth="1"/>
    <col min="9" max="9" width="9.42578125" style="1" bestFit="1" customWidth="1"/>
    <col min="10" max="10" width="10.140625" style="1" customWidth="1"/>
    <col min="11" max="11" width="8.5703125" style="1" customWidth="1"/>
    <col min="12" max="12" width="8" style="1" customWidth="1"/>
    <col min="13" max="13" width="9.28515625" style="1" customWidth="1"/>
    <col min="14" max="14" width="9.140625" style="1" bestFit="1" customWidth="1"/>
    <col min="15" max="15" width="10.140625" style="1" bestFit="1" customWidth="1"/>
    <col min="16" max="16" width="9.85546875" style="1" customWidth="1"/>
    <col min="17" max="17" width="8.85546875" style="1" bestFit="1" customWidth="1"/>
    <col min="18" max="16384" width="11.42578125" style="1"/>
  </cols>
  <sheetData>
    <row r="2" spans="2:19" s="3" customFormat="1" ht="18.75" x14ac:dyDescent="0.35">
      <c r="B2" s="2" t="s">
        <v>861</v>
      </c>
      <c r="K2" s="4"/>
      <c r="P2" s="5" t="s">
        <v>3</v>
      </c>
    </row>
    <row r="4" spans="2:19" ht="18" x14ac:dyDescent="0.35">
      <c r="B4" s="316" t="s">
        <v>253</v>
      </c>
      <c r="C4" s="345"/>
      <c r="D4" s="317"/>
      <c r="E4" s="317"/>
      <c r="F4" s="317"/>
      <c r="G4" s="317"/>
      <c r="H4" s="317"/>
      <c r="I4" s="317"/>
      <c r="J4" s="317"/>
      <c r="K4" s="317"/>
      <c r="L4" s="317"/>
      <c r="M4" s="317"/>
      <c r="N4" s="317"/>
      <c r="O4" s="317"/>
      <c r="P4" s="317"/>
      <c r="Q4" s="317"/>
    </row>
    <row r="6" spans="2:19" x14ac:dyDescent="0.3">
      <c r="B6" s="347" t="s">
        <v>840</v>
      </c>
      <c r="C6" s="347"/>
      <c r="D6" s="352"/>
      <c r="E6" s="3"/>
      <c r="F6" s="3"/>
      <c r="G6" s="3"/>
      <c r="H6" s="3"/>
      <c r="I6" s="3"/>
      <c r="J6" s="3"/>
      <c r="K6" s="3"/>
      <c r="L6" s="3"/>
      <c r="M6" s="3"/>
      <c r="N6" s="3"/>
      <c r="O6" s="3"/>
      <c r="P6" s="3"/>
      <c r="Q6" s="3"/>
      <c r="R6" s="3"/>
      <c r="S6" s="3"/>
    </row>
    <row r="7" spans="2:19" x14ac:dyDescent="0.3">
      <c r="B7" s="352"/>
      <c r="C7" s="352"/>
      <c r="D7" s="352"/>
      <c r="E7" s="264"/>
      <c r="F7" s="264"/>
      <c r="G7" s="353"/>
      <c r="H7" s="264"/>
      <c r="I7" s="264"/>
      <c r="J7" s="264"/>
      <c r="K7" s="264"/>
      <c r="L7" s="264"/>
      <c r="M7" s="264"/>
      <c r="N7" s="264"/>
      <c r="O7" s="264"/>
      <c r="P7" s="3"/>
      <c r="Q7" s="3"/>
      <c r="R7" s="3"/>
      <c r="S7" s="3"/>
    </row>
    <row r="8" spans="2:19" s="3" customFormat="1" ht="25.5" x14ac:dyDescent="0.3">
      <c r="B8" s="354" t="s">
        <v>359</v>
      </c>
      <c r="C8" s="1184"/>
      <c r="D8" s="1185"/>
      <c r="E8" s="1186" t="s">
        <v>24</v>
      </c>
      <c r="F8" s="1187" t="s">
        <v>25</v>
      </c>
      <c r="G8" s="1187" t="s">
        <v>26</v>
      </c>
      <c r="H8" s="1187" t="s">
        <v>27</v>
      </c>
      <c r="I8" s="1187" t="s">
        <v>28</v>
      </c>
      <c r="J8" s="1187" t="s">
        <v>29</v>
      </c>
      <c r="K8" s="1187" t="s">
        <v>30</v>
      </c>
      <c r="L8" s="1187" t="s">
        <v>31</v>
      </c>
      <c r="M8" s="1187" t="s">
        <v>32</v>
      </c>
      <c r="N8" s="1479" t="s">
        <v>33</v>
      </c>
      <c r="O8" s="1187" t="s">
        <v>34</v>
      </c>
      <c r="P8" s="1187" t="s">
        <v>35</v>
      </c>
      <c r="Q8" s="1187" t="s">
        <v>36</v>
      </c>
      <c r="R8" s="1188"/>
    </row>
    <row r="9" spans="2:19" s="3" customFormat="1" ht="15.75" customHeight="1" x14ac:dyDescent="0.3">
      <c r="B9" s="1714" t="s">
        <v>230</v>
      </c>
      <c r="C9" s="1159" t="s">
        <v>233</v>
      </c>
      <c r="D9" s="1160"/>
      <c r="E9" s="1480">
        <v>41272.828999999998</v>
      </c>
      <c r="F9" s="1481">
        <v>40432.580999999998</v>
      </c>
      <c r="G9" s="1481">
        <v>112963.66099999999</v>
      </c>
      <c r="H9" s="1481">
        <v>26943.593000000001</v>
      </c>
      <c r="I9" s="1481">
        <v>72445.536999999997</v>
      </c>
      <c r="J9" s="1481">
        <v>94439.789000000004</v>
      </c>
      <c r="K9" s="1481">
        <v>25386.143</v>
      </c>
      <c r="L9" s="1481">
        <v>47043.300999999999</v>
      </c>
      <c r="M9" s="1481">
        <v>51810.68</v>
      </c>
      <c r="N9" s="1481">
        <v>42102.917999999998</v>
      </c>
      <c r="O9" s="1481">
        <v>14573.186</v>
      </c>
      <c r="P9" s="1481">
        <v>63563.771000000001</v>
      </c>
      <c r="Q9" s="1481">
        <v>43863.875</v>
      </c>
      <c r="R9" s="1188"/>
    </row>
    <row r="10" spans="2:19" s="3" customFormat="1" x14ac:dyDescent="0.3">
      <c r="B10" s="1715"/>
      <c r="C10" s="1482"/>
      <c r="D10" s="1161" t="s">
        <v>231</v>
      </c>
      <c r="E10" s="1483">
        <v>21101.198</v>
      </c>
      <c r="F10" s="1484">
        <v>19240.988000000001</v>
      </c>
      <c r="G10" s="1484">
        <v>57104.771000000001</v>
      </c>
      <c r="H10" s="1484">
        <v>12085.731</v>
      </c>
      <c r="I10" s="1484">
        <v>39427.044000000002</v>
      </c>
      <c r="J10" s="1484">
        <v>51024.093999999997</v>
      </c>
      <c r="K10" s="1484">
        <v>10199.799999999999</v>
      </c>
      <c r="L10" s="1484">
        <v>24089.202000000001</v>
      </c>
      <c r="M10" s="1484">
        <v>26355.923999999999</v>
      </c>
      <c r="N10" s="1484">
        <v>20648.276999999998</v>
      </c>
      <c r="O10" s="1484">
        <v>6471.9409999999998</v>
      </c>
      <c r="P10" s="1484">
        <v>33350.951000000001</v>
      </c>
      <c r="Q10" s="1484">
        <v>23237.3</v>
      </c>
      <c r="R10" s="1188"/>
    </row>
    <row r="11" spans="2:19" s="3" customFormat="1" x14ac:dyDescent="0.3">
      <c r="B11" s="1715"/>
      <c r="C11" s="1482"/>
      <c r="D11" s="1161" t="s">
        <v>232</v>
      </c>
      <c r="E11" s="1483">
        <v>4638.0140000000001</v>
      </c>
      <c r="F11" s="1484">
        <v>5864.5860000000002</v>
      </c>
      <c r="G11" s="1484">
        <v>18087.353999999999</v>
      </c>
      <c r="H11" s="1484">
        <v>4218.1859999999997</v>
      </c>
      <c r="I11" s="1484">
        <v>8155.2290000000003</v>
      </c>
      <c r="J11" s="1484">
        <v>10946.467000000001</v>
      </c>
      <c r="K11" s="1484">
        <v>4029.9079999999999</v>
      </c>
      <c r="L11" s="1484">
        <v>6580.8419999999996</v>
      </c>
      <c r="M11" s="1484">
        <v>6907.7460000000001</v>
      </c>
      <c r="N11" s="1484">
        <v>5702.94</v>
      </c>
      <c r="O11" s="1484">
        <v>1957.9570000000001</v>
      </c>
      <c r="P11" s="1484">
        <v>9008.7780000000002</v>
      </c>
      <c r="Q11" s="1484">
        <v>5925.3919999999998</v>
      </c>
      <c r="R11" s="1188"/>
    </row>
    <row r="12" spans="2:19" s="3" customFormat="1" x14ac:dyDescent="0.3">
      <c r="B12" s="1715"/>
      <c r="C12" s="1482"/>
      <c r="D12" s="1161" t="s">
        <v>735</v>
      </c>
      <c r="E12" s="1483">
        <v>14243.884</v>
      </c>
      <c r="F12" s="1484">
        <v>13995.166999999999</v>
      </c>
      <c r="G12" s="1484">
        <v>34498.017</v>
      </c>
      <c r="H12" s="1484">
        <v>9426.8819999999996</v>
      </c>
      <c r="I12" s="1484">
        <v>23167.073</v>
      </c>
      <c r="J12" s="1484">
        <v>30459.867999999999</v>
      </c>
      <c r="K12" s="1484">
        <v>9627.4619999999995</v>
      </c>
      <c r="L12" s="1484">
        <v>14939.392</v>
      </c>
      <c r="M12" s="1484">
        <v>17247.375</v>
      </c>
      <c r="N12" s="1484">
        <v>14349.968000000001</v>
      </c>
      <c r="O12" s="1484">
        <v>5322.857</v>
      </c>
      <c r="P12" s="1484">
        <v>19243.503000000001</v>
      </c>
      <c r="Q12" s="1484">
        <v>13497.19</v>
      </c>
      <c r="R12" s="1188"/>
    </row>
    <row r="13" spans="2:19" s="3" customFormat="1" x14ac:dyDescent="0.3">
      <c r="B13" s="1715"/>
      <c r="C13" s="1482"/>
      <c r="D13" s="1161" t="s">
        <v>276</v>
      </c>
      <c r="E13" s="1483">
        <v>1289.732</v>
      </c>
      <c r="F13" s="1484">
        <v>1331.84</v>
      </c>
      <c r="G13" s="1484">
        <v>3273.52</v>
      </c>
      <c r="H13" s="1484">
        <v>1212.7940000000001</v>
      </c>
      <c r="I13" s="1484">
        <v>1696.192</v>
      </c>
      <c r="J13" s="1484">
        <v>2009.36</v>
      </c>
      <c r="K13" s="1484">
        <v>1528.973</v>
      </c>
      <c r="L13" s="1484">
        <v>1433.865</v>
      </c>
      <c r="M13" s="1484">
        <v>1299.634</v>
      </c>
      <c r="N13" s="1484">
        <v>1401.732</v>
      </c>
      <c r="O13" s="1484">
        <v>820.43</v>
      </c>
      <c r="P13" s="1484">
        <v>1960.539</v>
      </c>
      <c r="Q13" s="1484">
        <v>1203.9929999999999</v>
      </c>
      <c r="R13" s="1188"/>
    </row>
    <row r="14" spans="2:19" s="3" customFormat="1" x14ac:dyDescent="0.3">
      <c r="B14" s="1715"/>
      <c r="C14" s="1162" t="s">
        <v>736</v>
      </c>
      <c r="D14" s="1163"/>
      <c r="E14" s="1485">
        <v>7239.6189999999997</v>
      </c>
      <c r="F14" s="1486">
        <v>5470.02</v>
      </c>
      <c r="G14" s="1486">
        <v>45345.896000000001</v>
      </c>
      <c r="H14" s="1486">
        <v>4039.7620000000002</v>
      </c>
      <c r="I14" s="1486">
        <v>11660.851000000001</v>
      </c>
      <c r="J14" s="1486">
        <v>14931.705</v>
      </c>
      <c r="K14" s="1486">
        <v>2898.8359999999998</v>
      </c>
      <c r="L14" s="1486">
        <v>11477.245999999999</v>
      </c>
      <c r="M14" s="1486">
        <v>12158.848</v>
      </c>
      <c r="N14" s="1486">
        <v>8517.1509999999998</v>
      </c>
      <c r="O14" s="1486">
        <v>1403.175</v>
      </c>
      <c r="P14" s="1486">
        <v>15665.763000000001</v>
      </c>
      <c r="Q14" s="1486">
        <v>6245.5709999999999</v>
      </c>
      <c r="R14" s="1188"/>
    </row>
    <row r="15" spans="2:19" s="3" customFormat="1" x14ac:dyDescent="0.3">
      <c r="B15" s="1715"/>
      <c r="C15" s="1164"/>
      <c r="D15" s="1165" t="s">
        <v>737</v>
      </c>
      <c r="E15" s="1483">
        <v>4420.4799999999996</v>
      </c>
      <c r="F15" s="1484">
        <v>1268.2139999999999</v>
      </c>
      <c r="G15" s="1484">
        <v>21322.28</v>
      </c>
      <c r="H15" s="1484">
        <v>718.22299999999996</v>
      </c>
      <c r="I15" s="1484">
        <v>4415.7110000000002</v>
      </c>
      <c r="J15" s="1484">
        <v>3721.681</v>
      </c>
      <c r="K15" s="1484">
        <v>677.73</v>
      </c>
      <c r="L15" s="1484">
        <v>5432.3940000000002</v>
      </c>
      <c r="M15" s="1484">
        <v>8146.3680000000004</v>
      </c>
      <c r="N15" s="1484">
        <v>5288.2719999999999</v>
      </c>
      <c r="O15" s="1484">
        <v>890.67899999999997</v>
      </c>
      <c r="P15" s="1484">
        <v>6611.7139999999999</v>
      </c>
      <c r="Q15" s="1484">
        <v>2314.1309999999999</v>
      </c>
      <c r="R15" s="1188"/>
    </row>
    <row r="16" spans="2:19" s="3" customFormat="1" x14ac:dyDescent="0.3">
      <c r="B16" s="1715"/>
      <c r="C16" s="1164"/>
      <c r="D16" s="1165" t="s">
        <v>353</v>
      </c>
      <c r="E16" s="1483">
        <v>11.266999999999999</v>
      </c>
      <c r="F16" s="1484">
        <v>2.7480000000000002</v>
      </c>
      <c r="G16" s="1484">
        <v>918.24900000000002</v>
      </c>
      <c r="H16" s="1484"/>
      <c r="I16" s="1484">
        <v>52.417999999999999</v>
      </c>
      <c r="J16" s="1484">
        <v>101.663</v>
      </c>
      <c r="K16" s="1484">
        <v>0.41199999999999998</v>
      </c>
      <c r="L16" s="1484">
        <v>121.256</v>
      </c>
      <c r="M16" s="1484">
        <v>3.6219999999999999</v>
      </c>
      <c r="N16" s="1484">
        <v>112.17400000000001</v>
      </c>
      <c r="O16" s="1484">
        <v>4.8630000000000004</v>
      </c>
      <c r="P16" s="1484">
        <v>270.74700000000001</v>
      </c>
      <c r="Q16" s="1484">
        <v>15.114000000000001</v>
      </c>
      <c r="R16" s="1188"/>
    </row>
    <row r="17" spans="2:18" s="3" customFormat="1" x14ac:dyDescent="0.3">
      <c r="B17" s="1715"/>
      <c r="C17" s="1164"/>
      <c r="D17" s="1165" t="s">
        <v>738</v>
      </c>
      <c r="E17" s="1483">
        <v>67.296999999999997</v>
      </c>
      <c r="F17" s="1484">
        <v>35.518999999999998</v>
      </c>
      <c r="G17" s="1484">
        <v>735.43600000000004</v>
      </c>
      <c r="H17" s="1484">
        <v>85.352999999999994</v>
      </c>
      <c r="I17" s="1484">
        <v>51.058</v>
      </c>
      <c r="J17" s="1484">
        <v>60.203000000000003</v>
      </c>
      <c r="K17" s="1484">
        <v>44.573</v>
      </c>
      <c r="L17" s="1484">
        <v>317.87</v>
      </c>
      <c r="M17" s="1484">
        <v>122.74299999999999</v>
      </c>
      <c r="N17" s="1484">
        <v>52.162999999999997</v>
      </c>
      <c r="O17" s="1484">
        <v>27.39</v>
      </c>
      <c r="P17" s="1484">
        <v>140.84</v>
      </c>
      <c r="Q17" s="1484">
        <v>217.49700000000001</v>
      </c>
      <c r="R17" s="1188"/>
    </row>
    <row r="18" spans="2:18" s="3" customFormat="1" x14ac:dyDescent="0.3">
      <c r="B18" s="1715"/>
      <c r="C18" s="1164"/>
      <c r="D18" s="1165" t="s">
        <v>739</v>
      </c>
      <c r="E18" s="1483">
        <v>1446.0940000000001</v>
      </c>
      <c r="F18" s="1484">
        <v>818.32100000000003</v>
      </c>
      <c r="G18" s="1484">
        <v>15266.611999999999</v>
      </c>
      <c r="H18" s="1484">
        <v>854.33900000000006</v>
      </c>
      <c r="I18" s="1484">
        <v>955.24099999999999</v>
      </c>
      <c r="J18" s="1484">
        <v>438.70600000000002</v>
      </c>
      <c r="K18" s="1484">
        <v>717.37400000000002</v>
      </c>
      <c r="L18" s="1484">
        <v>3669.107</v>
      </c>
      <c r="M18" s="1484">
        <v>2682.78</v>
      </c>
      <c r="N18" s="1484">
        <v>1876.9490000000001</v>
      </c>
      <c r="O18" s="1484">
        <v>301.73399999999998</v>
      </c>
      <c r="P18" s="1484">
        <v>4102.4369999999999</v>
      </c>
      <c r="Q18" s="1484">
        <v>511.54199999999997</v>
      </c>
      <c r="R18" s="1188"/>
    </row>
    <row r="19" spans="2:18" s="3" customFormat="1" x14ac:dyDescent="0.3">
      <c r="B19" s="1715"/>
      <c r="C19" s="1164"/>
      <c r="D19" s="1165" t="s">
        <v>280</v>
      </c>
      <c r="E19" s="1483">
        <v>1147.6400000000001</v>
      </c>
      <c r="F19" s="1484">
        <v>2149.39</v>
      </c>
      <c r="G19" s="1484">
        <v>6938.7749999999996</v>
      </c>
      <c r="H19" s="1484">
        <v>1198.461</v>
      </c>
      <c r="I19" s="1484">
        <v>4407.4539999999997</v>
      </c>
      <c r="J19" s="1484">
        <v>9658.7860000000001</v>
      </c>
      <c r="K19" s="1484">
        <v>813.58299999999997</v>
      </c>
      <c r="L19" s="1484">
        <v>1709.9549999999999</v>
      </c>
      <c r="M19" s="1484">
        <v>1184.413</v>
      </c>
      <c r="N19" s="1484">
        <v>1130.617</v>
      </c>
      <c r="O19" s="1484">
        <v>112.19499999999999</v>
      </c>
      <c r="P19" s="1484">
        <v>4023.1590000000001</v>
      </c>
      <c r="Q19" s="1484">
        <v>2564.549</v>
      </c>
      <c r="R19" s="1188"/>
    </row>
    <row r="20" spans="2:18" s="3" customFormat="1" x14ac:dyDescent="0.3">
      <c r="B20" s="1715"/>
      <c r="C20" s="1164"/>
      <c r="D20" s="1165" t="s">
        <v>59</v>
      </c>
      <c r="E20" s="1483">
        <v>86.084999999999994</v>
      </c>
      <c r="F20" s="1484">
        <v>1058.578</v>
      </c>
      <c r="G20" s="1484">
        <v>12.093</v>
      </c>
      <c r="H20" s="1484">
        <v>504.214</v>
      </c>
      <c r="I20" s="1484">
        <v>1625.212</v>
      </c>
      <c r="J20" s="1484">
        <v>599.28899999999999</v>
      </c>
      <c r="K20" s="1484">
        <v>270.49200000000002</v>
      </c>
      <c r="L20" s="1484">
        <v>7.9450000000000003</v>
      </c>
      <c r="M20" s="1484"/>
      <c r="N20" s="1484"/>
      <c r="O20" s="1484">
        <v>10.971</v>
      </c>
      <c r="P20" s="1484">
        <v>413.84100000000001</v>
      </c>
      <c r="Q20" s="1484">
        <v>97.400999999999996</v>
      </c>
      <c r="R20" s="1188"/>
    </row>
    <row r="21" spans="2:18" s="3" customFormat="1" x14ac:dyDescent="0.3">
      <c r="B21" s="1715"/>
      <c r="C21" s="1164"/>
      <c r="D21" s="1165" t="s">
        <v>740</v>
      </c>
      <c r="E21" s="1483">
        <v>58.353999999999999</v>
      </c>
      <c r="F21" s="1484">
        <v>81.477000000000004</v>
      </c>
      <c r="G21" s="1484">
        <v>150.09100000000001</v>
      </c>
      <c r="H21" s="1484">
        <v>122.041</v>
      </c>
      <c r="I21" s="1484">
        <v>152.16999999999999</v>
      </c>
      <c r="J21" s="1484">
        <v>58.712000000000003</v>
      </c>
      <c r="K21" s="1484">
        <v>77.063999999999993</v>
      </c>
      <c r="L21" s="1484">
        <v>78.984999999999999</v>
      </c>
      <c r="M21" s="1484">
        <v>18.920999999999999</v>
      </c>
      <c r="N21" s="1484">
        <v>56.393999999999998</v>
      </c>
      <c r="O21" s="1484">
        <v>53.203000000000003</v>
      </c>
      <c r="P21" s="1484">
        <v>96.409000000000006</v>
      </c>
      <c r="Q21" s="1484">
        <v>91.313999999999993</v>
      </c>
      <c r="R21" s="1188"/>
    </row>
    <row r="22" spans="2:18" s="3" customFormat="1" x14ac:dyDescent="0.3">
      <c r="B22" s="1715"/>
      <c r="C22" s="1154" t="s">
        <v>841</v>
      </c>
      <c r="D22" s="1163"/>
      <c r="E22" s="1485"/>
      <c r="F22" s="1486">
        <v>29669.757000000001</v>
      </c>
      <c r="G22" s="1486">
        <v>152.583</v>
      </c>
      <c r="H22" s="1486">
        <v>45602.792999999998</v>
      </c>
      <c r="I22" s="1486">
        <v>795.87699999999995</v>
      </c>
      <c r="J22" s="1486">
        <v>5363.1289999999999</v>
      </c>
      <c r="K22" s="1486">
        <v>31183.473000000002</v>
      </c>
      <c r="L22" s="1486">
        <v>684.73500000000001</v>
      </c>
      <c r="M22" s="1486"/>
      <c r="N22" s="1486">
        <v>130.97800000000001</v>
      </c>
      <c r="O22" s="1486">
        <v>8555.3709999999992</v>
      </c>
      <c r="P22" s="1486">
        <v>2843.6570000000002</v>
      </c>
      <c r="Q22" s="1486">
        <v>1673.328</v>
      </c>
      <c r="R22" s="1188"/>
    </row>
    <row r="23" spans="2:18" s="3" customFormat="1" x14ac:dyDescent="0.3">
      <c r="B23" s="1715"/>
      <c r="C23" s="1482"/>
      <c r="D23" s="1161" t="s">
        <v>277</v>
      </c>
      <c r="E23" s="1483"/>
      <c r="F23" s="1484">
        <v>6382.7640000000001</v>
      </c>
      <c r="G23" s="1484"/>
      <c r="H23" s="1484">
        <v>2627.14</v>
      </c>
      <c r="I23" s="1484"/>
      <c r="J23" s="1484">
        <v>1493.903</v>
      </c>
      <c r="K23" s="1484">
        <v>6558.5919999999996</v>
      </c>
      <c r="L23" s="1484">
        <v>180.05600000000001</v>
      </c>
      <c r="M23" s="1484"/>
      <c r="N23" s="1484"/>
      <c r="O23" s="1484">
        <v>987.51400000000001</v>
      </c>
      <c r="P23" s="1484">
        <v>475.06900000000002</v>
      </c>
      <c r="Q23" s="1484">
        <v>140.19499999999999</v>
      </c>
      <c r="R23" s="1188"/>
    </row>
    <row r="24" spans="2:18" s="3" customFormat="1" x14ac:dyDescent="0.3">
      <c r="B24" s="1715"/>
      <c r="C24" s="1482"/>
      <c r="D24" s="1161" t="s">
        <v>234</v>
      </c>
      <c r="E24" s="1483"/>
      <c r="F24" s="1484">
        <v>10839.527</v>
      </c>
      <c r="G24" s="1484">
        <v>32.006</v>
      </c>
      <c r="H24" s="1484">
        <v>6301.2659999999996</v>
      </c>
      <c r="I24" s="1484">
        <v>201.32599999999999</v>
      </c>
      <c r="J24" s="1484">
        <v>3727.9140000000002</v>
      </c>
      <c r="K24" s="1484">
        <v>12877.11</v>
      </c>
      <c r="L24" s="1484">
        <v>174.83199999999999</v>
      </c>
      <c r="M24" s="1484"/>
      <c r="N24" s="1484">
        <v>30.492000000000001</v>
      </c>
      <c r="O24" s="1484">
        <v>2324.0140000000001</v>
      </c>
      <c r="P24" s="1484">
        <v>879.32500000000005</v>
      </c>
      <c r="Q24" s="1484">
        <v>154.03399999999999</v>
      </c>
      <c r="R24" s="1188"/>
    </row>
    <row r="25" spans="2:18" s="3" customFormat="1" x14ac:dyDescent="0.3">
      <c r="B25" s="1715"/>
      <c r="C25" s="1482"/>
      <c r="D25" s="1161" t="s">
        <v>821</v>
      </c>
      <c r="E25" s="1483"/>
      <c r="F25" s="1484">
        <v>4417.2730000000001</v>
      </c>
      <c r="G25" s="1484"/>
      <c r="H25" s="1484">
        <v>17.521000000000001</v>
      </c>
      <c r="I25" s="1484">
        <v>590.39700000000005</v>
      </c>
      <c r="J25" s="1484">
        <v>119.953</v>
      </c>
      <c r="K25" s="1484">
        <v>92.834000000000003</v>
      </c>
      <c r="L25" s="1484"/>
      <c r="M25" s="1484"/>
      <c r="N25" s="1484"/>
      <c r="O25" s="1484">
        <v>243.84399999999999</v>
      </c>
      <c r="P25" s="1484"/>
      <c r="Q25" s="1484"/>
      <c r="R25" s="1188"/>
    </row>
    <row r="26" spans="2:18" s="3" customFormat="1" x14ac:dyDescent="0.3">
      <c r="B26" s="1715"/>
      <c r="C26" s="1482"/>
      <c r="D26" s="1161" t="s">
        <v>641</v>
      </c>
      <c r="E26" s="1483"/>
      <c r="F26" s="1484">
        <v>861.2</v>
      </c>
      <c r="G26" s="1484"/>
      <c r="H26" s="1484">
        <v>3394.498</v>
      </c>
      <c r="I26" s="1484"/>
      <c r="J26" s="1484"/>
      <c r="K26" s="1484">
        <v>1415.2</v>
      </c>
      <c r="L26" s="1484"/>
      <c r="M26" s="1484"/>
      <c r="N26" s="1484"/>
      <c r="O26" s="1484"/>
      <c r="P26" s="1484"/>
      <c r="Q26" s="1484"/>
      <c r="R26" s="1188"/>
    </row>
    <row r="27" spans="2:18" s="3" customFormat="1" x14ac:dyDescent="0.3">
      <c r="B27" s="1715"/>
      <c r="C27" s="1482"/>
      <c r="D27" s="1161" t="s">
        <v>822</v>
      </c>
      <c r="E27" s="1483"/>
      <c r="F27" s="1484">
        <v>7168.9939999999997</v>
      </c>
      <c r="G27" s="1484">
        <v>95.143000000000001</v>
      </c>
      <c r="H27" s="1484">
        <v>33262.368000000002</v>
      </c>
      <c r="I27" s="1484"/>
      <c r="J27" s="1484"/>
      <c r="K27" s="1484">
        <v>10239.736999999999</v>
      </c>
      <c r="L27" s="1484">
        <v>273.49200000000002</v>
      </c>
      <c r="M27" s="1484"/>
      <c r="N27" s="1484"/>
      <c r="O27" s="1484">
        <v>5000</v>
      </c>
      <c r="P27" s="1484">
        <v>1340.7829999999999</v>
      </c>
      <c r="Q27" s="1484">
        <v>1360.3030000000001</v>
      </c>
      <c r="R27" s="1188"/>
    </row>
    <row r="28" spans="2:18" s="3" customFormat="1" x14ac:dyDescent="0.3">
      <c r="B28" s="1715"/>
      <c r="C28" s="1166" t="s">
        <v>354</v>
      </c>
      <c r="D28" s="1167"/>
      <c r="E28" s="1487"/>
      <c r="F28" s="1488">
        <v>332.03699999999998</v>
      </c>
      <c r="G28" s="1488"/>
      <c r="H28" s="1488">
        <v>5899.2579999999998</v>
      </c>
      <c r="I28" s="1488"/>
      <c r="J28" s="1488"/>
      <c r="K28" s="1488">
        <v>2604.6669999999999</v>
      </c>
      <c r="L28" s="1488">
        <v>429.56799999999998</v>
      </c>
      <c r="M28" s="1488"/>
      <c r="N28" s="1488"/>
      <c r="O28" s="1488">
        <v>7794.35</v>
      </c>
      <c r="P28" s="1488"/>
      <c r="Q28" s="1489">
        <v>8312.7340000000004</v>
      </c>
      <c r="R28" s="1188"/>
    </row>
    <row r="29" spans="2:18" s="3" customFormat="1" x14ac:dyDescent="0.3">
      <c r="B29" s="1715"/>
      <c r="C29" s="1168" t="s">
        <v>281</v>
      </c>
      <c r="D29" s="1169"/>
      <c r="E29" s="1487">
        <v>34.881</v>
      </c>
      <c r="F29" s="1488">
        <v>259.13799999999998</v>
      </c>
      <c r="G29" s="1488">
        <v>73.938000000000002</v>
      </c>
      <c r="H29" s="1488">
        <v>137.00700000000001</v>
      </c>
      <c r="I29" s="1488">
        <v>1192.52</v>
      </c>
      <c r="J29" s="1488">
        <v>47.411000000000001</v>
      </c>
      <c r="K29" s="1488">
        <v>490.61</v>
      </c>
      <c r="L29" s="1488">
        <v>31.151</v>
      </c>
      <c r="M29" s="1488">
        <v>48.567999999999998</v>
      </c>
      <c r="N29" s="1488">
        <v>41.817</v>
      </c>
      <c r="O29" s="1488">
        <v>194.61</v>
      </c>
      <c r="P29" s="1488">
        <v>113.441</v>
      </c>
      <c r="Q29" s="1489">
        <v>58.780999999999999</v>
      </c>
      <c r="R29" s="1188"/>
    </row>
    <row r="30" spans="2:18" s="3" customFormat="1" ht="15.75" customHeight="1" x14ac:dyDescent="0.3">
      <c r="B30" s="1715"/>
      <c r="C30" s="1490" t="s">
        <v>842</v>
      </c>
      <c r="D30" s="1170"/>
      <c r="E30" s="1491">
        <v>48547.328000000001</v>
      </c>
      <c r="F30" s="1492">
        <v>76163.532000000007</v>
      </c>
      <c r="G30" s="1492">
        <v>158536.07800000001</v>
      </c>
      <c r="H30" s="1492">
        <v>82622.414000000004</v>
      </c>
      <c r="I30" s="1492">
        <v>86094.785000000003</v>
      </c>
      <c r="J30" s="1492">
        <v>114782.034</v>
      </c>
      <c r="K30" s="1492">
        <v>62563.728999999999</v>
      </c>
      <c r="L30" s="1492">
        <v>59666.000999999997</v>
      </c>
      <c r="M30" s="1492">
        <v>64025.190999999999</v>
      </c>
      <c r="N30" s="1492">
        <v>50830.608999999997</v>
      </c>
      <c r="O30" s="1492">
        <v>32520.692999999999</v>
      </c>
      <c r="P30" s="1492">
        <v>82186.631999999998</v>
      </c>
      <c r="Q30" s="1492">
        <v>60154.288999999997</v>
      </c>
      <c r="R30" s="1188"/>
    </row>
    <row r="31" spans="2:18" s="3" customFormat="1" ht="15.75" customHeight="1" x14ac:dyDescent="0.3">
      <c r="B31" s="1716" t="s">
        <v>236</v>
      </c>
      <c r="C31" s="1171" t="s">
        <v>237</v>
      </c>
      <c r="D31" s="1172"/>
      <c r="E31" s="1493">
        <v>20545.099999999999</v>
      </c>
      <c r="F31" s="1494">
        <v>10626.967000000001</v>
      </c>
      <c r="G31" s="1494">
        <v>96035.301000000007</v>
      </c>
      <c r="H31" s="1494">
        <v>4523.4290000000001</v>
      </c>
      <c r="I31" s="1494">
        <v>9506.7219999999998</v>
      </c>
      <c r="J31" s="1494">
        <v>5303.942</v>
      </c>
      <c r="K31" s="1494">
        <v>6569.25</v>
      </c>
      <c r="L31" s="1494">
        <v>20727.053</v>
      </c>
      <c r="M31" s="1494">
        <v>43876.438999999998</v>
      </c>
      <c r="N31" s="1494">
        <v>20206.839</v>
      </c>
      <c r="O31" s="1494">
        <v>7314.2560000000003</v>
      </c>
      <c r="P31" s="1494">
        <v>21764.629000000001</v>
      </c>
      <c r="Q31" s="1495">
        <v>5245.7370000000001</v>
      </c>
      <c r="R31" s="1188"/>
    </row>
    <row r="32" spans="2:18" s="3" customFormat="1" x14ac:dyDescent="0.3">
      <c r="B32" s="1717"/>
      <c r="C32" s="1496" t="s">
        <v>843</v>
      </c>
      <c r="D32" s="1173"/>
      <c r="E32" s="1497">
        <v>1017.481</v>
      </c>
      <c r="F32" s="1406">
        <v>1171.5119999999999</v>
      </c>
      <c r="G32" s="1406">
        <v>1142.9749999999999</v>
      </c>
      <c r="H32" s="1406">
        <v>1311.92</v>
      </c>
      <c r="I32" s="1406">
        <v>1799.355</v>
      </c>
      <c r="J32" s="1406">
        <v>2170.482</v>
      </c>
      <c r="K32" s="1406">
        <v>822.86699999999996</v>
      </c>
      <c r="L32" s="1406">
        <v>576.55499999999995</v>
      </c>
      <c r="M32" s="1406">
        <v>1323.6310000000001</v>
      </c>
      <c r="N32" s="1406">
        <v>1428.557</v>
      </c>
      <c r="O32" s="1406">
        <v>1404.5250000000001</v>
      </c>
      <c r="P32" s="1406">
        <v>587.83199999999999</v>
      </c>
      <c r="Q32" s="1406">
        <v>232.911</v>
      </c>
      <c r="R32" s="1157"/>
    </row>
    <row r="33" spans="2:18" s="3" customFormat="1" x14ac:dyDescent="0.3">
      <c r="B33" s="1717"/>
      <c r="C33" s="1496" t="s">
        <v>844</v>
      </c>
      <c r="D33" s="1173"/>
      <c r="E33" s="1497">
        <v>1573.011</v>
      </c>
      <c r="F33" s="1406">
        <v>4263.2550000000001</v>
      </c>
      <c r="G33" s="1406">
        <v>1917.972</v>
      </c>
      <c r="H33" s="1406">
        <v>3499.94</v>
      </c>
      <c r="I33" s="1406">
        <v>4615.51</v>
      </c>
      <c r="J33" s="1406">
        <v>13619.558000000001</v>
      </c>
      <c r="K33" s="1406">
        <v>2749.922</v>
      </c>
      <c r="L33" s="1406">
        <v>2310.5790000000002</v>
      </c>
      <c r="M33" s="1406">
        <v>929.50400000000002</v>
      </c>
      <c r="N33" s="1406">
        <v>831.78499999999997</v>
      </c>
      <c r="O33" s="1406">
        <v>1049.162</v>
      </c>
      <c r="P33" s="1406">
        <v>2448.4899999999998</v>
      </c>
      <c r="Q33" s="1406">
        <v>3322.076</v>
      </c>
      <c r="R33" s="1157"/>
    </row>
    <row r="34" spans="2:18" s="3" customFormat="1" x14ac:dyDescent="0.3">
      <c r="B34" s="1717"/>
      <c r="C34" s="1496" t="s">
        <v>745</v>
      </c>
      <c r="D34" s="1173"/>
      <c r="E34" s="1497">
        <v>1106.559</v>
      </c>
      <c r="F34" s="1406">
        <v>9257.42</v>
      </c>
      <c r="G34" s="1406">
        <v>2942.2629999999999</v>
      </c>
      <c r="H34" s="1406">
        <v>6103.8530000000001</v>
      </c>
      <c r="I34" s="1406">
        <v>2911.9360000000001</v>
      </c>
      <c r="J34" s="1406">
        <v>9670.7270000000008</v>
      </c>
      <c r="K34" s="1406">
        <v>7212.8239999999996</v>
      </c>
      <c r="L34" s="1406">
        <v>1109.1320000000001</v>
      </c>
      <c r="M34" s="1406">
        <v>1217.2829999999999</v>
      </c>
      <c r="N34" s="1406">
        <v>1272.4690000000001</v>
      </c>
      <c r="O34" s="1406">
        <v>2602.5459999999998</v>
      </c>
      <c r="P34" s="1406">
        <v>2357.5030000000002</v>
      </c>
      <c r="Q34" s="1406">
        <v>2468.471</v>
      </c>
      <c r="R34" s="1157"/>
    </row>
    <row r="35" spans="2:18" s="3" customFormat="1" x14ac:dyDescent="0.3">
      <c r="B35" s="1717"/>
      <c r="C35" s="1174" t="s">
        <v>755</v>
      </c>
      <c r="D35" s="1167"/>
      <c r="E35" s="1487">
        <v>1327</v>
      </c>
      <c r="F35" s="1488">
        <v>728.1</v>
      </c>
      <c r="G35" s="1488">
        <v>5536.3</v>
      </c>
      <c r="H35" s="1488">
        <v>1150.1500000000001</v>
      </c>
      <c r="I35" s="1488">
        <v>1557.9</v>
      </c>
      <c r="J35" s="1488">
        <v>2095.85</v>
      </c>
      <c r="K35" s="1488">
        <v>1796.4</v>
      </c>
      <c r="L35" s="1488">
        <v>1510.4</v>
      </c>
      <c r="M35" s="1488">
        <v>2023.6</v>
      </c>
      <c r="N35" s="1488">
        <v>1790.55</v>
      </c>
      <c r="O35" s="1488">
        <v>415.5</v>
      </c>
      <c r="P35" s="1488">
        <v>1448.3</v>
      </c>
      <c r="Q35" s="1488">
        <v>1100.7</v>
      </c>
      <c r="R35" s="1157"/>
    </row>
    <row r="36" spans="2:18" s="3" customFormat="1" x14ac:dyDescent="0.3">
      <c r="B36" s="1717"/>
      <c r="C36" s="1496" t="s">
        <v>845</v>
      </c>
      <c r="D36" s="1173"/>
      <c r="E36" s="1497">
        <v>1098.3520000000001</v>
      </c>
      <c r="F36" s="1406">
        <v>396.20800000000003</v>
      </c>
      <c r="G36" s="1406"/>
      <c r="H36" s="1406"/>
      <c r="I36" s="1406">
        <v>470.18799999999999</v>
      </c>
      <c r="J36" s="1406"/>
      <c r="K36" s="1406"/>
      <c r="L36" s="1406"/>
      <c r="M36" s="1406"/>
      <c r="N36" s="1406">
        <v>941.19100000000003</v>
      </c>
      <c r="O36" s="1406">
        <v>208.047</v>
      </c>
      <c r="P36" s="1406"/>
      <c r="Q36" s="1406"/>
      <c r="R36" s="1188"/>
    </row>
    <row r="37" spans="2:18" x14ac:dyDescent="0.3">
      <c r="B37" s="1718"/>
      <c r="C37" s="1175" t="s">
        <v>846</v>
      </c>
      <c r="D37" s="1176"/>
      <c r="E37" s="1498">
        <v>26667.502999999997</v>
      </c>
      <c r="F37" s="1499">
        <v>26443.462</v>
      </c>
      <c r="G37" s="1499">
        <v>107574.81100000002</v>
      </c>
      <c r="H37" s="1499">
        <v>16589.292000000001</v>
      </c>
      <c r="I37" s="1499">
        <v>20861.611000000001</v>
      </c>
      <c r="J37" s="1499">
        <v>32860.559000000001</v>
      </c>
      <c r="K37" s="1499">
        <v>19151.263000000003</v>
      </c>
      <c r="L37" s="1499">
        <v>26233.719000000005</v>
      </c>
      <c r="M37" s="1499">
        <v>49370.457000000002</v>
      </c>
      <c r="N37" s="1499">
        <v>26471.391</v>
      </c>
      <c r="O37" s="1499">
        <v>12994.036000000002</v>
      </c>
      <c r="P37" s="1499">
        <v>28606.754000000001</v>
      </c>
      <c r="Q37" s="1499">
        <v>12369.895</v>
      </c>
      <c r="R37" s="1188"/>
    </row>
    <row r="38" spans="2:18" x14ac:dyDescent="0.3">
      <c r="B38" s="1500" t="s">
        <v>847</v>
      </c>
      <c r="C38" s="1500"/>
      <c r="D38" s="1178"/>
      <c r="E38" s="1501">
        <v>3795.37</v>
      </c>
      <c r="F38" s="1502">
        <v>3883.1790000000001</v>
      </c>
      <c r="G38" s="1502">
        <v>17361.395</v>
      </c>
      <c r="H38" s="1502">
        <v>4450.8209999999999</v>
      </c>
      <c r="I38" s="1502">
        <v>3975.8739999999998</v>
      </c>
      <c r="J38" s="1502">
        <v>4303.5680000000002</v>
      </c>
      <c r="K38" s="1502">
        <v>5473.768</v>
      </c>
      <c r="L38" s="1502">
        <v>4471.7439999999997</v>
      </c>
      <c r="M38" s="1502">
        <v>5140.1099999999997</v>
      </c>
      <c r="N38" s="1502">
        <v>2449.0839999999998</v>
      </c>
      <c r="O38" s="1502">
        <v>2925.864</v>
      </c>
      <c r="P38" s="1502">
        <v>6507.1660000000002</v>
      </c>
      <c r="Q38" s="1502">
        <v>2450.183</v>
      </c>
      <c r="R38" s="1188"/>
    </row>
    <row r="39" spans="2:18" x14ac:dyDescent="0.3">
      <c r="B39" s="1179" t="s">
        <v>238</v>
      </c>
      <c r="C39" s="1177"/>
      <c r="D39" s="1178"/>
      <c r="E39" s="1503"/>
      <c r="F39" s="1504">
        <v>34.398000000000003</v>
      </c>
      <c r="G39" s="1504"/>
      <c r="H39" s="1504">
        <v>246.28</v>
      </c>
      <c r="I39" s="1504">
        <v>138.79900000000001</v>
      </c>
      <c r="J39" s="1504"/>
      <c r="K39" s="1504">
        <v>148.93700000000001</v>
      </c>
      <c r="L39" s="1504"/>
      <c r="M39" s="1504"/>
      <c r="N39" s="1504"/>
      <c r="O39" s="1504">
        <v>375.10899999999998</v>
      </c>
      <c r="P39" s="1504"/>
      <c r="Q39" s="1504">
        <v>486.64299999999997</v>
      </c>
      <c r="R39" s="1188"/>
    </row>
    <row r="40" spans="2:18" x14ac:dyDescent="0.3">
      <c r="B40" s="1179" t="s">
        <v>282</v>
      </c>
      <c r="C40" s="1177"/>
      <c r="D40" s="1180"/>
      <c r="E40" s="1503">
        <v>2214.0410000000002</v>
      </c>
      <c r="F40" s="1504">
        <v>2712.0039999999999</v>
      </c>
      <c r="G40" s="1504">
        <v>3053.12</v>
      </c>
      <c r="H40" s="1504">
        <v>1053.5170000000001</v>
      </c>
      <c r="I40" s="1504">
        <v>4263.41</v>
      </c>
      <c r="J40" s="1504">
        <v>17726.039000000001</v>
      </c>
      <c r="K40" s="1504">
        <v>584.26599999999996</v>
      </c>
      <c r="L40" s="1504">
        <v>2244.5450000000001</v>
      </c>
      <c r="M40" s="1504">
        <v>676.05399999999997</v>
      </c>
      <c r="N40" s="1504">
        <v>3983.1289999999999</v>
      </c>
      <c r="O40" s="1504">
        <v>6138.4449999999997</v>
      </c>
      <c r="P40" s="1504">
        <v>1393.7090000000001</v>
      </c>
      <c r="Q40" s="1504">
        <v>1899.922</v>
      </c>
      <c r="R40" s="1188"/>
    </row>
    <row r="41" spans="2:18" x14ac:dyDescent="0.3">
      <c r="B41" s="1181" t="s">
        <v>848</v>
      </c>
      <c r="C41" s="1182"/>
      <c r="D41" s="1183"/>
      <c r="E41" s="1505">
        <v>81224.241999999998</v>
      </c>
      <c r="F41" s="1506">
        <v>109236.57500000001</v>
      </c>
      <c r="G41" s="1506">
        <v>286525.40400000004</v>
      </c>
      <c r="H41" s="1506">
        <v>104962.32400000001</v>
      </c>
      <c r="I41" s="1506">
        <v>115334.47900000001</v>
      </c>
      <c r="J41" s="1506">
        <v>169672.19999999998</v>
      </c>
      <c r="K41" s="1506">
        <v>87921.963000000003</v>
      </c>
      <c r="L41" s="1506">
        <v>92616.009000000005</v>
      </c>
      <c r="M41" s="1506">
        <v>119211.81200000001</v>
      </c>
      <c r="N41" s="1506">
        <v>83734.213000000003</v>
      </c>
      <c r="O41" s="1506">
        <v>54954.146999999997</v>
      </c>
      <c r="P41" s="1506">
        <v>118694.261</v>
      </c>
      <c r="Q41" s="1506">
        <v>77360.932000000001</v>
      </c>
      <c r="R41" s="1188"/>
    </row>
    <row r="42" spans="2:18" x14ac:dyDescent="0.3">
      <c r="B42" s="1477" t="s">
        <v>753</v>
      </c>
      <c r="C42" s="415"/>
      <c r="D42" s="1190"/>
      <c r="E42" s="1191"/>
      <c r="F42" s="1190"/>
      <c r="G42" s="1191"/>
      <c r="H42" s="1192"/>
      <c r="I42" s="1193"/>
      <c r="J42" s="1192"/>
      <c r="K42" s="1192"/>
      <c r="L42" s="1157"/>
      <c r="M42" s="1157"/>
      <c r="N42" s="1192"/>
      <c r="O42" s="1192"/>
      <c r="P42" s="1192"/>
      <c r="Q42" s="1192"/>
      <c r="R42" s="1188"/>
    </row>
    <row r="43" spans="2:18" x14ac:dyDescent="0.3">
      <c r="B43" s="1507" t="s">
        <v>849</v>
      </c>
      <c r="C43" s="1156"/>
      <c r="D43" s="1190"/>
      <c r="E43" s="1191"/>
      <c r="F43" s="1190"/>
      <c r="G43" s="1191"/>
      <c r="H43" s="1193"/>
      <c r="I43" s="1192"/>
      <c r="J43" s="1192"/>
      <c r="K43" s="1192"/>
      <c r="L43" s="1192"/>
      <c r="M43" s="1192"/>
      <c r="N43" s="1192"/>
      <c r="O43" s="1192"/>
      <c r="P43" s="1192"/>
      <c r="Q43" s="1192"/>
      <c r="R43" s="1188"/>
    </row>
    <row r="44" spans="2:18" x14ac:dyDescent="0.3">
      <c r="B44" s="1340" t="s">
        <v>850</v>
      </c>
      <c r="C44" s="1156"/>
      <c r="D44" s="1190"/>
      <c r="E44" s="1191"/>
      <c r="F44" s="1190"/>
      <c r="G44" s="1191"/>
      <c r="H44" s="1192"/>
      <c r="I44" s="1193"/>
      <c r="J44" s="1192"/>
      <c r="K44" s="1192"/>
      <c r="L44" s="1192"/>
      <c r="M44" s="1192"/>
      <c r="N44" s="1192"/>
      <c r="O44" s="1192"/>
      <c r="P44" s="1192"/>
      <c r="Q44" s="1192"/>
      <c r="R44" s="1188"/>
    </row>
    <row r="45" spans="2:18" x14ac:dyDescent="0.3">
      <c r="B45" s="1188" t="s">
        <v>754</v>
      </c>
      <c r="C45" s="1156"/>
      <c r="D45" s="1190"/>
      <c r="E45" s="1191"/>
      <c r="F45" s="1190"/>
      <c r="G45" s="1191"/>
      <c r="H45" s="1192"/>
      <c r="I45" s="1192"/>
      <c r="J45" s="1192"/>
      <c r="K45" s="1192"/>
      <c r="L45" s="1192"/>
      <c r="M45" s="1192"/>
      <c r="N45" s="1192"/>
      <c r="O45" s="1192"/>
      <c r="P45" s="1192"/>
      <c r="Q45" s="1192"/>
      <c r="R45" s="1188"/>
    </row>
    <row r="46" spans="2:18" x14ac:dyDescent="0.3">
      <c r="B46" s="415" t="s">
        <v>565</v>
      </c>
      <c r="C46"/>
      <c r="D46"/>
      <c r="E46"/>
      <c r="F46"/>
      <c r="G46"/>
      <c r="H46"/>
      <c r="I46"/>
      <c r="J46"/>
      <c r="K46"/>
      <c r="L46"/>
      <c r="M46"/>
      <c r="N46"/>
      <c r="O46"/>
      <c r="P46"/>
      <c r="Q46"/>
      <c r="R46" s="1188"/>
    </row>
    <row r="47" spans="2:18" x14ac:dyDescent="0.3">
      <c r="B47" s="1155"/>
      <c r="C47"/>
      <c r="D47"/>
      <c r="E47"/>
      <c r="F47"/>
      <c r="G47"/>
      <c r="H47"/>
      <c r="I47"/>
      <c r="J47"/>
      <c r="K47"/>
      <c r="L47"/>
      <c r="M47"/>
      <c r="N47"/>
      <c r="O47"/>
      <c r="P47"/>
      <c r="Q47"/>
      <c r="R47" s="1188"/>
    </row>
    <row r="48" spans="2:18" x14ac:dyDescent="0.3">
      <c r="B48" s="1155"/>
      <c r="C48"/>
      <c r="D48"/>
      <c r="E48"/>
      <c r="F48"/>
      <c r="G48"/>
      <c r="H48"/>
      <c r="I48"/>
      <c r="J48"/>
      <c r="K48"/>
      <c r="L48"/>
      <c r="M48"/>
      <c r="N48"/>
      <c r="O48"/>
      <c r="P48"/>
      <c r="Q48"/>
      <c r="R48" s="1188"/>
    </row>
    <row r="49" spans="2:18" x14ac:dyDescent="0.3">
      <c r="B49" s="415"/>
      <c r="C49" s="1188"/>
      <c r="D49" s="1188"/>
      <c r="E49" s="1188"/>
      <c r="F49" s="1188"/>
      <c r="G49" s="1188"/>
      <c r="H49" s="1188"/>
      <c r="I49" s="1188"/>
      <c r="J49" s="1188"/>
      <c r="K49" s="1188"/>
      <c r="L49" s="1188"/>
      <c r="M49" s="1188"/>
      <c r="N49" s="1188"/>
      <c r="O49" s="1188"/>
      <c r="P49" s="1188"/>
      <c r="Q49" s="1188"/>
      <c r="R49" s="1188"/>
    </row>
    <row r="50" spans="2:18" x14ac:dyDescent="0.3">
      <c r="B50" s="1188"/>
      <c r="C50" s="1188"/>
      <c r="D50" s="1188"/>
      <c r="E50" s="1188"/>
      <c r="F50" s="1188"/>
      <c r="G50" s="1188"/>
      <c r="H50" s="1188"/>
      <c r="I50" s="1188"/>
      <c r="J50" s="1188"/>
      <c r="K50" s="1188"/>
      <c r="L50" s="1188"/>
      <c r="M50" s="1188"/>
      <c r="N50" s="1188"/>
      <c r="O50" s="1188"/>
      <c r="P50" s="1188"/>
      <c r="Q50" s="1188"/>
      <c r="R50" s="1188"/>
    </row>
    <row r="51" spans="2:18" x14ac:dyDescent="0.3">
      <c r="B51" s="1188"/>
      <c r="C51" s="1188"/>
      <c r="D51" s="1188"/>
      <c r="E51" s="1188"/>
      <c r="F51" s="1188"/>
      <c r="G51" s="1188"/>
      <c r="H51" s="1188"/>
      <c r="I51" s="1188"/>
      <c r="J51" s="1188"/>
      <c r="K51" s="1188"/>
      <c r="L51" s="1188"/>
      <c r="M51" s="1188"/>
      <c r="N51" s="1188"/>
      <c r="O51" s="1188"/>
      <c r="P51" s="1188"/>
      <c r="Q51" s="1188"/>
      <c r="R51" s="1188"/>
    </row>
    <row r="52" spans="2:18" x14ac:dyDescent="0.3">
      <c r="B52" s="1188"/>
      <c r="C52" s="1188"/>
      <c r="D52" s="1188"/>
      <c r="E52" s="1188"/>
      <c r="F52" s="1188"/>
      <c r="G52" s="1188"/>
      <c r="H52" s="1188"/>
      <c r="I52" s="1188"/>
      <c r="J52" s="1188"/>
      <c r="K52" s="1188"/>
      <c r="L52" s="1188"/>
      <c r="M52" s="1188"/>
      <c r="N52" s="1188"/>
      <c r="O52" s="1188"/>
      <c r="P52" s="1188"/>
      <c r="Q52" s="1188"/>
      <c r="R52" s="1188"/>
    </row>
    <row r="53" spans="2:18" x14ac:dyDescent="0.3">
      <c r="B53" s="1188"/>
      <c r="C53" s="1188"/>
      <c r="D53" s="1188"/>
      <c r="E53" s="1188"/>
      <c r="F53" s="1188"/>
      <c r="G53" s="1188"/>
      <c r="H53" s="1188"/>
      <c r="I53" s="1188"/>
      <c r="J53" s="1188"/>
      <c r="K53" s="1188"/>
      <c r="L53" s="1188"/>
      <c r="M53" s="1188"/>
      <c r="N53" s="1188"/>
      <c r="O53" s="1188"/>
      <c r="P53" s="1188"/>
      <c r="Q53" s="1188"/>
      <c r="R53" s="1188"/>
    </row>
    <row r="54" spans="2:18" x14ac:dyDescent="0.3">
      <c r="B54" s="1188"/>
      <c r="C54" s="1188"/>
      <c r="D54" s="1188"/>
      <c r="E54" s="1188"/>
      <c r="F54" s="1188"/>
      <c r="G54" s="1188"/>
      <c r="H54" s="1188"/>
      <c r="I54" s="1188"/>
      <c r="J54" s="1188"/>
      <c r="K54" s="1188"/>
      <c r="L54" s="1188"/>
      <c r="M54" s="1188"/>
      <c r="N54" s="1188"/>
      <c r="O54" s="1188"/>
      <c r="P54" s="1188"/>
      <c r="Q54" s="1188"/>
      <c r="R54" s="1188"/>
    </row>
    <row r="55" spans="2:18" x14ac:dyDescent="0.3">
      <c r="B55" s="1188"/>
      <c r="C55" s="1188"/>
      <c r="D55" s="1188"/>
      <c r="E55" s="1188"/>
      <c r="F55" s="1188"/>
      <c r="G55" s="1188"/>
      <c r="H55" s="1188"/>
      <c r="I55" s="1188"/>
      <c r="J55" s="1188"/>
      <c r="K55" s="1188"/>
      <c r="L55" s="1188"/>
      <c r="M55" s="1188"/>
      <c r="N55" s="1188"/>
      <c r="O55" s="1188"/>
      <c r="P55" s="1188"/>
      <c r="Q55" s="1188"/>
      <c r="R55" s="1188"/>
    </row>
    <row r="56" spans="2:18" x14ac:dyDescent="0.3">
      <c r="B56" s="1188"/>
      <c r="C56" s="1188"/>
      <c r="D56" s="1188"/>
      <c r="E56" s="1188"/>
      <c r="F56" s="1188"/>
      <c r="G56" s="1188"/>
      <c r="H56" s="1188"/>
      <c r="I56" s="1188"/>
      <c r="J56" s="1188"/>
      <c r="K56" s="1188"/>
      <c r="L56" s="1188"/>
      <c r="M56" s="1188"/>
      <c r="N56" s="1188"/>
      <c r="O56" s="1188"/>
      <c r="P56" s="1188"/>
      <c r="Q56" s="1188"/>
      <c r="R56" s="1188"/>
    </row>
    <row r="57" spans="2:18" x14ac:dyDescent="0.3">
      <c r="B57" s="1188"/>
      <c r="C57" s="1188"/>
      <c r="D57" s="1188"/>
      <c r="E57" s="1188"/>
      <c r="F57" s="1188"/>
      <c r="G57" s="1188"/>
      <c r="H57" s="1188"/>
      <c r="I57" s="1188"/>
      <c r="J57" s="1188"/>
      <c r="K57" s="1188"/>
      <c r="L57" s="1188"/>
      <c r="M57" s="1188"/>
      <c r="N57" s="1188"/>
      <c r="O57" s="1188"/>
      <c r="P57" s="1188"/>
      <c r="Q57" s="1188"/>
      <c r="R57" s="1188"/>
    </row>
    <row r="58" spans="2:18" x14ac:dyDescent="0.3">
      <c r="B58" s="1188"/>
      <c r="C58" s="1188"/>
      <c r="D58" s="1188"/>
      <c r="E58" s="1188"/>
      <c r="F58" s="1188"/>
      <c r="G58" s="1188"/>
      <c r="H58" s="1188"/>
      <c r="I58" s="1188"/>
      <c r="J58" s="1188"/>
      <c r="K58" s="1188"/>
      <c r="L58" s="1188"/>
      <c r="M58" s="1188"/>
      <c r="N58" s="1188"/>
      <c r="O58" s="1188"/>
      <c r="P58" s="1188"/>
      <c r="Q58" s="1188"/>
      <c r="R58" s="1188"/>
    </row>
    <row r="59" spans="2:18" x14ac:dyDescent="0.3">
      <c r="B59" s="1188"/>
      <c r="C59" s="1188"/>
      <c r="D59" s="1188"/>
      <c r="E59" s="1188"/>
      <c r="F59" s="1188"/>
      <c r="G59" s="1188"/>
      <c r="H59" s="1188"/>
      <c r="I59" s="1188"/>
      <c r="J59" s="1188"/>
      <c r="K59" s="1188"/>
      <c r="L59" s="1188"/>
      <c r="M59" s="1188"/>
      <c r="N59" s="1188"/>
      <c r="O59" s="1188"/>
      <c r="P59" s="1188"/>
      <c r="Q59" s="1188"/>
      <c r="R59" s="1188"/>
    </row>
  </sheetData>
  <mergeCells count="2">
    <mergeCell ref="B9:B30"/>
    <mergeCell ref="B31:B37"/>
  </mergeCells>
  <phoneticPr fontId="6" type="noConversion"/>
  <hyperlinks>
    <hyperlink ref="P2" location="'sommaire P2'!A1" display="retour sommaire" xr:uid="{00000000-0004-0000-1400-000000000000}"/>
  </hyperlinks>
  <pageMargins left="0.78740157499999996" right="0.78740157499999996" top="0.984251969" bottom="0.984251969" header="0.4921259845" footer="0.4921259845"/>
  <pageSetup paperSize="9" orientation="portrait" horizontalDpi="200" verticalDpi="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U106"/>
  <sheetViews>
    <sheetView showGridLines="0" workbookViewId="0">
      <selection activeCell="V2" sqref="V2"/>
    </sheetView>
  </sheetViews>
  <sheetFormatPr baseColWidth="10" defaultColWidth="11.42578125" defaultRowHeight="15.75" x14ac:dyDescent="0.3"/>
  <cols>
    <col min="1" max="1" width="5.7109375" style="1" customWidth="1"/>
    <col min="2" max="2" width="37.42578125" style="1" customWidth="1"/>
    <col min="3" max="3" width="18.7109375" style="1" customWidth="1"/>
    <col min="4" max="4" width="10.7109375" style="1" customWidth="1"/>
    <col min="5" max="5" width="7" style="1" bestFit="1" customWidth="1"/>
    <col min="6" max="6" width="18" style="1" customWidth="1"/>
    <col min="7" max="7" width="25.5703125" style="1" bestFit="1" customWidth="1"/>
    <col min="8" max="8" width="17.85546875" style="1" customWidth="1"/>
    <col min="9" max="9" width="5.5703125" style="1" customWidth="1"/>
    <col min="10" max="10" width="7.28515625" style="1" bestFit="1" customWidth="1"/>
    <col min="11" max="11" width="5.5703125" style="1" customWidth="1"/>
    <col min="12" max="12" width="7.7109375" style="1" bestFit="1" customWidth="1"/>
    <col min="13" max="13" width="14" style="1" bestFit="1" customWidth="1"/>
    <col min="14" max="14" width="16.28515625" style="1" bestFit="1" customWidth="1"/>
    <col min="15" max="15" width="7" style="1" bestFit="1" customWidth="1"/>
    <col min="16" max="16" width="14" style="1" bestFit="1" customWidth="1"/>
    <col min="17" max="17" width="8.28515625" style="1" bestFit="1" customWidth="1"/>
    <col min="18" max="24" width="5.5703125" style="1" customWidth="1"/>
    <col min="25" max="25" width="25.42578125" style="1" customWidth="1"/>
    <col min="26" max="16384" width="11.42578125" style="1"/>
  </cols>
  <sheetData>
    <row r="2" spans="2:24" s="3" customFormat="1" ht="18.75" x14ac:dyDescent="0.35">
      <c r="B2" s="2" t="s">
        <v>861</v>
      </c>
      <c r="F2" s="4"/>
      <c r="K2" s="5"/>
      <c r="V2" s="5" t="s">
        <v>3</v>
      </c>
    </row>
    <row r="4" spans="2:24" ht="18" x14ac:dyDescent="0.35">
      <c r="B4" s="355" t="s">
        <v>5</v>
      </c>
      <c r="C4" s="356"/>
      <c r="D4" s="356"/>
      <c r="E4" s="356"/>
      <c r="F4" s="356"/>
      <c r="G4" s="356"/>
      <c r="H4" s="356"/>
      <c r="I4" s="356"/>
      <c r="J4" s="356"/>
      <c r="K4" s="356"/>
      <c r="L4" s="356"/>
      <c r="M4" s="356"/>
      <c r="N4" s="357"/>
      <c r="O4" s="357"/>
      <c r="P4" s="357"/>
      <c r="Q4" s="357"/>
      <c r="R4" s="357"/>
      <c r="S4" s="357"/>
      <c r="T4" s="357"/>
      <c r="U4" s="357"/>
      <c r="V4" s="357"/>
      <c r="W4" s="357"/>
      <c r="X4" s="357"/>
    </row>
    <row r="5" spans="2:24" x14ac:dyDescent="0.3">
      <c r="B5" s="3"/>
      <c r="C5" s="3"/>
      <c r="D5" s="3"/>
      <c r="E5" s="3"/>
      <c r="F5" s="3"/>
      <c r="G5" s="3"/>
      <c r="H5" s="3"/>
      <c r="I5" s="3"/>
      <c r="J5" s="3"/>
      <c r="K5" s="3"/>
      <c r="L5" s="3"/>
      <c r="M5" s="3"/>
      <c r="N5" s="3"/>
      <c r="O5" s="3"/>
      <c r="P5" s="3"/>
      <c r="Q5" s="3"/>
      <c r="R5" s="3"/>
      <c r="S5" s="3"/>
      <c r="T5" s="3"/>
      <c r="U5" s="3"/>
    </row>
    <row r="6" spans="2:24" x14ac:dyDescent="0.3">
      <c r="B6" s="416" t="s">
        <v>851</v>
      </c>
      <c r="C6" s="280"/>
      <c r="D6" s="280"/>
      <c r="E6" s="280"/>
      <c r="F6" s="280"/>
    </row>
    <row r="7" spans="2:24" x14ac:dyDescent="0.3">
      <c r="B7" s="280"/>
      <c r="C7" s="280"/>
      <c r="D7" s="280"/>
      <c r="E7" s="280"/>
      <c r="F7" s="280"/>
    </row>
    <row r="8" spans="2:24" x14ac:dyDescent="0.3">
      <c r="B8" s="542" t="s">
        <v>536</v>
      </c>
      <c r="C8" s="542"/>
      <c r="D8" s="543" t="s">
        <v>24</v>
      </c>
      <c r="E8" s="544" t="s">
        <v>25</v>
      </c>
      <c r="F8" s="544" t="s">
        <v>26</v>
      </c>
      <c r="G8" s="544" t="s">
        <v>27</v>
      </c>
      <c r="H8" s="544" t="s">
        <v>28</v>
      </c>
      <c r="I8" s="544" t="s">
        <v>29</v>
      </c>
      <c r="J8" s="544" t="s">
        <v>30</v>
      </c>
      <c r="K8" s="544" t="s">
        <v>31</v>
      </c>
      <c r="L8" s="544" t="s">
        <v>32</v>
      </c>
      <c r="M8" s="544" t="s">
        <v>33</v>
      </c>
      <c r="N8" s="544" t="s">
        <v>34</v>
      </c>
      <c r="O8" s="544" t="s">
        <v>35</v>
      </c>
      <c r="P8" s="544" t="s">
        <v>36</v>
      </c>
      <c r="Q8" s="545" t="s">
        <v>23</v>
      </c>
    </row>
    <row r="9" spans="2:24" x14ac:dyDescent="0.3">
      <c r="B9" s="546" t="s">
        <v>377</v>
      </c>
      <c r="C9" s="538"/>
      <c r="D9" s="993">
        <v>132.94</v>
      </c>
      <c r="E9" s="994">
        <v>206.72</v>
      </c>
      <c r="F9" s="994">
        <v>232.637</v>
      </c>
      <c r="G9" s="994">
        <v>129.554</v>
      </c>
      <c r="H9" s="994">
        <v>112.877</v>
      </c>
      <c r="I9" s="994">
        <v>129.465</v>
      </c>
      <c r="J9" s="994">
        <v>147.03399999999999</v>
      </c>
      <c r="K9" s="994">
        <v>115.99</v>
      </c>
      <c r="L9" s="994">
        <v>415.149</v>
      </c>
      <c r="M9" s="994">
        <v>154.696</v>
      </c>
      <c r="N9" s="994">
        <v>23.864000000000001</v>
      </c>
      <c r="O9" s="994">
        <v>661.83600000000001</v>
      </c>
      <c r="P9" s="994">
        <v>59.341000000000001</v>
      </c>
      <c r="Q9" s="825">
        <v>2522.1030000000001</v>
      </c>
    </row>
    <row r="10" spans="2:24" x14ac:dyDescent="0.3">
      <c r="B10" s="538" t="s">
        <v>345</v>
      </c>
      <c r="C10" s="538"/>
      <c r="D10" s="995">
        <v>66.504999999999995</v>
      </c>
      <c r="E10" s="996">
        <v>123.447</v>
      </c>
      <c r="F10" s="996">
        <v>130.17400000000001</v>
      </c>
      <c r="G10" s="996">
        <v>34.591000000000001</v>
      </c>
      <c r="H10" s="996">
        <v>42.523000000000003</v>
      </c>
      <c r="I10" s="996">
        <v>50.332999999999998</v>
      </c>
      <c r="J10" s="996">
        <v>76.899000000000001</v>
      </c>
      <c r="K10" s="996">
        <v>41.601999999999997</v>
      </c>
      <c r="L10" s="996">
        <v>184.274</v>
      </c>
      <c r="M10" s="996">
        <v>65.87</v>
      </c>
      <c r="N10" s="996">
        <v>9.4329999999999998</v>
      </c>
      <c r="O10" s="996">
        <v>367.12900000000002</v>
      </c>
      <c r="P10" s="996">
        <v>21.442</v>
      </c>
      <c r="Q10" s="823">
        <v>1214.222</v>
      </c>
    </row>
    <row r="11" spans="2:24" x14ac:dyDescent="0.3">
      <c r="B11" s="548"/>
      <c r="C11" s="548" t="s">
        <v>537</v>
      </c>
      <c r="D11" s="997">
        <v>7.5570000000000004</v>
      </c>
      <c r="E11" s="998">
        <v>2.472</v>
      </c>
      <c r="F11" s="998">
        <v>15.907</v>
      </c>
      <c r="G11" s="998">
        <v>0.38200000000000001</v>
      </c>
      <c r="H11" s="998">
        <v>26.756</v>
      </c>
      <c r="I11" s="998">
        <v>44.54</v>
      </c>
      <c r="J11" s="998">
        <v>5.141</v>
      </c>
      <c r="K11" s="998">
        <v>14.989000000000001</v>
      </c>
      <c r="L11" s="998">
        <v>0.628</v>
      </c>
      <c r="M11" s="998">
        <v>32.398000000000003</v>
      </c>
      <c r="N11" s="998">
        <v>0.32600000000000001</v>
      </c>
      <c r="O11" s="998">
        <v>39.350999999999999</v>
      </c>
      <c r="P11" s="998">
        <v>19.347000000000001</v>
      </c>
      <c r="Q11" s="824">
        <v>209.79400000000001</v>
      </c>
    </row>
    <row r="12" spans="2:24" x14ac:dyDescent="0.3">
      <c r="B12" s="548"/>
      <c r="C12" s="548" t="s">
        <v>534</v>
      </c>
      <c r="D12" s="997">
        <v>58.948</v>
      </c>
      <c r="E12" s="998">
        <v>120.97499999999999</v>
      </c>
      <c r="F12" s="998">
        <v>114.267</v>
      </c>
      <c r="G12" s="998">
        <v>34.209000000000003</v>
      </c>
      <c r="H12" s="998">
        <v>15.766999999999999</v>
      </c>
      <c r="I12" s="998">
        <v>5.7930000000000001</v>
      </c>
      <c r="J12" s="998">
        <v>71.757999999999996</v>
      </c>
      <c r="K12" s="998">
        <v>26.613</v>
      </c>
      <c r="L12" s="998">
        <v>183.64599999999999</v>
      </c>
      <c r="M12" s="998">
        <v>33.472000000000001</v>
      </c>
      <c r="N12" s="998">
        <v>9.1069999999999993</v>
      </c>
      <c r="O12" s="998">
        <v>327.77800000000002</v>
      </c>
      <c r="P12" s="998">
        <v>2.0950000000000002</v>
      </c>
      <c r="Q12" s="824">
        <v>1004.428</v>
      </c>
    </row>
    <row r="13" spans="2:24" x14ac:dyDescent="0.3">
      <c r="B13" s="538" t="s">
        <v>346</v>
      </c>
      <c r="C13" s="538"/>
      <c r="D13" s="995">
        <v>49.878999999999998</v>
      </c>
      <c r="E13" s="996">
        <v>42.569000000000003</v>
      </c>
      <c r="F13" s="996">
        <v>58.841999999999999</v>
      </c>
      <c r="G13" s="996">
        <v>22.484999999999999</v>
      </c>
      <c r="H13" s="996">
        <v>42.715000000000003</v>
      </c>
      <c r="I13" s="996">
        <v>44.076999999999998</v>
      </c>
      <c r="J13" s="996">
        <v>38.036999999999999</v>
      </c>
      <c r="K13" s="996">
        <v>47.384999999999998</v>
      </c>
      <c r="L13" s="996">
        <v>110.70699999999999</v>
      </c>
      <c r="M13" s="996">
        <v>53.76</v>
      </c>
      <c r="N13" s="996">
        <v>8.1329999999999991</v>
      </c>
      <c r="O13" s="996">
        <v>212.61799999999999</v>
      </c>
      <c r="P13" s="996">
        <v>19.305</v>
      </c>
      <c r="Q13" s="823">
        <v>750.51199999999994</v>
      </c>
    </row>
    <row r="14" spans="2:24" x14ac:dyDescent="0.3">
      <c r="B14" s="538"/>
      <c r="C14" s="548" t="s">
        <v>538</v>
      </c>
      <c r="D14" s="997">
        <v>28.206</v>
      </c>
      <c r="E14" s="998">
        <v>13.429</v>
      </c>
      <c r="F14" s="998">
        <v>10.263999999999999</v>
      </c>
      <c r="G14" s="998">
        <v>0.01</v>
      </c>
      <c r="H14" s="998">
        <v>34.881</v>
      </c>
      <c r="I14" s="998">
        <v>38.503999999999998</v>
      </c>
      <c r="J14" s="998">
        <v>5.0330000000000004</v>
      </c>
      <c r="K14" s="998">
        <v>31.498999999999999</v>
      </c>
      <c r="L14" s="998">
        <v>2.915</v>
      </c>
      <c r="M14" s="998">
        <v>39.875</v>
      </c>
      <c r="N14" s="998">
        <v>1.2669999999999999</v>
      </c>
      <c r="O14" s="998">
        <v>92.5</v>
      </c>
      <c r="P14" s="998">
        <v>14.845000000000001</v>
      </c>
      <c r="Q14" s="824">
        <v>313.22800000000001</v>
      </c>
    </row>
    <row r="15" spans="2:24" x14ac:dyDescent="0.3">
      <c r="B15" s="538"/>
      <c r="C15" s="548" t="s">
        <v>539</v>
      </c>
      <c r="D15" s="997">
        <v>21.672999999999998</v>
      </c>
      <c r="E15" s="998">
        <v>29.14</v>
      </c>
      <c r="F15" s="998">
        <v>48.578000000000003</v>
      </c>
      <c r="G15" s="998">
        <v>22.475000000000001</v>
      </c>
      <c r="H15" s="998">
        <v>7.8339999999999996</v>
      </c>
      <c r="I15" s="998">
        <v>5.5730000000000004</v>
      </c>
      <c r="J15" s="998">
        <v>33.003999999999998</v>
      </c>
      <c r="K15" s="998">
        <v>15.885999999999999</v>
      </c>
      <c r="L15" s="998">
        <v>107.792</v>
      </c>
      <c r="M15" s="998">
        <v>13.885</v>
      </c>
      <c r="N15" s="998">
        <v>6.8659999999999997</v>
      </c>
      <c r="O15" s="998">
        <v>120.11799999999999</v>
      </c>
      <c r="P15" s="998">
        <v>4.46</v>
      </c>
      <c r="Q15" s="824">
        <v>437.28399999999999</v>
      </c>
    </row>
    <row r="16" spans="2:24" x14ac:dyDescent="0.3">
      <c r="B16" s="547" t="s">
        <v>347</v>
      </c>
      <c r="C16" s="547"/>
      <c r="D16" s="999">
        <v>16.556000000000001</v>
      </c>
      <c r="E16" s="1000">
        <v>40.704000000000001</v>
      </c>
      <c r="F16" s="1000">
        <v>43.621000000000002</v>
      </c>
      <c r="G16" s="1000">
        <v>72.477999999999994</v>
      </c>
      <c r="H16" s="1000">
        <v>27.638999999999999</v>
      </c>
      <c r="I16" s="1000">
        <v>35.055</v>
      </c>
      <c r="J16" s="1000">
        <v>32.097999999999999</v>
      </c>
      <c r="K16" s="1000">
        <v>27.003</v>
      </c>
      <c r="L16" s="1000">
        <v>120.16800000000001</v>
      </c>
      <c r="M16" s="1000">
        <v>35.066000000000003</v>
      </c>
      <c r="N16" s="1000">
        <v>6.298</v>
      </c>
      <c r="O16" s="1000">
        <v>82.088999999999999</v>
      </c>
      <c r="P16" s="1000">
        <v>18.594000000000001</v>
      </c>
      <c r="Q16" s="826">
        <v>557.36900000000003</v>
      </c>
    </row>
    <row r="17" spans="2:47" x14ac:dyDescent="0.3">
      <c r="B17" s="539" t="s">
        <v>852</v>
      </c>
      <c r="C17" s="539"/>
      <c r="D17" s="540"/>
      <c r="E17" s="540"/>
      <c r="F17" s="540"/>
      <c r="G17" s="540"/>
      <c r="H17" s="540"/>
      <c r="I17" s="540"/>
      <c r="J17" s="540"/>
      <c r="K17" s="540"/>
      <c r="L17" s="540"/>
      <c r="M17" s="540"/>
      <c r="N17" s="540"/>
      <c r="O17" s="540"/>
      <c r="P17" s="540"/>
      <c r="Q17" s="540"/>
    </row>
    <row r="18" spans="2:47" x14ac:dyDescent="0.3">
      <c r="B18" s="549" t="s">
        <v>645</v>
      </c>
      <c r="C18" s="541"/>
      <c r="D18" s="541"/>
      <c r="E18" s="541"/>
      <c r="F18" s="541"/>
      <c r="G18" s="541"/>
      <c r="H18" s="541"/>
      <c r="I18" s="541"/>
      <c r="J18" s="541"/>
      <c r="K18" s="541"/>
      <c r="L18" s="541"/>
      <c r="M18" s="541"/>
      <c r="N18" s="541"/>
      <c r="O18" s="541"/>
      <c r="P18" s="541"/>
      <c r="Q18" s="541"/>
    </row>
    <row r="19" spans="2:47" ht="16.5" x14ac:dyDescent="0.3">
      <c r="B19" s="563"/>
      <c r="C19" s="541"/>
      <c r="D19" s="541"/>
      <c r="E19" s="541"/>
      <c r="F19" s="541"/>
      <c r="G19" s="358" t="s">
        <v>469</v>
      </c>
      <c r="H19" s="541"/>
      <c r="I19" s="541"/>
      <c r="J19" s="541"/>
      <c r="K19" s="541"/>
      <c r="L19" s="541"/>
      <c r="M19" s="541"/>
      <c r="N19" s="541"/>
      <c r="O19" s="541"/>
      <c r="P19" s="541"/>
      <c r="Q19" s="541"/>
    </row>
    <row r="20" spans="2:47" x14ac:dyDescent="0.3">
      <c r="B20" s="562" t="s">
        <v>853</v>
      </c>
      <c r="C20" s="537"/>
      <c r="D20" s="537"/>
      <c r="E20" s="3"/>
    </row>
    <row r="21" spans="2:47" x14ac:dyDescent="0.3">
      <c r="B21" s="417"/>
      <c r="C21" s="550"/>
      <c r="D21" s="550"/>
      <c r="E21" s="3"/>
      <c r="F21" s="3"/>
      <c r="G21" s="3"/>
    </row>
    <row r="22" spans="2:47" x14ac:dyDescent="0.3">
      <c r="B22" s="553" t="s">
        <v>540</v>
      </c>
      <c r="C22" s="556" t="s">
        <v>23</v>
      </c>
      <c r="D22" s="556" t="s">
        <v>533</v>
      </c>
      <c r="E22" s="3"/>
      <c r="F22" s="3"/>
      <c r="G22" s="3"/>
    </row>
    <row r="23" spans="2:47" x14ac:dyDescent="0.3">
      <c r="B23" s="554" t="s">
        <v>518</v>
      </c>
      <c r="C23" s="819">
        <v>464.29300000000001</v>
      </c>
      <c r="D23" s="819">
        <v>7976.884</v>
      </c>
      <c r="E23" s="524"/>
    </row>
    <row r="24" spans="2:47" x14ac:dyDescent="0.3">
      <c r="B24" s="552" t="s">
        <v>519</v>
      </c>
      <c r="C24" s="820">
        <v>35.223999999999997</v>
      </c>
      <c r="D24" s="820">
        <v>1005.649</v>
      </c>
      <c r="E24" s="523"/>
    </row>
    <row r="25" spans="2:47" x14ac:dyDescent="0.3">
      <c r="B25" s="557" t="s">
        <v>520</v>
      </c>
      <c r="C25" s="821">
        <v>20.440000000000001</v>
      </c>
      <c r="D25" s="821">
        <v>462.88799999999998</v>
      </c>
      <c r="E25" s="3"/>
    </row>
    <row r="26" spans="2:47" x14ac:dyDescent="0.3">
      <c r="B26" s="557" t="s">
        <v>521</v>
      </c>
      <c r="C26" s="821">
        <v>2.7069999999999999</v>
      </c>
      <c r="D26" s="821">
        <v>299.40300000000002</v>
      </c>
      <c r="Y26" s="3"/>
      <c r="Z26" s="3"/>
      <c r="AC26" s="3"/>
      <c r="AD26" s="3"/>
      <c r="AE26" s="3"/>
      <c r="AF26" s="3"/>
      <c r="AG26" s="3"/>
      <c r="AH26" s="3"/>
      <c r="AI26" s="3"/>
      <c r="AJ26" s="3"/>
      <c r="AK26" s="3"/>
      <c r="AL26" s="3"/>
      <c r="AM26" s="3"/>
      <c r="AN26" s="3"/>
      <c r="AO26" s="3"/>
      <c r="AP26" s="3"/>
      <c r="AQ26" s="3"/>
      <c r="AR26" s="3"/>
      <c r="AS26" s="3"/>
    </row>
    <row r="27" spans="2:47" x14ac:dyDescent="0.3">
      <c r="B27" s="557" t="s">
        <v>522</v>
      </c>
      <c r="C27" s="821">
        <v>6.9909999999999997</v>
      </c>
      <c r="D27" s="821">
        <v>173.339</v>
      </c>
      <c r="AB27" s="3"/>
      <c r="AC27" s="3"/>
      <c r="AD27" s="3"/>
      <c r="AE27" s="3"/>
      <c r="AF27" s="3"/>
      <c r="AG27" s="3"/>
      <c r="AH27" s="3"/>
      <c r="AI27" s="3"/>
      <c r="AJ27" s="3"/>
      <c r="AK27" s="3"/>
      <c r="AL27" s="3"/>
      <c r="AM27" s="3"/>
      <c r="AN27" s="3"/>
      <c r="AO27" s="3"/>
      <c r="AP27" s="3"/>
      <c r="AQ27" s="3"/>
      <c r="AR27" s="3"/>
      <c r="AS27" s="3"/>
      <c r="AT27" s="3"/>
      <c r="AU27" s="3"/>
    </row>
    <row r="28" spans="2:47" x14ac:dyDescent="0.3">
      <c r="B28" s="557" t="s">
        <v>523</v>
      </c>
      <c r="C28" s="821">
        <v>5.0860000000000003</v>
      </c>
      <c r="D28" s="821">
        <v>70.019000000000005</v>
      </c>
      <c r="AB28" s="3"/>
      <c r="AC28" s="3"/>
      <c r="AD28" s="3"/>
      <c r="AE28" s="3"/>
      <c r="AF28" s="3"/>
      <c r="AG28" s="3"/>
      <c r="AH28" s="3"/>
      <c r="AI28" s="3"/>
      <c r="AJ28" s="3"/>
      <c r="AK28" s="3"/>
      <c r="AL28" s="3"/>
      <c r="AM28" s="3"/>
      <c r="AN28" s="3"/>
      <c r="AO28" s="3"/>
      <c r="AP28" s="3"/>
      <c r="AQ28" s="3"/>
      <c r="AR28" s="3"/>
      <c r="AS28" s="3"/>
      <c r="AT28" s="3"/>
      <c r="AU28" s="3"/>
    </row>
    <row r="29" spans="2:47" x14ac:dyDescent="0.3">
      <c r="B29" s="552" t="s">
        <v>524</v>
      </c>
      <c r="C29" s="820">
        <v>429.06900000000002</v>
      </c>
      <c r="D29" s="820">
        <v>6971.2349999999997</v>
      </c>
      <c r="AB29" s="3"/>
      <c r="AC29" s="3"/>
      <c r="AD29" s="3"/>
      <c r="AE29" s="3"/>
      <c r="AF29" s="3"/>
      <c r="AG29" s="3"/>
      <c r="AH29" s="3"/>
      <c r="AI29" s="3"/>
      <c r="AJ29" s="3"/>
      <c r="AK29" s="3"/>
      <c r="AL29" s="3"/>
      <c r="AM29" s="3"/>
      <c r="AN29" s="3"/>
      <c r="AO29" s="3"/>
      <c r="AP29" s="3"/>
      <c r="AQ29" s="3"/>
    </row>
    <row r="30" spans="2:47" x14ac:dyDescent="0.3">
      <c r="B30" s="557" t="s">
        <v>525</v>
      </c>
      <c r="C30" s="821">
        <v>247.03</v>
      </c>
      <c r="D30" s="821">
        <v>4184.018</v>
      </c>
      <c r="AB30" s="3"/>
      <c r="AC30" s="3"/>
      <c r="AD30" s="3"/>
      <c r="AE30" s="3"/>
      <c r="AF30" s="3"/>
      <c r="AG30" s="3"/>
      <c r="AH30" s="3"/>
      <c r="AI30" s="3"/>
      <c r="AJ30" s="3"/>
      <c r="AK30" s="3"/>
      <c r="AL30" s="3"/>
      <c r="AM30" s="3"/>
      <c r="AN30" s="3"/>
      <c r="AO30" s="3"/>
      <c r="AP30" s="3"/>
      <c r="AQ30" s="3"/>
    </row>
    <row r="31" spans="2:47" x14ac:dyDescent="0.3">
      <c r="B31" s="557" t="s">
        <v>526</v>
      </c>
      <c r="C31" s="821">
        <v>100.145</v>
      </c>
      <c r="D31" s="821">
        <v>1177.3240000000001</v>
      </c>
      <c r="Z31" s="3"/>
      <c r="AA31" s="3"/>
      <c r="AB31" s="3"/>
      <c r="AC31" s="3"/>
      <c r="AD31" s="3"/>
      <c r="AE31" s="3"/>
      <c r="AF31" s="3"/>
      <c r="AG31" s="3"/>
      <c r="AH31" s="3"/>
      <c r="AI31" s="3"/>
      <c r="AJ31" s="3"/>
      <c r="AK31" s="3"/>
      <c r="AL31" s="3"/>
      <c r="AM31" s="3"/>
      <c r="AN31" s="3"/>
      <c r="AO31" s="3"/>
    </row>
    <row r="32" spans="2:47" x14ac:dyDescent="0.3">
      <c r="B32" s="557" t="s">
        <v>527</v>
      </c>
      <c r="C32" s="821">
        <v>27.19</v>
      </c>
      <c r="D32" s="821">
        <v>1070.6310000000001</v>
      </c>
      <c r="Z32" s="3"/>
      <c r="AA32" s="3"/>
      <c r="AB32" s="3"/>
      <c r="AC32" s="3"/>
      <c r="AD32" s="3"/>
      <c r="AE32" s="3"/>
      <c r="AF32" s="3"/>
      <c r="AG32" s="3"/>
      <c r="AH32" s="3"/>
      <c r="AI32" s="3"/>
      <c r="AJ32" s="3"/>
      <c r="AK32" s="3"/>
      <c r="AL32" s="3"/>
      <c r="AM32" s="3"/>
      <c r="AN32" s="3"/>
      <c r="AO32" s="3"/>
    </row>
    <row r="33" spans="2:41" x14ac:dyDescent="0.3">
      <c r="B33" s="558" t="s">
        <v>528</v>
      </c>
      <c r="C33" s="821">
        <v>54.704000000000001</v>
      </c>
      <c r="D33" s="821">
        <v>539.26199999999994</v>
      </c>
      <c r="Y33" s="3"/>
      <c r="Z33" s="3"/>
      <c r="AA33" s="3"/>
      <c r="AB33" s="3"/>
      <c r="AC33" s="3"/>
      <c r="AD33" s="3"/>
      <c r="AE33" s="3"/>
      <c r="AF33" s="3"/>
      <c r="AG33" s="3"/>
      <c r="AH33" s="3"/>
      <c r="AI33" s="3"/>
      <c r="AJ33" s="3"/>
      <c r="AK33" s="3"/>
      <c r="AL33" s="3"/>
      <c r="AM33" s="3"/>
      <c r="AN33" s="3"/>
    </row>
    <row r="34" spans="2:41" x14ac:dyDescent="0.3">
      <c r="B34" s="554" t="s">
        <v>529</v>
      </c>
      <c r="C34" s="819" t="s">
        <v>72</v>
      </c>
      <c r="D34" s="819">
        <v>176.405</v>
      </c>
      <c r="H34" s="529"/>
      <c r="I34" s="529"/>
      <c r="J34" s="529"/>
      <c r="K34" s="529"/>
      <c r="L34" s="529"/>
      <c r="M34" s="529"/>
      <c r="N34" s="529"/>
      <c r="S34" s="366"/>
      <c r="T34" s="3"/>
      <c r="Y34" s="3"/>
      <c r="Z34" s="3"/>
      <c r="AA34" s="3"/>
      <c r="AB34" s="3"/>
      <c r="AC34" s="3"/>
      <c r="AD34" s="3"/>
      <c r="AE34" s="3"/>
      <c r="AF34" s="3"/>
      <c r="AG34" s="3"/>
      <c r="AH34" s="3"/>
      <c r="AI34" s="3"/>
      <c r="AJ34" s="3"/>
      <c r="AK34" s="3"/>
      <c r="AL34" s="3"/>
      <c r="AM34" s="3"/>
      <c r="AN34" s="3"/>
    </row>
    <row r="35" spans="2:41" x14ac:dyDescent="0.3">
      <c r="B35" s="558" t="s">
        <v>530</v>
      </c>
      <c r="C35" s="821">
        <v>6.2889999999999997</v>
      </c>
      <c r="D35" s="821">
        <v>74.768000000000001</v>
      </c>
      <c r="E35" s="528"/>
      <c r="F35" s="528"/>
      <c r="G35" s="528"/>
      <c r="H35" s="528"/>
      <c r="I35" s="528"/>
      <c r="T35" s="363"/>
      <c r="U35" s="3"/>
      <c r="Z35" s="3"/>
      <c r="AA35" s="3"/>
      <c r="AB35" s="3"/>
      <c r="AC35" s="3"/>
      <c r="AD35" s="3"/>
      <c r="AE35" s="3"/>
      <c r="AF35" s="3"/>
      <c r="AG35" s="3"/>
      <c r="AH35" s="3"/>
      <c r="AI35" s="3"/>
      <c r="AJ35" s="3"/>
      <c r="AK35" s="3"/>
      <c r="AL35" s="3"/>
      <c r="AM35" s="3"/>
      <c r="AN35" s="3"/>
      <c r="AO35" s="3"/>
    </row>
    <row r="36" spans="2:41" x14ac:dyDescent="0.3">
      <c r="B36" s="559" t="s">
        <v>531</v>
      </c>
      <c r="C36" s="820" t="s">
        <v>72</v>
      </c>
      <c r="D36" s="820">
        <v>66.444000000000003</v>
      </c>
      <c r="E36" s="526"/>
      <c r="F36" s="526"/>
      <c r="G36" s="526"/>
      <c r="H36" s="526"/>
      <c r="T36" s="363"/>
      <c r="U36" s="3"/>
      <c r="V36" s="3"/>
      <c r="Z36" s="429"/>
      <c r="AA36" s="429"/>
      <c r="AB36" s="429"/>
      <c r="AC36" s="429"/>
      <c r="AD36" s="429"/>
      <c r="AE36" s="429"/>
      <c r="AF36" s="429"/>
      <c r="AG36" s="429"/>
      <c r="AH36" s="429"/>
      <c r="AI36" s="429"/>
      <c r="AJ36" s="429"/>
      <c r="AK36" s="429"/>
      <c r="AL36" s="429"/>
      <c r="AM36" s="429"/>
      <c r="AN36" s="429"/>
      <c r="AO36" s="429"/>
    </row>
    <row r="37" spans="2:41" x14ac:dyDescent="0.3">
      <c r="B37" s="555" t="s">
        <v>532</v>
      </c>
      <c r="C37" s="822">
        <v>4.83</v>
      </c>
      <c r="D37" s="822">
        <v>109.961</v>
      </c>
      <c r="E37" s="522"/>
      <c r="F37" s="522"/>
      <c r="G37" s="522"/>
      <c r="H37" s="522"/>
      <c r="T37" s="366"/>
      <c r="U37" s="3"/>
      <c r="V37" s="10"/>
      <c r="Z37" s="429"/>
      <c r="AA37" s="429"/>
      <c r="AB37" s="429"/>
      <c r="AC37" s="429"/>
      <c r="AD37" s="429"/>
      <c r="AE37" s="429"/>
      <c r="AF37" s="429"/>
      <c r="AG37" s="429"/>
      <c r="AH37" s="429"/>
      <c r="AI37" s="429"/>
      <c r="AJ37" s="429"/>
      <c r="AK37" s="429"/>
      <c r="AL37" s="429"/>
      <c r="AM37" s="429"/>
      <c r="AO37" s="429"/>
    </row>
    <row r="38" spans="2:41" x14ac:dyDescent="0.3">
      <c r="B38" s="560" t="s">
        <v>541</v>
      </c>
      <c r="C38" s="551"/>
      <c r="D38" s="551"/>
      <c r="E38" s="536"/>
      <c r="F38" s="536"/>
      <c r="G38" s="563" t="s">
        <v>645</v>
      </c>
      <c r="H38" s="536"/>
      <c r="T38" s="366"/>
      <c r="U38" s="3"/>
      <c r="V38" s="10"/>
      <c r="Z38" s="536"/>
      <c r="AA38" s="536"/>
      <c r="AB38" s="536"/>
      <c r="AC38" s="536"/>
      <c r="AD38" s="536"/>
      <c r="AE38" s="536"/>
      <c r="AF38" s="536"/>
      <c r="AG38" s="536"/>
      <c r="AH38" s="536"/>
      <c r="AI38" s="536"/>
      <c r="AJ38" s="536"/>
      <c r="AK38" s="536"/>
      <c r="AL38" s="536"/>
      <c r="AM38" s="536"/>
      <c r="AO38" s="536"/>
    </row>
    <row r="39" spans="2:41" x14ac:dyDescent="0.3">
      <c r="B39" s="563" t="s">
        <v>645</v>
      </c>
      <c r="C39" s="551"/>
      <c r="D39" s="551"/>
      <c r="E39" s="536"/>
      <c r="F39" s="536"/>
      <c r="H39" s="536"/>
      <c r="T39" s="366"/>
      <c r="U39" s="3"/>
      <c r="V39" s="10"/>
      <c r="Z39" s="536"/>
      <c r="AA39" s="536"/>
      <c r="AB39" s="536"/>
      <c r="AC39" s="536"/>
      <c r="AD39" s="536"/>
      <c r="AE39" s="536"/>
      <c r="AF39" s="536"/>
      <c r="AG39" s="536"/>
      <c r="AH39" s="536"/>
      <c r="AI39" s="536"/>
      <c r="AJ39" s="536"/>
      <c r="AK39" s="536"/>
      <c r="AL39" s="536"/>
      <c r="AM39" s="536"/>
      <c r="AO39" s="536"/>
    </row>
    <row r="40" spans="2:41" x14ac:dyDescent="0.3">
      <c r="B40" s="563" t="s">
        <v>492</v>
      </c>
      <c r="C40" s="551"/>
      <c r="D40" s="551"/>
      <c r="E40" s="973"/>
      <c r="F40" s="973"/>
      <c r="H40" s="973"/>
      <c r="T40" s="366"/>
      <c r="U40" s="3"/>
      <c r="V40" s="10"/>
      <c r="Z40" s="973"/>
      <c r="AA40" s="973"/>
      <c r="AB40" s="973"/>
      <c r="AC40" s="973"/>
      <c r="AD40" s="973"/>
      <c r="AE40" s="973"/>
      <c r="AF40" s="973"/>
      <c r="AG40" s="973"/>
      <c r="AH40" s="973"/>
      <c r="AI40" s="973"/>
      <c r="AJ40" s="973"/>
      <c r="AK40" s="973"/>
      <c r="AL40" s="973"/>
      <c r="AM40" s="973"/>
      <c r="AO40" s="973"/>
    </row>
    <row r="41" spans="2:41" x14ac:dyDescent="0.3">
      <c r="B41" s="563"/>
      <c r="C41" s="551"/>
      <c r="D41" s="551"/>
      <c r="E41" s="1361"/>
      <c r="F41" s="1361"/>
      <c r="H41" s="1361"/>
      <c r="T41" s="366"/>
      <c r="U41" s="3"/>
      <c r="V41" s="10"/>
      <c r="Z41" s="1361"/>
      <c r="AA41" s="1361"/>
      <c r="AB41" s="1361"/>
      <c r="AC41" s="1361"/>
      <c r="AD41" s="1361"/>
      <c r="AE41" s="1361"/>
      <c r="AF41" s="1361"/>
      <c r="AG41" s="1361"/>
      <c r="AH41" s="1361"/>
      <c r="AI41" s="1361"/>
      <c r="AJ41" s="1361"/>
      <c r="AK41" s="1361"/>
      <c r="AL41" s="1361"/>
      <c r="AM41" s="1361"/>
      <c r="AO41" s="1361"/>
    </row>
    <row r="42" spans="2:41" x14ac:dyDescent="0.3">
      <c r="B42" s="358" t="s">
        <v>269</v>
      </c>
      <c r="C42" s="280"/>
      <c r="D42" s="280"/>
      <c r="E42" s="280"/>
      <c r="F42" s="280"/>
      <c r="H42" s="280"/>
      <c r="I42" s="280"/>
      <c r="J42" s="280"/>
      <c r="K42" s="280"/>
      <c r="L42" s="3"/>
      <c r="M42" s="3"/>
      <c r="N42" s="3"/>
      <c r="O42" s="3"/>
      <c r="U42" s="3"/>
      <c r="V42" s="10"/>
      <c r="Z42" s="973"/>
      <c r="AA42" s="973"/>
      <c r="AB42" s="973"/>
      <c r="AC42" s="973"/>
      <c r="AD42" s="973"/>
      <c r="AE42" s="973"/>
      <c r="AF42" s="973"/>
      <c r="AG42" s="973"/>
      <c r="AH42" s="973"/>
      <c r="AI42" s="973"/>
      <c r="AJ42" s="973"/>
      <c r="AK42" s="973"/>
      <c r="AL42" s="973"/>
      <c r="AM42" s="973"/>
      <c r="AO42" s="973"/>
    </row>
    <row r="43" spans="2:41" x14ac:dyDescent="0.3">
      <c r="B43" s="280"/>
      <c r="C43" s="280"/>
      <c r="D43" s="280"/>
      <c r="E43" s="280"/>
      <c r="F43" s="280"/>
      <c r="G43" s="280"/>
      <c r="H43" s="280"/>
      <c r="I43" s="280"/>
      <c r="J43" s="280"/>
      <c r="K43" s="280"/>
      <c r="L43" s="3"/>
      <c r="M43" s="3"/>
      <c r="N43" s="3"/>
      <c r="O43" s="3"/>
      <c r="U43" s="3"/>
      <c r="V43" s="10"/>
      <c r="Z43" s="973"/>
      <c r="AA43" s="973"/>
      <c r="AB43" s="973"/>
      <c r="AC43" s="973"/>
      <c r="AD43" s="973"/>
      <c r="AE43" s="973"/>
      <c r="AF43" s="973"/>
      <c r="AG43" s="973"/>
      <c r="AH43" s="973"/>
      <c r="AI43" s="973"/>
      <c r="AJ43" s="973"/>
      <c r="AK43" s="973"/>
      <c r="AL43" s="973"/>
      <c r="AM43" s="973"/>
      <c r="AO43" s="973"/>
    </row>
    <row r="44" spans="2:41" x14ac:dyDescent="0.3">
      <c r="B44" s="1722" t="s">
        <v>549</v>
      </c>
      <c r="C44" s="1723"/>
      <c r="D44" s="527" t="s">
        <v>376</v>
      </c>
      <c r="E44" s="398"/>
      <c r="F44" s="398"/>
      <c r="G44" s="398"/>
      <c r="H44" s="398"/>
      <c r="I44" s="398"/>
      <c r="J44" s="398"/>
      <c r="K44" s="398"/>
      <c r="L44" s="398"/>
      <c r="M44" s="398"/>
      <c r="N44" s="398"/>
      <c r="O44" s="3"/>
      <c r="P44" s="10"/>
      <c r="T44" s="973"/>
      <c r="U44" s="973"/>
      <c r="V44" s="973"/>
      <c r="W44" s="973"/>
      <c r="X44" s="973"/>
      <c r="Y44" s="973"/>
      <c r="Z44" s="973"/>
      <c r="AA44" s="973"/>
      <c r="AB44" s="973"/>
      <c r="AC44" s="973"/>
      <c r="AD44" s="973"/>
      <c r="AE44" s="973"/>
      <c r="AF44" s="973"/>
      <c r="AG44" s="973"/>
      <c r="AI44" s="973"/>
    </row>
    <row r="45" spans="2:41" x14ac:dyDescent="0.3">
      <c r="B45" s="1724"/>
      <c r="C45" s="1725"/>
      <c r="D45" s="399">
        <v>2014</v>
      </c>
      <c r="E45" s="400">
        <v>2015</v>
      </c>
      <c r="F45" s="400">
        <v>2016</v>
      </c>
      <c r="G45" s="401">
        <v>2017</v>
      </c>
      <c r="H45" s="401">
        <v>2018</v>
      </c>
      <c r="I45" s="401">
        <v>2019</v>
      </c>
      <c r="J45" s="401">
        <v>2020</v>
      </c>
      <c r="K45" s="401">
        <v>2021</v>
      </c>
      <c r="L45" s="401">
        <v>2022</v>
      </c>
      <c r="M45" s="401">
        <v>2023</v>
      </c>
      <c r="N45" s="401">
        <v>2024</v>
      </c>
      <c r="O45" s="3"/>
      <c r="P45" s="10"/>
      <c r="T45" s="973"/>
      <c r="U45" s="973"/>
      <c r="V45" s="973"/>
      <c r="W45" s="973"/>
      <c r="X45" s="973"/>
      <c r="Y45" s="973"/>
      <c r="Z45" s="973"/>
      <c r="AA45" s="973"/>
      <c r="AB45" s="973"/>
      <c r="AC45" s="973"/>
      <c r="AD45" s="973"/>
      <c r="AE45" s="973"/>
      <c r="AF45" s="973"/>
      <c r="AG45" s="973"/>
      <c r="AI45" s="973"/>
    </row>
    <row r="46" spans="2:41" x14ac:dyDescent="0.3">
      <c r="B46" s="137" t="s">
        <v>545</v>
      </c>
      <c r="C46" s="137" t="s">
        <v>546</v>
      </c>
      <c r="D46" s="402">
        <v>214</v>
      </c>
      <c r="E46" s="403">
        <v>225</v>
      </c>
      <c r="F46" s="403">
        <v>210</v>
      </c>
      <c r="G46" s="403">
        <v>197</v>
      </c>
      <c r="H46" s="403">
        <v>195</v>
      </c>
      <c r="I46" s="403">
        <v>184</v>
      </c>
      <c r="J46" s="403">
        <v>171</v>
      </c>
      <c r="K46" s="403">
        <v>173</v>
      </c>
      <c r="L46" s="403">
        <v>169</v>
      </c>
      <c r="M46" s="403">
        <v>169</v>
      </c>
      <c r="N46" s="816">
        <v>176</v>
      </c>
      <c r="O46" s="3"/>
      <c r="P46" s="10"/>
      <c r="T46" s="973"/>
      <c r="U46" s="973"/>
      <c r="V46" s="973"/>
      <c r="W46" s="973"/>
      <c r="X46" s="973"/>
      <c r="Y46" s="973"/>
      <c r="Z46" s="973"/>
      <c r="AA46" s="973"/>
      <c r="AB46" s="973"/>
      <c r="AC46" s="973"/>
      <c r="AD46" s="973"/>
      <c r="AE46" s="973"/>
      <c r="AF46" s="973"/>
      <c r="AG46" s="973"/>
      <c r="AI46" s="973"/>
    </row>
    <row r="47" spans="2:41" x14ac:dyDescent="0.3">
      <c r="B47" s="137" t="s">
        <v>547</v>
      </c>
      <c r="C47" s="137" t="s">
        <v>548</v>
      </c>
      <c r="D47" s="402">
        <v>91</v>
      </c>
      <c r="E47" s="403">
        <v>87</v>
      </c>
      <c r="F47" s="403">
        <v>85</v>
      </c>
      <c r="G47" s="403">
        <v>79</v>
      </c>
      <c r="H47" s="403">
        <v>76</v>
      </c>
      <c r="I47" s="403">
        <v>74</v>
      </c>
      <c r="J47" s="403">
        <v>65</v>
      </c>
      <c r="K47" s="403">
        <v>71</v>
      </c>
      <c r="L47" s="403">
        <v>76</v>
      </c>
      <c r="M47" s="403">
        <v>70</v>
      </c>
      <c r="N47" s="816">
        <v>72</v>
      </c>
      <c r="O47" s="3"/>
      <c r="P47" s="10"/>
      <c r="T47" s="973"/>
      <c r="U47" s="973"/>
      <c r="V47" s="973"/>
      <c r="W47" s="973"/>
      <c r="X47" s="973"/>
      <c r="Y47" s="973"/>
      <c r="Z47" s="973"/>
      <c r="AA47" s="973"/>
      <c r="AB47" s="973"/>
      <c r="AC47" s="973"/>
      <c r="AD47" s="973"/>
      <c r="AE47" s="973"/>
      <c r="AF47" s="973"/>
      <c r="AG47" s="973"/>
      <c r="AI47" s="973"/>
    </row>
    <row r="48" spans="2:41" x14ac:dyDescent="0.3">
      <c r="B48" s="137" t="s">
        <v>547</v>
      </c>
      <c r="C48" s="137" t="s">
        <v>550</v>
      </c>
      <c r="D48" s="404">
        <v>59</v>
      </c>
      <c r="E48" s="405">
        <v>55</v>
      </c>
      <c r="F48" s="405">
        <v>55</v>
      </c>
      <c r="G48" s="405">
        <v>59</v>
      </c>
      <c r="H48" s="405">
        <v>55</v>
      </c>
      <c r="I48" s="405">
        <v>54</v>
      </c>
      <c r="J48" s="405">
        <v>56</v>
      </c>
      <c r="K48" s="405">
        <v>47</v>
      </c>
      <c r="L48" s="405">
        <v>46</v>
      </c>
      <c r="M48" s="405">
        <v>43</v>
      </c>
      <c r="N48" s="817">
        <v>41</v>
      </c>
      <c r="O48" s="3"/>
      <c r="P48" s="10"/>
      <c r="T48" s="973"/>
      <c r="U48" s="973"/>
      <c r="V48" s="973"/>
      <c r="W48" s="973"/>
      <c r="X48" s="973"/>
      <c r="Y48" s="973"/>
      <c r="Z48" s="973"/>
      <c r="AA48" s="973"/>
      <c r="AB48" s="973"/>
      <c r="AC48" s="973"/>
      <c r="AD48" s="973"/>
      <c r="AE48" s="973"/>
      <c r="AF48" s="973"/>
      <c r="AG48" s="973"/>
      <c r="AI48" s="973"/>
    </row>
    <row r="49" spans="2:41" x14ac:dyDescent="0.3">
      <c r="B49" s="1720" t="s">
        <v>132</v>
      </c>
      <c r="C49" s="1721"/>
      <c r="D49" s="406">
        <v>364</v>
      </c>
      <c r="E49" s="407">
        <v>367</v>
      </c>
      <c r="F49" s="407">
        <v>350</v>
      </c>
      <c r="G49" s="407">
        <v>335</v>
      </c>
      <c r="H49" s="407">
        <v>326</v>
      </c>
      <c r="I49" s="407">
        <v>312</v>
      </c>
      <c r="J49" s="407">
        <v>292</v>
      </c>
      <c r="K49" s="407">
        <v>291</v>
      </c>
      <c r="L49" s="407">
        <v>291</v>
      </c>
      <c r="M49" s="407">
        <v>282</v>
      </c>
      <c r="N49" s="818">
        <v>289</v>
      </c>
      <c r="O49" s="3"/>
      <c r="P49" s="10"/>
      <c r="T49" s="973"/>
      <c r="U49" s="973"/>
      <c r="V49" s="973"/>
      <c r="W49" s="973"/>
      <c r="X49" s="973"/>
      <c r="Y49" s="973"/>
      <c r="Z49" s="973"/>
      <c r="AA49" s="973"/>
      <c r="AB49" s="973"/>
      <c r="AC49" s="973"/>
      <c r="AD49" s="973"/>
      <c r="AE49" s="973"/>
      <c r="AF49" s="973"/>
      <c r="AG49" s="973"/>
      <c r="AI49" s="973"/>
    </row>
    <row r="50" spans="2:41" x14ac:dyDescent="0.3">
      <c r="B50" s="442" t="s">
        <v>265</v>
      </c>
      <c r="C50" s="3"/>
      <c r="D50" s="3"/>
      <c r="E50" s="3"/>
      <c r="F50" s="3"/>
      <c r="G50" s="3"/>
      <c r="H50" s="3"/>
      <c r="I50" s="3"/>
      <c r="J50" s="3"/>
      <c r="K50" s="3"/>
      <c r="L50" s="3"/>
      <c r="M50" s="3"/>
      <c r="N50" s="3"/>
      <c r="O50" s="3"/>
      <c r="U50" s="3"/>
      <c r="V50" s="10"/>
      <c r="Z50" s="973"/>
      <c r="AA50" s="973"/>
      <c r="AB50" s="973"/>
      <c r="AC50" s="973"/>
      <c r="AD50" s="973"/>
      <c r="AE50" s="973"/>
      <c r="AF50" s="973"/>
      <c r="AG50" s="973"/>
      <c r="AH50" s="973"/>
      <c r="AI50" s="973"/>
      <c r="AJ50" s="973"/>
      <c r="AK50" s="973"/>
      <c r="AL50" s="973"/>
      <c r="AM50" s="973"/>
      <c r="AO50" s="973"/>
    </row>
    <row r="51" spans="2:41" x14ac:dyDescent="0.3">
      <c r="B51" s="1516" t="s">
        <v>645</v>
      </c>
      <c r="C51" s="1516"/>
      <c r="D51" s="1516"/>
      <c r="E51" s="1516"/>
      <c r="F51" s="1516"/>
      <c r="G51" s="1516"/>
      <c r="H51" s="1516"/>
      <c r="I51" s="1516"/>
      <c r="J51" s="1516"/>
      <c r="K51" s="1516"/>
      <c r="L51" s="1516"/>
      <c r="M51" s="1516"/>
      <c r="N51" s="1516"/>
      <c r="O51" s="1516"/>
      <c r="P51" s="1516"/>
      <c r="Q51" s="1516"/>
      <c r="U51" s="3"/>
      <c r="V51" s="10"/>
      <c r="Z51" s="973"/>
      <c r="AA51" s="973"/>
      <c r="AB51" s="973"/>
      <c r="AC51" s="973"/>
      <c r="AD51" s="973"/>
      <c r="AE51" s="973"/>
      <c r="AF51" s="973"/>
      <c r="AG51" s="973"/>
      <c r="AH51" s="973"/>
      <c r="AI51" s="973"/>
      <c r="AJ51" s="973"/>
      <c r="AK51" s="973"/>
      <c r="AL51" s="973"/>
      <c r="AM51" s="973"/>
      <c r="AO51" s="973"/>
    </row>
    <row r="52" spans="2:41" x14ac:dyDescent="0.3">
      <c r="B52" s="563"/>
      <c r="C52" s="551"/>
      <c r="D52" s="551"/>
      <c r="E52" s="973"/>
      <c r="F52" s="973"/>
      <c r="G52" s="973"/>
      <c r="H52" s="973"/>
      <c r="T52" s="366"/>
      <c r="U52" s="3"/>
      <c r="V52" s="10"/>
      <c r="Z52" s="973"/>
      <c r="AA52" s="973"/>
      <c r="AB52" s="973"/>
      <c r="AC52" s="973"/>
      <c r="AD52" s="973"/>
      <c r="AE52" s="973"/>
      <c r="AF52" s="973"/>
      <c r="AG52" s="973"/>
      <c r="AH52" s="973"/>
      <c r="AI52" s="973"/>
      <c r="AJ52" s="973"/>
      <c r="AK52" s="973"/>
      <c r="AL52" s="973"/>
      <c r="AM52" s="973"/>
      <c r="AO52" s="973"/>
    </row>
    <row r="53" spans="2:41" x14ac:dyDescent="0.3">
      <c r="B53" s="561"/>
      <c r="C53" s="551"/>
      <c r="D53" s="551"/>
      <c r="E53" s="536"/>
      <c r="F53" s="536"/>
      <c r="G53" s="536"/>
      <c r="H53" s="536"/>
      <c r="T53" s="366"/>
      <c r="U53" s="3"/>
      <c r="V53" s="10"/>
      <c r="Z53" s="536"/>
      <c r="AA53" s="536"/>
      <c r="AB53" s="536"/>
      <c r="AC53" s="536"/>
      <c r="AD53" s="536"/>
      <c r="AE53" s="536"/>
      <c r="AF53" s="536"/>
      <c r="AG53" s="536"/>
      <c r="AH53" s="536"/>
      <c r="AI53" s="536"/>
      <c r="AJ53" s="536"/>
      <c r="AK53" s="536"/>
      <c r="AL53" s="536"/>
      <c r="AM53" s="536"/>
      <c r="AO53" s="536"/>
    </row>
    <row r="54" spans="2:41" x14ac:dyDescent="0.3">
      <c r="F54" s="358" t="s">
        <v>4</v>
      </c>
      <c r="G54" s="3"/>
      <c r="H54" s="3"/>
      <c r="T54" s="366"/>
      <c r="U54" s="3"/>
      <c r="V54" s="3"/>
      <c r="Z54" s="3"/>
      <c r="AA54" s="3"/>
      <c r="AB54" s="3"/>
      <c r="AC54" s="3"/>
      <c r="AD54" s="3"/>
      <c r="AE54" s="3"/>
      <c r="AF54" s="3"/>
      <c r="AG54" s="3"/>
      <c r="AH54" s="3"/>
      <c r="AI54" s="3"/>
      <c r="AJ54" s="3"/>
      <c r="AK54" s="3"/>
      <c r="AL54" s="3"/>
      <c r="AM54" s="3"/>
      <c r="AN54" s="3"/>
      <c r="AO54" s="3"/>
    </row>
    <row r="55" spans="2:41" x14ac:dyDescent="0.3">
      <c r="E55" s="3"/>
      <c r="F55" s="3"/>
      <c r="G55" s="3"/>
      <c r="H55" s="3"/>
      <c r="I55" s="3"/>
      <c r="J55" s="3"/>
      <c r="K55" s="3"/>
      <c r="L55" s="3"/>
      <c r="M55" s="3"/>
      <c r="N55" s="3"/>
      <c r="O55" s="3"/>
      <c r="T55" s="366"/>
      <c r="U55" s="3"/>
      <c r="V55" s="3"/>
      <c r="Z55" s="3"/>
      <c r="AA55" s="3"/>
      <c r="AB55" s="3"/>
      <c r="AC55" s="3"/>
      <c r="AD55" s="3"/>
      <c r="AE55" s="3"/>
      <c r="AF55" s="3"/>
      <c r="AG55" s="3"/>
      <c r="AH55" s="3"/>
      <c r="AI55" s="3"/>
      <c r="AJ55" s="3"/>
      <c r="AK55" s="3"/>
      <c r="AL55" s="3"/>
      <c r="AM55" s="3"/>
      <c r="AN55" s="3"/>
      <c r="AO55" s="3"/>
    </row>
    <row r="56" spans="2:41" ht="48" x14ac:dyDescent="0.3">
      <c r="B56" s="359" t="s">
        <v>266</v>
      </c>
      <c r="C56" s="628" t="s">
        <v>756</v>
      </c>
      <c r="D56" s="1001"/>
      <c r="E56" s="3"/>
      <c r="F56" s="360"/>
      <c r="G56" s="500" t="s">
        <v>344</v>
      </c>
      <c r="H56" s="501" t="s">
        <v>646</v>
      </c>
      <c r="I56" s="3"/>
      <c r="J56" s="3"/>
      <c r="K56" s="3"/>
      <c r="L56" s="3"/>
      <c r="M56" s="3"/>
      <c r="N56" s="3"/>
      <c r="O56" s="3"/>
      <c r="T56" s="3"/>
      <c r="U56" s="3"/>
      <c r="V56" s="3"/>
    </row>
    <row r="57" spans="2:41" x14ac:dyDescent="0.3">
      <c r="B57" s="361" t="s">
        <v>267</v>
      </c>
      <c r="C57" s="629">
        <v>0.38</v>
      </c>
      <c r="D57" s="1002"/>
      <c r="F57" s="633" t="s">
        <v>7</v>
      </c>
      <c r="G57" s="634">
        <v>637</v>
      </c>
      <c r="H57" s="635">
        <v>60</v>
      </c>
      <c r="J57" s="1719"/>
      <c r="K57" s="1719"/>
      <c r="L57" s="1719"/>
      <c r="M57" s="1719"/>
      <c r="N57" s="1719"/>
      <c r="O57" s="1719"/>
      <c r="P57" s="1719"/>
      <c r="Q57" s="1719"/>
      <c r="T57" s="3"/>
      <c r="U57" s="3"/>
      <c r="V57" s="3"/>
    </row>
    <row r="58" spans="2:41" x14ac:dyDescent="0.3">
      <c r="B58" s="362" t="s">
        <v>19</v>
      </c>
      <c r="C58" s="630" t="s">
        <v>757</v>
      </c>
      <c r="D58" s="1001"/>
      <c r="F58" s="636" t="s">
        <v>8</v>
      </c>
      <c r="G58" s="637">
        <v>253</v>
      </c>
      <c r="H58" s="638">
        <v>56</v>
      </c>
      <c r="J58" s="11"/>
      <c r="K58" s="418"/>
      <c r="L58" s="3"/>
      <c r="M58" s="3"/>
      <c r="N58" s="3"/>
      <c r="O58" s="3"/>
      <c r="T58" s="3"/>
      <c r="U58" s="3"/>
      <c r="V58" s="3"/>
      <c r="W58" s="3"/>
    </row>
    <row r="59" spans="2:41" x14ac:dyDescent="0.3">
      <c r="B59" s="362" t="s">
        <v>302</v>
      </c>
      <c r="C59" s="631">
        <v>0.8</v>
      </c>
      <c r="D59" s="1003"/>
      <c r="F59" s="636" t="s">
        <v>10</v>
      </c>
      <c r="G59" s="637">
        <v>177</v>
      </c>
      <c r="H59" s="638">
        <v>32</v>
      </c>
      <c r="U59" s="3"/>
      <c r="V59" s="3"/>
      <c r="W59" s="3"/>
    </row>
    <row r="60" spans="2:41" x14ac:dyDescent="0.3">
      <c r="B60" s="362" t="s">
        <v>303</v>
      </c>
      <c r="C60" s="629">
        <v>0.2</v>
      </c>
      <c r="D60" s="1002"/>
      <c r="F60" s="636" t="s">
        <v>9</v>
      </c>
      <c r="G60" s="637">
        <v>160</v>
      </c>
      <c r="H60" s="638">
        <v>30</v>
      </c>
      <c r="T60" s="3"/>
      <c r="U60" s="3"/>
      <c r="V60" s="3"/>
      <c r="W60" s="3"/>
    </row>
    <row r="61" spans="2:41" x14ac:dyDescent="0.3">
      <c r="B61" s="364" t="s">
        <v>6</v>
      </c>
      <c r="C61" s="632" t="s">
        <v>858</v>
      </c>
      <c r="D61" s="1004"/>
      <c r="F61" s="636" t="s">
        <v>12</v>
      </c>
      <c r="G61" s="637">
        <v>76</v>
      </c>
      <c r="H61" s="638">
        <v>26</v>
      </c>
      <c r="T61" s="3"/>
      <c r="U61" s="3"/>
      <c r="V61" s="3"/>
      <c r="W61" s="3"/>
      <c r="X61" s="3"/>
    </row>
    <row r="62" spans="2:41" x14ac:dyDescent="0.3">
      <c r="B62" s="10" t="s">
        <v>854</v>
      </c>
      <c r="C62" s="365"/>
      <c r="D62" s="365"/>
      <c r="F62" s="636" t="s">
        <v>15</v>
      </c>
      <c r="G62" s="637">
        <v>50</v>
      </c>
      <c r="H62" s="638">
        <v>21</v>
      </c>
      <c r="T62" s="3"/>
      <c r="U62" s="3"/>
      <c r="V62" s="3"/>
      <c r="W62" s="3"/>
    </row>
    <row r="63" spans="2:41" x14ac:dyDescent="0.3">
      <c r="F63" s="636" t="s">
        <v>11</v>
      </c>
      <c r="G63" s="637">
        <v>143</v>
      </c>
      <c r="H63" s="638">
        <v>19</v>
      </c>
      <c r="T63" s="3"/>
      <c r="U63" s="3"/>
      <c r="V63" s="3"/>
      <c r="W63" s="3"/>
    </row>
    <row r="64" spans="2:41" x14ac:dyDescent="0.3">
      <c r="F64" s="636" t="s">
        <v>14</v>
      </c>
      <c r="G64" s="637">
        <v>93</v>
      </c>
      <c r="H64" s="638">
        <v>17</v>
      </c>
      <c r="T64" s="3"/>
      <c r="U64" s="3"/>
      <c r="V64" s="3"/>
    </row>
    <row r="65" spans="5:25" x14ac:dyDescent="0.3">
      <c r="F65" s="636" t="s">
        <v>301</v>
      </c>
      <c r="G65" s="637">
        <v>373</v>
      </c>
      <c r="H65" s="638">
        <v>16</v>
      </c>
      <c r="T65" s="3"/>
      <c r="U65" s="3"/>
      <c r="V65" s="3"/>
      <c r="W65" s="368"/>
      <c r="X65" s="3"/>
      <c r="Y65" s="3"/>
    </row>
    <row r="66" spans="5:25" x14ac:dyDescent="0.3">
      <c r="F66" s="639" t="s">
        <v>13</v>
      </c>
      <c r="G66" s="640">
        <v>125</v>
      </c>
      <c r="H66" s="641">
        <v>15</v>
      </c>
      <c r="T66" s="3"/>
      <c r="U66" s="3"/>
      <c r="V66" s="3"/>
      <c r="W66" s="369"/>
      <c r="X66" s="3"/>
      <c r="Y66" s="3"/>
    </row>
    <row r="67" spans="5:25" x14ac:dyDescent="0.3">
      <c r="F67" s="10" t="s">
        <v>854</v>
      </c>
      <c r="G67" s="367"/>
      <c r="H67" s="3"/>
      <c r="S67" s="3"/>
      <c r="V67" s="369"/>
      <c r="W67" s="3"/>
      <c r="X67" s="3"/>
    </row>
    <row r="68" spans="5:25" x14ac:dyDescent="0.3">
      <c r="F68" s="530" t="s">
        <v>765</v>
      </c>
      <c r="G68" s="3"/>
      <c r="S68" s="3"/>
    </row>
    <row r="69" spans="5:25" x14ac:dyDescent="0.3">
      <c r="E69" s="10"/>
      <c r="F69" s="10"/>
      <c r="G69" s="530"/>
      <c r="H69" s="3"/>
      <c r="R69" s="3"/>
    </row>
    <row r="70" spans="5:25" x14ac:dyDescent="0.3">
      <c r="F70" s="10"/>
      <c r="G70" s="530"/>
      <c r="H70" s="3"/>
      <c r="S70" s="3"/>
    </row>
    <row r="71" spans="5:25" x14ac:dyDescent="0.3">
      <c r="F71" s="10"/>
      <c r="G71" s="530"/>
      <c r="H71" s="3"/>
      <c r="S71" s="3"/>
    </row>
    <row r="72" spans="5:25" x14ac:dyDescent="0.3">
      <c r="F72" s="10"/>
      <c r="G72" s="530"/>
      <c r="H72" s="3"/>
      <c r="S72" s="3"/>
    </row>
    <row r="73" spans="5:25" x14ac:dyDescent="0.3">
      <c r="F73" s="10"/>
      <c r="G73" s="530"/>
      <c r="H73" s="3"/>
      <c r="S73" s="3"/>
    </row>
    <row r="74" spans="5:25" x14ac:dyDescent="0.3">
      <c r="F74" s="10"/>
      <c r="G74" s="530"/>
      <c r="H74" s="3"/>
      <c r="S74" s="3"/>
    </row>
    <row r="75" spans="5:25" x14ac:dyDescent="0.3">
      <c r="F75" s="10"/>
      <c r="G75" s="530"/>
      <c r="H75" s="3"/>
      <c r="S75" s="3"/>
    </row>
    <row r="76" spans="5:25" x14ac:dyDescent="0.3">
      <c r="F76" s="10"/>
      <c r="G76" s="530"/>
      <c r="H76" s="3"/>
      <c r="S76" s="3"/>
    </row>
    <row r="77" spans="5:25" x14ac:dyDescent="0.3">
      <c r="F77" s="10"/>
      <c r="G77" s="530"/>
      <c r="H77" s="3"/>
      <c r="S77" s="3"/>
    </row>
    <row r="78" spans="5:25" x14ac:dyDescent="0.3">
      <c r="F78" s="10"/>
      <c r="G78" s="530"/>
      <c r="H78" s="3"/>
      <c r="S78" s="3"/>
    </row>
    <row r="79" spans="5:25" x14ac:dyDescent="0.3">
      <c r="F79" s="10"/>
      <c r="G79" s="530"/>
      <c r="H79" s="3"/>
      <c r="S79" s="3"/>
    </row>
    <row r="80" spans="5:25" x14ac:dyDescent="0.3">
      <c r="F80" s="10"/>
      <c r="G80" s="530"/>
      <c r="H80" s="3"/>
      <c r="S80" s="3"/>
    </row>
    <row r="81" spans="6:19" x14ac:dyDescent="0.3">
      <c r="F81" s="10"/>
      <c r="G81" s="530"/>
      <c r="H81" s="3"/>
      <c r="S81" s="3"/>
    </row>
    <row r="82" spans="6:19" x14ac:dyDescent="0.3">
      <c r="F82" s="10"/>
      <c r="G82" s="530"/>
      <c r="H82" s="3"/>
      <c r="S82" s="3"/>
    </row>
    <row r="83" spans="6:19" x14ac:dyDescent="0.3">
      <c r="F83" s="10"/>
      <c r="G83" s="530"/>
      <c r="H83" s="3"/>
      <c r="S83" s="3"/>
    </row>
    <row r="84" spans="6:19" x14ac:dyDescent="0.3">
      <c r="F84" s="10"/>
      <c r="G84" s="530"/>
      <c r="H84" s="3"/>
      <c r="S84" s="3"/>
    </row>
    <row r="85" spans="6:19" x14ac:dyDescent="0.3">
      <c r="F85" s="10"/>
      <c r="G85" s="530"/>
      <c r="H85" s="3"/>
      <c r="S85" s="3"/>
    </row>
    <row r="86" spans="6:19" x14ac:dyDescent="0.3">
      <c r="F86" s="10"/>
      <c r="G86" s="530"/>
      <c r="H86" s="3"/>
      <c r="S86" s="3"/>
    </row>
    <row r="87" spans="6:19" x14ac:dyDescent="0.3">
      <c r="F87" s="10"/>
      <c r="G87" s="530"/>
      <c r="H87" s="3"/>
      <c r="S87" s="3"/>
    </row>
    <row r="88" spans="6:19" x14ac:dyDescent="0.3">
      <c r="F88" s="10"/>
      <c r="G88" s="530"/>
      <c r="H88" s="3"/>
      <c r="S88" s="3"/>
    </row>
    <row r="89" spans="6:19" x14ac:dyDescent="0.3">
      <c r="F89" s="10"/>
      <c r="G89" s="530"/>
      <c r="H89" s="3"/>
      <c r="S89" s="3"/>
    </row>
    <row r="90" spans="6:19" x14ac:dyDescent="0.3">
      <c r="F90" s="10"/>
      <c r="G90" s="530"/>
      <c r="H90" s="3"/>
      <c r="S90" s="3"/>
    </row>
    <row r="91" spans="6:19" x14ac:dyDescent="0.3">
      <c r="F91" s="10"/>
      <c r="G91" s="530"/>
      <c r="H91" s="3"/>
      <c r="S91" s="3"/>
    </row>
    <row r="92" spans="6:19" x14ac:dyDescent="0.3">
      <c r="F92" s="10"/>
      <c r="G92" s="530"/>
      <c r="H92" s="3"/>
      <c r="S92" s="3"/>
    </row>
    <row r="93" spans="6:19" x14ac:dyDescent="0.3">
      <c r="F93" s="10"/>
      <c r="G93" s="530"/>
      <c r="H93" s="3"/>
      <c r="S93" s="3"/>
    </row>
    <row r="94" spans="6:19" x14ac:dyDescent="0.3">
      <c r="F94" s="10"/>
      <c r="G94" s="530"/>
      <c r="H94" s="3"/>
      <c r="S94" s="3"/>
    </row>
    <row r="95" spans="6:19" x14ac:dyDescent="0.3">
      <c r="F95" s="10"/>
      <c r="G95" s="530"/>
      <c r="H95" s="3"/>
      <c r="S95" s="3"/>
    </row>
    <row r="96" spans="6:19" x14ac:dyDescent="0.3">
      <c r="F96" s="10"/>
      <c r="G96" s="530"/>
      <c r="H96" s="3"/>
      <c r="S96" s="3"/>
    </row>
    <row r="97" spans="2:25" x14ac:dyDescent="0.3">
      <c r="F97" s="10"/>
      <c r="G97" s="530"/>
      <c r="H97" s="3"/>
      <c r="S97" s="3"/>
    </row>
    <row r="98" spans="2:25" x14ac:dyDescent="0.3">
      <c r="F98" s="10"/>
      <c r="G98" s="530"/>
      <c r="H98" s="3"/>
      <c r="S98" s="3"/>
    </row>
    <row r="99" spans="2:25" x14ac:dyDescent="0.3">
      <c r="F99" s="10"/>
      <c r="G99" s="530"/>
      <c r="H99" s="3"/>
      <c r="S99" s="3"/>
    </row>
    <row r="100" spans="2:25" x14ac:dyDescent="0.3">
      <c r="F100" s="10"/>
      <c r="G100" s="530"/>
      <c r="H100" s="3"/>
      <c r="S100" s="3"/>
    </row>
    <row r="101" spans="2:25" ht="25.5" x14ac:dyDescent="0.3">
      <c r="B101" s="408"/>
      <c r="C101" s="409">
        <v>2008</v>
      </c>
      <c r="D101" s="409">
        <v>2009</v>
      </c>
      <c r="E101" s="409">
        <v>2010</v>
      </c>
      <c r="F101" s="409">
        <v>2011</v>
      </c>
      <c r="G101" s="409">
        <v>2012</v>
      </c>
      <c r="H101" s="409">
        <v>2013</v>
      </c>
      <c r="I101" s="409">
        <v>2014</v>
      </c>
      <c r="J101" s="409">
        <v>2015</v>
      </c>
      <c r="K101" s="409">
        <v>2016</v>
      </c>
      <c r="L101" s="409">
        <v>2017</v>
      </c>
      <c r="M101" s="409">
        <v>2018</v>
      </c>
      <c r="N101" s="409">
        <v>2019</v>
      </c>
      <c r="O101" s="409">
        <v>2020</v>
      </c>
      <c r="P101" s="409">
        <v>2021</v>
      </c>
      <c r="Q101" s="409">
        <v>2022</v>
      </c>
      <c r="R101" s="409">
        <v>2023</v>
      </c>
      <c r="S101" s="409">
        <v>2024</v>
      </c>
      <c r="T101" s="410"/>
      <c r="U101" s="411"/>
      <c r="V101" s="411" t="s">
        <v>16</v>
      </c>
      <c r="W101" s="412" t="s">
        <v>17</v>
      </c>
    </row>
    <row r="102" spans="2:25" x14ac:dyDescent="0.3">
      <c r="B102" s="413" t="s">
        <v>534</v>
      </c>
      <c r="C102" s="525">
        <v>459.77800000000002</v>
      </c>
      <c r="D102" s="525">
        <v>392.11</v>
      </c>
      <c r="E102" s="525">
        <v>404.76799999999997</v>
      </c>
      <c r="F102" s="525">
        <v>417.12799999999999</v>
      </c>
      <c r="G102" s="525">
        <v>396.34899999999999</v>
      </c>
      <c r="H102" s="525">
        <v>377.98899999999998</v>
      </c>
      <c r="I102" s="525">
        <v>365.99599999999998</v>
      </c>
      <c r="J102" s="525">
        <v>412.08199999999999</v>
      </c>
      <c r="K102" s="525">
        <v>396.863</v>
      </c>
      <c r="L102" s="525">
        <v>430.10399999999998</v>
      </c>
      <c r="M102" s="525">
        <v>426.36900000000003</v>
      </c>
      <c r="N102" s="525">
        <v>365.99599999999998</v>
      </c>
      <c r="O102" s="525">
        <v>327.21300000000002</v>
      </c>
      <c r="P102" s="525">
        <v>431.29500000000002</v>
      </c>
      <c r="Q102" s="525">
        <v>447.07299999999998</v>
      </c>
      <c r="R102" s="525">
        <v>424.32100000000003</v>
      </c>
      <c r="S102" s="525">
        <v>429.06900000000002</v>
      </c>
      <c r="T102" s="410"/>
      <c r="U102" s="414" t="s">
        <v>855</v>
      </c>
      <c r="V102" s="626">
        <v>0.44304761904761902</v>
      </c>
      <c r="W102" s="627">
        <v>0.48918918918918919</v>
      </c>
    </row>
    <row r="103" spans="2:25" x14ac:dyDescent="0.3">
      <c r="B103" s="413" t="s">
        <v>535</v>
      </c>
      <c r="C103" s="525">
        <v>60.595999999999997</v>
      </c>
      <c r="D103" s="525">
        <v>45.228999999999999</v>
      </c>
      <c r="E103" s="525">
        <v>38.832000000000001</v>
      </c>
      <c r="F103" s="525">
        <v>40.158999999999999</v>
      </c>
      <c r="G103" s="525">
        <v>35.524000000000001</v>
      </c>
      <c r="H103" s="525">
        <v>33.976999999999997</v>
      </c>
      <c r="I103" s="525">
        <v>33.880000000000003</v>
      </c>
      <c r="J103" s="525">
        <v>34.07</v>
      </c>
      <c r="K103" s="525">
        <v>36.015999999999998</v>
      </c>
      <c r="L103" s="525">
        <v>43.085000000000001</v>
      </c>
      <c r="M103" s="525">
        <v>47.435000000000002</v>
      </c>
      <c r="N103" s="525">
        <v>47.569000000000003</v>
      </c>
      <c r="O103" s="525">
        <v>41.290999999999997</v>
      </c>
      <c r="P103" s="525">
        <v>40.335000000000001</v>
      </c>
      <c r="Q103" s="525">
        <v>50.460999999999999</v>
      </c>
      <c r="R103" s="525">
        <v>38.475999999999999</v>
      </c>
      <c r="S103" s="525">
        <v>35.223999999999997</v>
      </c>
      <c r="T103" s="410"/>
      <c r="U103" s="414" t="s">
        <v>856</v>
      </c>
      <c r="V103" s="626">
        <v>0.15580952380952381</v>
      </c>
      <c r="W103" s="627">
        <v>0.14864864864864866</v>
      </c>
    </row>
    <row r="104" spans="2:25" x14ac:dyDescent="0.3">
      <c r="B104" s="413" t="s">
        <v>345</v>
      </c>
      <c r="C104" s="525">
        <v>1400.249</v>
      </c>
      <c r="D104" s="525">
        <v>1173.325</v>
      </c>
      <c r="E104" s="525">
        <v>1194.2550000000001</v>
      </c>
      <c r="F104" s="525">
        <v>1212.5840000000001</v>
      </c>
      <c r="G104" s="525">
        <v>1222.471</v>
      </c>
      <c r="H104" s="525">
        <v>1196.096</v>
      </c>
      <c r="I104" s="525">
        <v>1297.2560000000001</v>
      </c>
      <c r="J104" s="525">
        <v>1236.4880000000001</v>
      </c>
      <c r="K104" s="525">
        <v>1329.653</v>
      </c>
      <c r="L104" s="525">
        <v>1379.8589999999999</v>
      </c>
      <c r="M104" s="525">
        <v>1549.0609999999999</v>
      </c>
      <c r="N104" s="525">
        <v>1383.328</v>
      </c>
      <c r="O104" s="525">
        <v>1212.2729999999999</v>
      </c>
      <c r="P104" s="525">
        <v>1429.5239999999999</v>
      </c>
      <c r="Q104" s="525">
        <v>1387.82</v>
      </c>
      <c r="R104" s="525">
        <v>1218.7809999999999</v>
      </c>
      <c r="S104" s="525">
        <v>1214.222</v>
      </c>
      <c r="T104" s="410"/>
      <c r="U104" s="414" t="s">
        <v>857</v>
      </c>
      <c r="V104" s="626">
        <v>0.40114285714285713</v>
      </c>
      <c r="W104" s="627">
        <v>0.36216216216216218</v>
      </c>
      <c r="X104" s="3"/>
    </row>
    <row r="105" spans="2:25" x14ac:dyDescent="0.3">
      <c r="B105" s="413" t="s">
        <v>346</v>
      </c>
      <c r="C105" s="525">
        <v>889.70799999999997</v>
      </c>
      <c r="D105" s="525">
        <v>733.62599999999998</v>
      </c>
      <c r="E105" s="525">
        <v>663.93600000000004</v>
      </c>
      <c r="F105" s="525">
        <v>685.73</v>
      </c>
      <c r="G105" s="525">
        <v>758.55</v>
      </c>
      <c r="H105" s="525">
        <v>768.09900000000005</v>
      </c>
      <c r="I105" s="525">
        <v>911.49599999999998</v>
      </c>
      <c r="J105" s="525">
        <v>880.48199999999997</v>
      </c>
      <c r="K105" s="525">
        <v>911.98699999999997</v>
      </c>
      <c r="L105" s="525">
        <v>926.51800000000003</v>
      </c>
      <c r="M105" s="525">
        <v>861.84199999999998</v>
      </c>
      <c r="N105" s="525">
        <v>883.14700000000005</v>
      </c>
      <c r="O105" s="525">
        <v>907.86</v>
      </c>
      <c r="P105" s="525">
        <v>802.45899999999995</v>
      </c>
      <c r="Q105" s="525">
        <v>712.51300000000003</v>
      </c>
      <c r="R105" s="525">
        <v>642.22299999999996</v>
      </c>
      <c r="S105" s="525">
        <v>750.51199999999994</v>
      </c>
      <c r="T105" s="410"/>
      <c r="U105" s="415"/>
      <c r="V105" s="415"/>
      <c r="W105" s="415"/>
      <c r="Y105" s="369"/>
    </row>
    <row r="106" spans="2:25" x14ac:dyDescent="0.3">
      <c r="B106" s="413" t="s">
        <v>347</v>
      </c>
      <c r="C106" s="525">
        <v>322.16800000000001</v>
      </c>
      <c r="D106" s="525">
        <v>353.34800000000001</v>
      </c>
      <c r="E106" s="525">
        <v>447.88099999999997</v>
      </c>
      <c r="F106" s="525">
        <v>533.91499999999996</v>
      </c>
      <c r="G106" s="525">
        <v>523.43100000000004</v>
      </c>
      <c r="H106" s="525">
        <v>570.05999999999995</v>
      </c>
      <c r="I106" s="525">
        <v>554.33100000000002</v>
      </c>
      <c r="J106" s="525">
        <v>555.79399999999998</v>
      </c>
      <c r="K106" s="525">
        <v>561.46900000000005</v>
      </c>
      <c r="L106" s="525">
        <v>508.87099999999998</v>
      </c>
      <c r="M106" s="525">
        <v>489.63799999999998</v>
      </c>
      <c r="N106" s="525">
        <v>453.18099999999998</v>
      </c>
      <c r="O106" s="525">
        <v>474.49599999999998</v>
      </c>
      <c r="P106" s="525">
        <v>545.64499999999998</v>
      </c>
      <c r="Q106" s="525">
        <v>577.58600000000001</v>
      </c>
      <c r="R106" s="525">
        <v>636.33399999999995</v>
      </c>
      <c r="S106" s="525">
        <v>557.36900000000003</v>
      </c>
      <c r="T106" s="410"/>
      <c r="U106" s="410"/>
      <c r="V106" s="410"/>
      <c r="W106" s="410"/>
    </row>
  </sheetData>
  <mergeCells count="4">
    <mergeCell ref="J57:Q57"/>
    <mergeCell ref="B51:Q51"/>
    <mergeCell ref="B49:C49"/>
    <mergeCell ref="B44:C45"/>
  </mergeCells>
  <phoneticPr fontId="6" type="noConversion"/>
  <conditionalFormatting sqref="L46:M49 D46:I49 C102:S106">
    <cfRule type="cellIs" dxfId="11" priority="25" stopIfTrue="1" operator="equal">
      <formula>"s"</formula>
    </cfRule>
    <cfRule type="cellIs" dxfId="10" priority="26" stopIfTrue="1" operator="equal">
      <formula>"c"</formula>
    </cfRule>
  </conditionalFormatting>
  <conditionalFormatting sqref="N104:N106 C104:L106">
    <cfRule type="cellIs" dxfId="9" priority="27" stopIfTrue="1" operator="equal">
      <formula>"s"</formula>
    </cfRule>
    <cfRule type="cellIs" dxfId="8" priority="28" stopIfTrue="1" operator="equal">
      <formula>"s.i"</formula>
    </cfRule>
  </conditionalFormatting>
  <conditionalFormatting sqref="M104:M106">
    <cfRule type="cellIs" dxfId="7" priority="21" stopIfTrue="1" operator="equal">
      <formula>"s"</formula>
    </cfRule>
    <cfRule type="cellIs" dxfId="6" priority="22" stopIfTrue="1" operator="equal">
      <formula>"s.i"</formula>
    </cfRule>
  </conditionalFormatting>
  <conditionalFormatting sqref="J46:J49 N46:N49">
    <cfRule type="cellIs" dxfId="5" priority="3" stopIfTrue="1" operator="equal">
      <formula>"s"</formula>
    </cfRule>
    <cfRule type="cellIs" dxfId="4" priority="4" stopIfTrue="1" operator="equal">
      <formula>"c"</formula>
    </cfRule>
  </conditionalFormatting>
  <conditionalFormatting sqref="P102:P106">
    <cfRule type="cellIs" dxfId="3" priority="7" stopIfTrue="1" operator="equal">
      <formula>"s"</formula>
    </cfRule>
    <cfRule type="cellIs" dxfId="2" priority="8" stopIfTrue="1" operator="equal">
      <formula>"c"</formula>
    </cfRule>
  </conditionalFormatting>
  <conditionalFormatting sqref="K46:K49">
    <cfRule type="cellIs" dxfId="1" priority="1" stopIfTrue="1" operator="equal">
      <formula>"s"</formula>
    </cfRule>
    <cfRule type="cellIs" dxfId="0" priority="2" stopIfTrue="1" operator="equal">
      <formula>"c"</formula>
    </cfRule>
  </conditionalFormatting>
  <hyperlinks>
    <hyperlink ref="V2" location="'sommaire P2'!A1" display="retour sommaire" xr:uid="{00000000-0004-0000-1500-000000000000}"/>
  </hyperlinks>
  <pageMargins left="0.78740157499999996" right="0.78740157499999996" top="0.984251969" bottom="0.984251969" header="0.4921259845" footer="0.4921259845"/>
  <pageSetup paperSize="9" orientation="portrait" verticalDpi="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43"/>
  <sheetViews>
    <sheetView showGridLines="0" workbookViewId="0">
      <selection activeCell="O2" sqref="O2"/>
    </sheetView>
  </sheetViews>
  <sheetFormatPr baseColWidth="10" defaultColWidth="11.42578125" defaultRowHeight="15.75" x14ac:dyDescent="0.3"/>
  <cols>
    <col min="1" max="1" width="5.7109375" style="1" customWidth="1"/>
    <col min="2" max="2" width="43" style="1" customWidth="1"/>
    <col min="3" max="12" width="9.28515625" style="1" customWidth="1"/>
    <col min="13" max="13" width="10.140625" style="1" bestFit="1" customWidth="1"/>
    <col min="14" max="15" width="9.28515625" style="1" customWidth="1"/>
    <col min="16" max="16" width="9.85546875" style="1" bestFit="1" customWidth="1"/>
    <col min="17" max="16384" width="11.42578125" style="1"/>
  </cols>
  <sheetData>
    <row r="2" spans="2:17" s="3" customFormat="1" ht="18.75" x14ac:dyDescent="0.35">
      <c r="B2" s="2" t="s">
        <v>861</v>
      </c>
      <c r="K2" s="5"/>
      <c r="O2" s="5" t="s">
        <v>3</v>
      </c>
    </row>
    <row r="4" spans="2:17" s="166" customFormat="1" ht="18" x14ac:dyDescent="0.35">
      <c r="B4" s="370" t="s">
        <v>18</v>
      </c>
      <c r="C4" s="371"/>
      <c r="D4" s="371"/>
      <c r="E4" s="371"/>
      <c r="F4" s="371"/>
      <c r="G4" s="371"/>
      <c r="H4" s="371"/>
      <c r="I4" s="371"/>
      <c r="J4" s="372"/>
      <c r="K4" s="372"/>
      <c r="L4" s="372"/>
      <c r="M4" s="372"/>
      <c r="N4" s="372"/>
      <c r="O4" s="372"/>
      <c r="P4" s="372"/>
    </row>
    <row r="6" spans="2:17" x14ac:dyDescent="0.3">
      <c r="B6" s="373" t="s">
        <v>470</v>
      </c>
      <c r="C6" s="374"/>
      <c r="D6" s="374"/>
      <c r="E6" s="374"/>
      <c r="F6" s="374"/>
      <c r="G6" s="374"/>
      <c r="H6" s="374"/>
      <c r="I6" s="374"/>
      <c r="J6" s="374"/>
      <c r="K6" s="374"/>
      <c r="L6" s="374"/>
      <c r="M6" s="374"/>
      <c r="N6" s="374"/>
      <c r="O6" s="374"/>
      <c r="P6" s="374"/>
    </row>
    <row r="7" spans="2:17" x14ac:dyDescent="0.3">
      <c r="B7" s="375" t="s">
        <v>860</v>
      </c>
      <c r="C7" s="374"/>
      <c r="D7" s="374"/>
      <c r="E7" s="374"/>
      <c r="F7" s="374"/>
      <c r="G7" s="374"/>
      <c r="H7" s="374"/>
      <c r="I7" s="374"/>
      <c r="J7" s="374"/>
      <c r="K7" s="374"/>
      <c r="L7" s="374"/>
      <c r="M7" s="374"/>
      <c r="N7" s="374"/>
      <c r="O7" s="374"/>
      <c r="P7" s="374"/>
    </row>
    <row r="8" spans="2:17" ht="31.5" x14ac:dyDescent="0.3">
      <c r="B8" s="376" t="s">
        <v>332</v>
      </c>
      <c r="C8" s="377" t="s">
        <v>24</v>
      </c>
      <c r="D8" s="378" t="s">
        <v>25</v>
      </c>
      <c r="E8" s="378" t="s">
        <v>26</v>
      </c>
      <c r="F8" s="378" t="s">
        <v>27</v>
      </c>
      <c r="G8" s="378" t="s">
        <v>28</v>
      </c>
      <c r="H8" s="378" t="s">
        <v>29</v>
      </c>
      <c r="I8" s="378" t="s">
        <v>30</v>
      </c>
      <c r="J8" s="378" t="s">
        <v>31</v>
      </c>
      <c r="K8" s="378" t="s">
        <v>32</v>
      </c>
      <c r="L8" s="378" t="s">
        <v>33</v>
      </c>
      <c r="M8" s="378" t="s">
        <v>34</v>
      </c>
      <c r="N8" s="378" t="s">
        <v>35</v>
      </c>
      <c r="O8" s="378" t="s">
        <v>36</v>
      </c>
      <c r="P8" s="379" t="s">
        <v>23</v>
      </c>
    </row>
    <row r="9" spans="2:17" ht="16.5" x14ac:dyDescent="0.3">
      <c r="B9" s="449" t="s">
        <v>509</v>
      </c>
      <c r="C9" s="1062"/>
      <c r="D9" s="1063"/>
      <c r="E9" s="1063"/>
      <c r="F9" s="1063"/>
      <c r="G9" s="1063"/>
      <c r="H9" s="1063"/>
      <c r="I9" s="1063"/>
      <c r="J9" s="1063"/>
      <c r="K9" s="1063"/>
      <c r="L9" s="1063"/>
      <c r="M9" s="1063"/>
      <c r="N9" s="1063"/>
      <c r="O9" s="1063"/>
      <c r="P9" s="1064"/>
    </row>
    <row r="10" spans="2:17" x14ac:dyDescent="0.3">
      <c r="B10" s="380" t="s">
        <v>333</v>
      </c>
      <c r="C10" s="1051">
        <v>36</v>
      </c>
      <c r="D10" s="1052">
        <v>64</v>
      </c>
      <c r="E10" s="1052">
        <v>39</v>
      </c>
      <c r="F10" s="1052" t="s">
        <v>292</v>
      </c>
      <c r="G10" s="1052">
        <v>39</v>
      </c>
      <c r="H10" s="1052">
        <v>84</v>
      </c>
      <c r="I10" s="1052">
        <v>45</v>
      </c>
      <c r="J10" s="1052">
        <v>45</v>
      </c>
      <c r="K10" s="1052">
        <v>10</v>
      </c>
      <c r="L10" s="1052">
        <v>17</v>
      </c>
      <c r="M10" s="1052">
        <v>44</v>
      </c>
      <c r="N10" s="1052">
        <v>58</v>
      </c>
      <c r="O10" s="1052">
        <v>40</v>
      </c>
      <c r="P10" s="1053">
        <v>521</v>
      </c>
    </row>
    <row r="11" spans="2:17" x14ac:dyDescent="0.3">
      <c r="B11" s="380" t="s">
        <v>334</v>
      </c>
      <c r="C11" s="1051" t="s">
        <v>292</v>
      </c>
      <c r="D11" s="1052">
        <v>217</v>
      </c>
      <c r="E11" s="1052">
        <v>84</v>
      </c>
      <c r="F11" s="1052">
        <v>317</v>
      </c>
      <c r="G11" s="1052">
        <v>308</v>
      </c>
      <c r="H11" s="1052">
        <v>98</v>
      </c>
      <c r="I11" s="1052">
        <v>708</v>
      </c>
      <c r="J11" s="1052">
        <v>28</v>
      </c>
      <c r="K11" s="1052">
        <v>21</v>
      </c>
      <c r="L11" s="1052" t="s">
        <v>292</v>
      </c>
      <c r="M11" s="1052">
        <v>71</v>
      </c>
      <c r="N11" s="1052">
        <v>285</v>
      </c>
      <c r="O11" s="1052">
        <v>191</v>
      </c>
      <c r="P11" s="1053">
        <v>2328</v>
      </c>
      <c r="Q11" s="381"/>
    </row>
    <row r="12" spans="2:17" ht="16.5" x14ac:dyDescent="0.3">
      <c r="B12" s="450" t="s">
        <v>510</v>
      </c>
      <c r="C12" s="1054"/>
      <c r="D12" s="1055"/>
      <c r="E12" s="1055"/>
      <c r="F12" s="1055"/>
      <c r="G12" s="1055"/>
      <c r="H12" s="1055"/>
      <c r="I12" s="1055"/>
      <c r="J12" s="1055"/>
      <c r="K12" s="1055"/>
      <c r="L12" s="1055"/>
      <c r="M12" s="1055"/>
      <c r="N12" s="1055"/>
      <c r="O12" s="1055"/>
      <c r="P12" s="1056" t="s">
        <v>647</v>
      </c>
      <c r="Q12" s="381"/>
    </row>
    <row r="13" spans="2:17" x14ac:dyDescent="0.3">
      <c r="B13" s="380" t="s">
        <v>333</v>
      </c>
      <c r="C13" s="1051">
        <v>93</v>
      </c>
      <c r="D13" s="1052">
        <v>179</v>
      </c>
      <c r="E13" s="1052">
        <v>130</v>
      </c>
      <c r="F13" s="1052">
        <v>51</v>
      </c>
      <c r="G13" s="1052">
        <v>164</v>
      </c>
      <c r="H13" s="1052">
        <v>204</v>
      </c>
      <c r="I13" s="1052">
        <v>152</v>
      </c>
      <c r="J13" s="1052">
        <v>146</v>
      </c>
      <c r="K13" s="1052">
        <v>72</v>
      </c>
      <c r="L13" s="1052">
        <v>119</v>
      </c>
      <c r="M13" s="1052">
        <v>132</v>
      </c>
      <c r="N13" s="1052">
        <v>108</v>
      </c>
      <c r="O13" s="1052">
        <v>111</v>
      </c>
      <c r="P13" s="1053">
        <v>1661</v>
      </c>
    </row>
    <row r="14" spans="2:17" x14ac:dyDescent="0.3">
      <c r="B14" s="382" t="s">
        <v>334</v>
      </c>
      <c r="C14" s="1057" t="s">
        <v>292</v>
      </c>
      <c r="D14" s="1058">
        <v>141</v>
      </c>
      <c r="E14" s="1058">
        <v>219</v>
      </c>
      <c r="F14" s="1058">
        <v>456</v>
      </c>
      <c r="G14" s="1058">
        <v>316</v>
      </c>
      <c r="H14" s="1058">
        <v>74</v>
      </c>
      <c r="I14" s="1058">
        <v>580</v>
      </c>
      <c r="J14" s="1058">
        <v>50</v>
      </c>
      <c r="K14" s="1058">
        <v>10</v>
      </c>
      <c r="L14" s="1058" t="s">
        <v>292</v>
      </c>
      <c r="M14" s="1058">
        <v>69</v>
      </c>
      <c r="N14" s="1058">
        <v>288</v>
      </c>
      <c r="O14" s="1058">
        <v>230</v>
      </c>
      <c r="P14" s="1059">
        <v>2433</v>
      </c>
    </row>
    <row r="15" spans="2:17" ht="16.5" x14ac:dyDescent="0.3">
      <c r="B15" s="444" t="s">
        <v>511</v>
      </c>
      <c r="C15" s="1060"/>
      <c r="D15" s="1061"/>
      <c r="E15" s="1061"/>
      <c r="F15" s="1061"/>
      <c r="G15" s="1061"/>
      <c r="H15" s="1061"/>
      <c r="I15" s="1061"/>
      <c r="J15" s="1061"/>
      <c r="K15" s="1061"/>
      <c r="L15" s="1061"/>
      <c r="M15" s="1061"/>
      <c r="N15" s="1061"/>
      <c r="O15" s="1061"/>
      <c r="P15" s="1053" t="s">
        <v>647</v>
      </c>
    </row>
    <row r="16" spans="2:17" x14ac:dyDescent="0.3">
      <c r="B16" s="380" t="s">
        <v>333</v>
      </c>
      <c r="C16" s="1051">
        <v>220</v>
      </c>
      <c r="D16" s="1052">
        <v>609</v>
      </c>
      <c r="E16" s="1052">
        <v>603</v>
      </c>
      <c r="F16" s="1052">
        <v>270</v>
      </c>
      <c r="G16" s="1052">
        <v>670</v>
      </c>
      <c r="H16" s="1052">
        <v>536</v>
      </c>
      <c r="I16" s="1052">
        <v>551</v>
      </c>
      <c r="J16" s="1052">
        <v>234</v>
      </c>
      <c r="K16" s="1052">
        <v>110</v>
      </c>
      <c r="L16" s="1052">
        <v>244</v>
      </c>
      <c r="M16" s="1052">
        <v>284</v>
      </c>
      <c r="N16" s="1052">
        <v>318</v>
      </c>
      <c r="O16" s="1052">
        <v>233</v>
      </c>
      <c r="P16" s="1053">
        <v>4882</v>
      </c>
    </row>
    <row r="17" spans="2:16" x14ac:dyDescent="0.3">
      <c r="B17" s="380" t="s">
        <v>334</v>
      </c>
      <c r="C17" s="1051" t="s">
        <v>292</v>
      </c>
      <c r="D17" s="1052">
        <v>204</v>
      </c>
      <c r="E17" s="1052">
        <v>451</v>
      </c>
      <c r="F17" s="1052">
        <v>469</v>
      </c>
      <c r="G17" s="1052">
        <v>347</v>
      </c>
      <c r="H17" s="1052">
        <v>193</v>
      </c>
      <c r="I17" s="1052">
        <v>512</v>
      </c>
      <c r="J17" s="1052">
        <v>32</v>
      </c>
      <c r="K17" s="1052">
        <v>59</v>
      </c>
      <c r="L17" s="1052" t="s">
        <v>292</v>
      </c>
      <c r="M17" s="1052">
        <v>111</v>
      </c>
      <c r="N17" s="1052">
        <v>337</v>
      </c>
      <c r="O17" s="1052">
        <v>227</v>
      </c>
      <c r="P17" s="1053">
        <v>2942</v>
      </c>
    </row>
    <row r="18" spans="2:16" x14ac:dyDescent="0.3">
      <c r="B18" s="443" t="s">
        <v>512</v>
      </c>
      <c r="C18" s="1054"/>
      <c r="D18" s="1055"/>
      <c r="E18" s="1055"/>
      <c r="F18" s="1055"/>
      <c r="G18" s="1055"/>
      <c r="H18" s="1055"/>
      <c r="I18" s="1055"/>
      <c r="J18" s="1055"/>
      <c r="K18" s="1055"/>
      <c r="L18" s="1055"/>
      <c r="M18" s="1055"/>
      <c r="N18" s="1055"/>
      <c r="O18" s="1055"/>
      <c r="P18" s="1056" t="s">
        <v>647</v>
      </c>
    </row>
    <row r="19" spans="2:16" x14ac:dyDescent="0.3">
      <c r="B19" s="380" t="s">
        <v>333</v>
      </c>
      <c r="C19" s="1051">
        <v>42</v>
      </c>
      <c r="D19" s="1052">
        <v>108</v>
      </c>
      <c r="E19" s="1052">
        <v>255</v>
      </c>
      <c r="F19" s="1052">
        <v>78</v>
      </c>
      <c r="G19" s="1052">
        <v>269</v>
      </c>
      <c r="H19" s="1052">
        <v>74</v>
      </c>
      <c r="I19" s="1052">
        <v>112</v>
      </c>
      <c r="J19" s="1052">
        <v>31</v>
      </c>
      <c r="K19" s="1052">
        <v>108</v>
      </c>
      <c r="L19" s="1052">
        <v>133</v>
      </c>
      <c r="M19" s="1052">
        <v>22</v>
      </c>
      <c r="N19" s="1052">
        <v>136</v>
      </c>
      <c r="O19" s="1052">
        <v>29</v>
      </c>
      <c r="P19" s="1053">
        <v>1397</v>
      </c>
    </row>
    <row r="20" spans="2:16" x14ac:dyDescent="0.3">
      <c r="B20" s="387" t="s">
        <v>334</v>
      </c>
      <c r="C20" s="1051" t="s">
        <v>292</v>
      </c>
      <c r="D20" s="1052">
        <v>103</v>
      </c>
      <c r="E20" s="1052">
        <v>153</v>
      </c>
      <c r="F20" s="1052">
        <v>34</v>
      </c>
      <c r="G20" s="1052">
        <v>13</v>
      </c>
      <c r="H20" s="1052">
        <v>32</v>
      </c>
      <c r="I20" s="1052">
        <v>39</v>
      </c>
      <c r="J20" s="1052" t="s">
        <v>292</v>
      </c>
      <c r="K20" s="1052">
        <v>22</v>
      </c>
      <c r="L20" s="1052" t="s">
        <v>292</v>
      </c>
      <c r="M20" s="1052" t="s">
        <v>292</v>
      </c>
      <c r="N20" s="1052">
        <v>81</v>
      </c>
      <c r="O20" s="1052"/>
      <c r="P20" s="1053">
        <v>477</v>
      </c>
    </row>
    <row r="21" spans="2:16" x14ac:dyDescent="0.3">
      <c r="B21" s="1199" t="s">
        <v>335</v>
      </c>
      <c r="C21" s="1200">
        <v>391</v>
      </c>
      <c r="D21" s="1201">
        <v>1625</v>
      </c>
      <c r="E21" s="1201">
        <v>1934</v>
      </c>
      <c r="F21" s="1201">
        <v>1675</v>
      </c>
      <c r="G21" s="1201">
        <v>2126</v>
      </c>
      <c r="H21" s="1201">
        <v>1295</v>
      </c>
      <c r="I21" s="1201">
        <v>2699</v>
      </c>
      <c r="J21" s="1201">
        <v>566</v>
      </c>
      <c r="K21" s="1201">
        <v>412</v>
      </c>
      <c r="L21" s="1201">
        <v>513</v>
      </c>
      <c r="M21" s="1201">
        <v>733</v>
      </c>
      <c r="N21" s="1201">
        <v>1611</v>
      </c>
      <c r="O21" s="1201">
        <v>1061</v>
      </c>
      <c r="P21" s="1202">
        <v>16641</v>
      </c>
    </row>
    <row r="22" spans="2:16" x14ac:dyDescent="0.3">
      <c r="B22" s="380"/>
      <c r="C22" s="1194"/>
      <c r="D22" s="1194"/>
      <c r="E22" s="1194"/>
      <c r="F22" s="1194"/>
      <c r="G22" s="1194"/>
      <c r="H22" s="1194"/>
      <c r="I22" s="1194"/>
      <c r="J22" s="1194"/>
      <c r="K22" s="1194"/>
      <c r="L22" s="1194"/>
      <c r="M22" s="1194"/>
      <c r="N22" s="1194"/>
      <c r="O22" s="1194"/>
      <c r="P22" s="383"/>
    </row>
    <row r="23" spans="2:16" ht="31.5" x14ac:dyDescent="0.3">
      <c r="B23" s="378" t="s">
        <v>336</v>
      </c>
      <c r="C23" s="384" t="s">
        <v>24</v>
      </c>
      <c r="D23" s="385" t="s">
        <v>25</v>
      </c>
      <c r="E23" s="385" t="s">
        <v>26</v>
      </c>
      <c r="F23" s="385" t="s">
        <v>27</v>
      </c>
      <c r="G23" s="385" t="s">
        <v>28</v>
      </c>
      <c r="H23" s="385" t="s">
        <v>29</v>
      </c>
      <c r="I23" s="385" t="s">
        <v>30</v>
      </c>
      <c r="J23" s="385" t="s">
        <v>31</v>
      </c>
      <c r="K23" s="385" t="s">
        <v>32</v>
      </c>
      <c r="L23" s="385" t="s">
        <v>33</v>
      </c>
      <c r="M23" s="385" t="s">
        <v>34</v>
      </c>
      <c r="N23" s="385" t="s">
        <v>35</v>
      </c>
      <c r="O23" s="385" t="s">
        <v>36</v>
      </c>
      <c r="P23" s="386" t="s">
        <v>23</v>
      </c>
    </row>
    <row r="24" spans="2:16" x14ac:dyDescent="0.3">
      <c r="B24" s="445" t="s">
        <v>513</v>
      </c>
      <c r="C24" s="446"/>
      <c r="D24" s="447"/>
      <c r="E24" s="447"/>
      <c r="F24" s="447"/>
      <c r="G24" s="447"/>
      <c r="H24" s="447"/>
      <c r="I24" s="447"/>
      <c r="J24" s="447"/>
      <c r="K24" s="447"/>
      <c r="L24" s="447"/>
      <c r="M24" s="447"/>
      <c r="N24" s="447"/>
      <c r="O24" s="447"/>
      <c r="P24" s="448"/>
    </row>
    <row r="25" spans="2:16" x14ac:dyDescent="0.3">
      <c r="B25" s="380" t="s">
        <v>333</v>
      </c>
      <c r="C25" s="1051">
        <v>49</v>
      </c>
      <c r="D25" s="1052">
        <v>135</v>
      </c>
      <c r="E25" s="1052">
        <v>111</v>
      </c>
      <c r="F25" s="1052">
        <v>86</v>
      </c>
      <c r="G25" s="1052">
        <v>85</v>
      </c>
      <c r="H25" s="1052">
        <v>41</v>
      </c>
      <c r="I25" s="1052">
        <v>134</v>
      </c>
      <c r="J25" s="1052">
        <v>49</v>
      </c>
      <c r="K25" s="1052">
        <v>28</v>
      </c>
      <c r="L25" s="1052">
        <v>93</v>
      </c>
      <c r="M25" s="1052">
        <v>90</v>
      </c>
      <c r="N25" s="1052">
        <v>76</v>
      </c>
      <c r="O25" s="1052">
        <v>109</v>
      </c>
      <c r="P25" s="1053">
        <v>1086</v>
      </c>
    </row>
    <row r="26" spans="2:16" x14ac:dyDescent="0.3">
      <c r="B26" s="382" t="s">
        <v>334</v>
      </c>
      <c r="C26" s="1057" t="s">
        <v>292</v>
      </c>
      <c r="D26" s="1058">
        <v>1</v>
      </c>
      <c r="E26" s="1058">
        <v>9</v>
      </c>
      <c r="F26" s="1058">
        <v>125</v>
      </c>
      <c r="G26" s="1058">
        <v>22</v>
      </c>
      <c r="H26" s="1058">
        <v>5</v>
      </c>
      <c r="I26" s="1058">
        <v>73</v>
      </c>
      <c r="J26" s="1058">
        <v>4</v>
      </c>
      <c r="K26" s="1058" t="s">
        <v>292</v>
      </c>
      <c r="L26" s="1058" t="s">
        <v>292</v>
      </c>
      <c r="M26" s="1058">
        <v>3</v>
      </c>
      <c r="N26" s="1058">
        <v>8</v>
      </c>
      <c r="O26" s="1058">
        <v>6</v>
      </c>
      <c r="P26" s="1059">
        <v>256</v>
      </c>
    </row>
    <row r="27" spans="2:16" x14ac:dyDescent="0.3">
      <c r="B27" s="444" t="s">
        <v>514</v>
      </c>
      <c r="C27" s="1060"/>
      <c r="D27" s="1061"/>
      <c r="E27" s="1061"/>
      <c r="F27" s="1061"/>
      <c r="G27" s="1061"/>
      <c r="H27" s="1061"/>
      <c r="I27" s="1061"/>
      <c r="J27" s="1061"/>
      <c r="K27" s="1061"/>
      <c r="L27" s="1061"/>
      <c r="M27" s="1061"/>
      <c r="N27" s="1061"/>
      <c r="O27" s="1061"/>
      <c r="P27" s="1053"/>
    </row>
    <row r="28" spans="2:16" x14ac:dyDescent="0.3">
      <c r="B28" s="380" t="s">
        <v>333</v>
      </c>
      <c r="C28" s="1051">
        <v>56</v>
      </c>
      <c r="D28" s="1052">
        <v>67</v>
      </c>
      <c r="E28" s="1052">
        <v>156</v>
      </c>
      <c r="F28" s="1052">
        <v>111</v>
      </c>
      <c r="G28" s="1052">
        <v>219</v>
      </c>
      <c r="H28" s="1052">
        <v>89</v>
      </c>
      <c r="I28" s="1052">
        <v>227</v>
      </c>
      <c r="J28" s="1052">
        <v>66</v>
      </c>
      <c r="K28" s="1052">
        <v>39</v>
      </c>
      <c r="L28" s="1052">
        <v>41</v>
      </c>
      <c r="M28" s="1052">
        <v>58</v>
      </c>
      <c r="N28" s="1052">
        <v>68</v>
      </c>
      <c r="O28" s="1052">
        <v>54</v>
      </c>
      <c r="P28" s="1053">
        <v>1251</v>
      </c>
    </row>
    <row r="29" spans="2:16" x14ac:dyDescent="0.3">
      <c r="B29" s="380" t="s">
        <v>334</v>
      </c>
      <c r="C29" s="1051" t="s">
        <v>292</v>
      </c>
      <c r="D29" s="1052">
        <v>20</v>
      </c>
      <c r="E29" s="1052">
        <v>21</v>
      </c>
      <c r="F29" s="1052">
        <v>97</v>
      </c>
      <c r="G29" s="1052">
        <v>13</v>
      </c>
      <c r="H29" s="1052">
        <v>9</v>
      </c>
      <c r="I29" s="1052">
        <v>43</v>
      </c>
      <c r="J29" s="1052">
        <v>3</v>
      </c>
      <c r="K29" s="1052">
        <v>1</v>
      </c>
      <c r="L29" s="1052" t="s">
        <v>292</v>
      </c>
      <c r="M29" s="1052">
        <v>6</v>
      </c>
      <c r="N29" s="1052">
        <v>78</v>
      </c>
      <c r="O29" s="1052">
        <v>14</v>
      </c>
      <c r="P29" s="1053">
        <v>305</v>
      </c>
    </row>
    <row r="30" spans="2:16" x14ac:dyDescent="0.3">
      <c r="B30" s="443" t="s">
        <v>515</v>
      </c>
      <c r="C30" s="1054"/>
      <c r="D30" s="1055"/>
      <c r="E30" s="1055"/>
      <c r="F30" s="1055"/>
      <c r="G30" s="1055"/>
      <c r="H30" s="1055"/>
      <c r="I30" s="1055"/>
      <c r="J30" s="1055"/>
      <c r="K30" s="1055"/>
      <c r="L30" s="1055"/>
      <c r="M30" s="1055"/>
      <c r="N30" s="1055"/>
      <c r="O30" s="1055"/>
      <c r="P30" s="1056"/>
    </row>
    <row r="31" spans="2:16" x14ac:dyDescent="0.3">
      <c r="B31" s="380" t="s">
        <v>333</v>
      </c>
      <c r="C31" s="1051">
        <v>5</v>
      </c>
      <c r="D31" s="1052">
        <v>95</v>
      </c>
      <c r="E31" s="1052">
        <v>132</v>
      </c>
      <c r="F31" s="1052">
        <v>109</v>
      </c>
      <c r="G31" s="1052">
        <v>169</v>
      </c>
      <c r="H31" s="1052">
        <v>81</v>
      </c>
      <c r="I31" s="1052">
        <v>115</v>
      </c>
      <c r="J31" s="1052">
        <v>25</v>
      </c>
      <c r="K31" s="1052">
        <v>2</v>
      </c>
      <c r="L31" s="1052">
        <v>91</v>
      </c>
      <c r="M31" s="1052">
        <v>36</v>
      </c>
      <c r="N31" s="1052">
        <v>74</v>
      </c>
      <c r="O31" s="1052">
        <v>7</v>
      </c>
      <c r="P31" s="1053">
        <v>941</v>
      </c>
    </row>
    <row r="32" spans="2:16" x14ac:dyDescent="0.3">
      <c r="B32" s="387" t="s">
        <v>334</v>
      </c>
      <c r="C32" s="1051" t="s">
        <v>292</v>
      </c>
      <c r="D32" s="1052">
        <v>6</v>
      </c>
      <c r="E32" s="1052" t="s">
        <v>292</v>
      </c>
      <c r="F32" s="1052">
        <v>75</v>
      </c>
      <c r="G32" s="1052" t="s">
        <v>292</v>
      </c>
      <c r="H32" s="1052">
        <v>19</v>
      </c>
      <c r="I32" s="1052">
        <v>42</v>
      </c>
      <c r="J32" s="1052" t="s">
        <v>292</v>
      </c>
      <c r="K32" s="1052">
        <v>3</v>
      </c>
      <c r="L32" s="1052" t="s">
        <v>292</v>
      </c>
      <c r="M32" s="1052" t="s">
        <v>292</v>
      </c>
      <c r="N32" s="1052">
        <v>45</v>
      </c>
      <c r="O32" s="1052" t="s">
        <v>292</v>
      </c>
      <c r="P32" s="1053">
        <v>190</v>
      </c>
    </row>
    <row r="33" spans="2:16" x14ac:dyDescent="0.3">
      <c r="B33" s="443" t="s">
        <v>516</v>
      </c>
      <c r="C33" s="1054"/>
      <c r="D33" s="1055"/>
      <c r="E33" s="1055"/>
      <c r="F33" s="1055"/>
      <c r="G33" s="1055"/>
      <c r="H33" s="1055"/>
      <c r="I33" s="1055"/>
      <c r="J33" s="1055"/>
      <c r="K33" s="1055"/>
      <c r="L33" s="1055"/>
      <c r="M33" s="1055"/>
      <c r="N33" s="1055"/>
      <c r="O33" s="1055"/>
      <c r="P33" s="1056"/>
    </row>
    <row r="34" spans="2:16" x14ac:dyDescent="0.3">
      <c r="B34" s="380" t="s">
        <v>333</v>
      </c>
      <c r="C34" s="1051" t="s">
        <v>292</v>
      </c>
      <c r="D34" s="1052" t="s">
        <v>292</v>
      </c>
      <c r="E34" s="1052">
        <v>53</v>
      </c>
      <c r="F34" s="1052" t="s">
        <v>292</v>
      </c>
      <c r="G34" s="1052">
        <v>44</v>
      </c>
      <c r="H34" s="1052" t="s">
        <v>292</v>
      </c>
      <c r="I34" s="1052" t="s">
        <v>292</v>
      </c>
      <c r="J34" s="1052" t="s">
        <v>292</v>
      </c>
      <c r="K34" s="1052" t="s">
        <v>292</v>
      </c>
      <c r="L34" s="1052" t="s">
        <v>292</v>
      </c>
      <c r="M34" s="1052" t="s">
        <v>292</v>
      </c>
      <c r="N34" s="1052" t="s">
        <v>292</v>
      </c>
      <c r="O34" s="1052" t="s">
        <v>292</v>
      </c>
      <c r="P34" s="1053">
        <v>97</v>
      </c>
    </row>
    <row r="35" spans="2:16" x14ac:dyDescent="0.3">
      <c r="B35" s="387" t="s">
        <v>334</v>
      </c>
      <c r="C35" s="1051" t="s">
        <v>292</v>
      </c>
      <c r="D35" s="1052">
        <v>60</v>
      </c>
      <c r="E35" s="1052" t="s">
        <v>292</v>
      </c>
      <c r="F35" s="1052">
        <v>14</v>
      </c>
      <c r="G35" s="1052" t="s">
        <v>292</v>
      </c>
      <c r="H35" s="1052" t="s">
        <v>292</v>
      </c>
      <c r="I35" s="1052">
        <v>125</v>
      </c>
      <c r="J35" s="1052" t="s">
        <v>292</v>
      </c>
      <c r="K35" s="1052" t="s">
        <v>292</v>
      </c>
      <c r="L35" s="1052" t="s">
        <v>292</v>
      </c>
      <c r="M35" s="1052" t="s">
        <v>292</v>
      </c>
      <c r="N35" s="1052" t="s">
        <v>292</v>
      </c>
      <c r="O35" s="1052" t="s">
        <v>292</v>
      </c>
      <c r="P35" s="1053">
        <v>199</v>
      </c>
    </row>
    <row r="36" spans="2:16" x14ac:dyDescent="0.3">
      <c r="B36" s="1195" t="s">
        <v>337</v>
      </c>
      <c r="C36" s="1196">
        <v>110</v>
      </c>
      <c r="D36" s="1197">
        <v>384</v>
      </c>
      <c r="E36" s="1197">
        <v>482</v>
      </c>
      <c r="F36" s="1197">
        <v>617</v>
      </c>
      <c r="G36" s="1197">
        <v>552</v>
      </c>
      <c r="H36" s="1197">
        <v>244</v>
      </c>
      <c r="I36" s="1197">
        <v>759</v>
      </c>
      <c r="J36" s="1197">
        <v>147</v>
      </c>
      <c r="K36" s="1197">
        <v>73</v>
      </c>
      <c r="L36" s="1197">
        <v>225</v>
      </c>
      <c r="M36" s="1197">
        <v>193</v>
      </c>
      <c r="N36" s="1197">
        <v>349</v>
      </c>
      <c r="O36" s="1197">
        <v>190</v>
      </c>
      <c r="P36" s="1198">
        <v>4325</v>
      </c>
    </row>
    <row r="37" spans="2:16" x14ac:dyDescent="0.3">
      <c r="B37" s="388" t="s">
        <v>500</v>
      </c>
      <c r="C37" s="521"/>
      <c r="D37" s="521"/>
      <c r="E37" s="521"/>
      <c r="F37" s="521"/>
      <c r="G37" s="521"/>
      <c r="H37" s="521"/>
      <c r="I37" s="521"/>
      <c r="J37" s="521"/>
      <c r="K37" s="521"/>
      <c r="L37" s="521"/>
      <c r="M37" s="521"/>
      <c r="N37" s="521"/>
      <c r="O37" s="521"/>
      <c r="P37" s="73"/>
    </row>
    <row r="38" spans="2:16" x14ac:dyDescent="0.3">
      <c r="B38" s="388"/>
      <c r="C38" s="521"/>
      <c r="D38" s="521"/>
      <c r="E38" s="521"/>
      <c r="F38" s="521"/>
      <c r="G38" s="521"/>
      <c r="H38" s="521"/>
      <c r="I38" s="521"/>
      <c r="J38" s="521"/>
      <c r="K38" s="521"/>
      <c r="L38" s="521"/>
      <c r="M38" s="521"/>
      <c r="N38" s="521"/>
      <c r="O38" s="521"/>
      <c r="P38" s="73"/>
    </row>
    <row r="39" spans="2:16" x14ac:dyDescent="0.3">
      <c r="B39" s="373" t="s">
        <v>859</v>
      </c>
      <c r="C39" s="73"/>
      <c r="D39" s="73"/>
      <c r="E39" s="73"/>
      <c r="F39" s="73"/>
      <c r="G39" s="73"/>
      <c r="H39" s="73"/>
      <c r="I39" s="73"/>
      <c r="J39" s="73"/>
      <c r="K39" s="73"/>
      <c r="L39" s="73"/>
      <c r="M39" s="73"/>
      <c r="N39" s="73"/>
      <c r="O39" s="73"/>
      <c r="P39" s="73"/>
    </row>
    <row r="40" spans="2:16" ht="31.5" x14ac:dyDescent="0.3">
      <c r="B40" s="466" t="s">
        <v>463</v>
      </c>
      <c r="C40" s="377" t="s">
        <v>338</v>
      </c>
      <c r="D40" s="378" t="s">
        <v>339</v>
      </c>
      <c r="E40" s="378" t="s">
        <v>340</v>
      </c>
      <c r="F40" s="378" t="s">
        <v>341</v>
      </c>
      <c r="G40" s="389" t="s">
        <v>105</v>
      </c>
      <c r="H40" s="73"/>
      <c r="I40" s="73"/>
      <c r="J40" s="73"/>
      <c r="K40" s="73"/>
      <c r="L40" s="73"/>
      <c r="M40" s="73"/>
      <c r="N40" s="73"/>
      <c r="O40" s="73"/>
    </row>
    <row r="41" spans="2:16" x14ac:dyDescent="0.3">
      <c r="B41" s="390" t="s">
        <v>342</v>
      </c>
      <c r="C41" s="1065">
        <v>763</v>
      </c>
      <c r="D41" s="1066">
        <v>2092</v>
      </c>
      <c r="E41" s="1066">
        <v>656</v>
      </c>
      <c r="F41" s="1066">
        <v>1087</v>
      </c>
      <c r="G41" s="1067">
        <v>4598</v>
      </c>
      <c r="H41" s="73"/>
      <c r="I41" s="73"/>
      <c r="J41" s="73"/>
      <c r="K41" s="73"/>
      <c r="L41" s="73"/>
      <c r="M41" s="73"/>
      <c r="N41" s="73"/>
      <c r="O41" s="73"/>
    </row>
    <row r="42" spans="2:16" x14ac:dyDescent="0.3">
      <c r="B42" s="391" t="s">
        <v>343</v>
      </c>
      <c r="C42" s="1068">
        <v>0.97</v>
      </c>
      <c r="D42" s="1069">
        <v>0.9</v>
      </c>
      <c r="E42" s="1069">
        <v>0.98</v>
      </c>
      <c r="F42" s="1069">
        <v>0.79</v>
      </c>
      <c r="G42" s="1070">
        <v>0.87</v>
      </c>
      <c r="H42" s="73"/>
      <c r="I42" s="73"/>
      <c r="J42" s="73"/>
      <c r="K42" s="73"/>
      <c r="L42" s="73"/>
      <c r="M42" s="73"/>
      <c r="N42" s="73"/>
      <c r="O42" s="73"/>
    </row>
    <row r="43" spans="2:16" x14ac:dyDescent="0.3">
      <c r="B43" s="388" t="s">
        <v>500</v>
      </c>
      <c r="C43" s="73"/>
      <c r="D43" s="73"/>
      <c r="E43" s="73"/>
      <c r="F43" s="73"/>
      <c r="G43" s="73"/>
      <c r="H43" s="73"/>
      <c r="I43" s="73"/>
      <c r="J43" s="73"/>
      <c r="K43" s="73"/>
      <c r="L43" s="73"/>
      <c r="M43" s="73"/>
      <c r="N43" s="73"/>
      <c r="O43" s="73"/>
      <c r="P43" s="73"/>
    </row>
  </sheetData>
  <phoneticPr fontId="6" type="noConversion"/>
  <hyperlinks>
    <hyperlink ref="O2" location="'sommaire P2'!A1" display="retour sommaire" xr:uid="{00000000-0004-0000-1600-000000000000}"/>
  </hyperlinks>
  <pageMargins left="0.78740157499999996" right="0.78740157499999996" top="0.984251969" bottom="0.984251969" header="0.4921259845" footer="0.4921259845"/>
  <pageSetup paperSize="9"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55"/>
  <sheetViews>
    <sheetView showGridLines="0" zoomScaleNormal="100" workbookViewId="0">
      <selection activeCell="B24" sqref="B24"/>
    </sheetView>
  </sheetViews>
  <sheetFormatPr baseColWidth="10" defaultColWidth="11.42578125" defaultRowHeight="15.75" x14ac:dyDescent="0.3"/>
  <cols>
    <col min="1" max="1" width="5.7109375" style="1" customWidth="1"/>
    <col min="2" max="2" width="4.140625" style="1" customWidth="1"/>
    <col min="3" max="3" width="53.7109375" style="1" customWidth="1"/>
    <col min="4" max="13" width="9.7109375" style="1" customWidth="1"/>
    <col min="14" max="14" width="10.140625" style="1" bestFit="1" customWidth="1"/>
    <col min="15" max="16" width="9.7109375" style="1" customWidth="1"/>
    <col min="17" max="17" width="10.85546875" style="1" customWidth="1"/>
    <col min="18" max="18" width="15.85546875" style="1" bestFit="1" customWidth="1"/>
    <col min="19" max="19" width="8.7109375" style="1" customWidth="1"/>
    <col min="20" max="16384" width="11.42578125" style="1"/>
  </cols>
  <sheetData>
    <row r="2" spans="1:23" s="3" customFormat="1" ht="18.75" x14ac:dyDescent="0.35">
      <c r="B2" s="2" t="s">
        <v>861</v>
      </c>
      <c r="R2" s="5" t="s">
        <v>3</v>
      </c>
      <c r="W2" s="190"/>
    </row>
    <row r="4" spans="1:23" s="166" customFormat="1" ht="18" x14ac:dyDescent="0.35">
      <c r="B4" s="213" t="s">
        <v>274</v>
      </c>
      <c r="C4" s="214"/>
      <c r="D4" s="214"/>
      <c r="E4" s="214"/>
      <c r="F4" s="214"/>
      <c r="G4" s="214"/>
      <c r="H4" s="214"/>
      <c r="I4" s="214"/>
      <c r="J4" s="214"/>
      <c r="K4" s="214"/>
      <c r="L4" s="214"/>
      <c r="M4" s="214"/>
      <c r="N4" s="214"/>
      <c r="O4" s="214"/>
      <c r="P4" s="214"/>
      <c r="Q4" s="214"/>
      <c r="R4" s="214"/>
    </row>
    <row r="5" spans="1:23" x14ac:dyDescent="0.3">
      <c r="A5" s="215"/>
    </row>
    <row r="6" spans="1:23" x14ac:dyDescent="0.3">
      <c r="B6" s="216" t="s">
        <v>769</v>
      </c>
      <c r="C6" s="216"/>
      <c r="D6" s="216"/>
      <c r="E6" s="216"/>
      <c r="F6" s="216"/>
      <c r="G6" s="35"/>
      <c r="H6" s="35"/>
      <c r="I6" s="10"/>
      <c r="J6" s="10"/>
      <c r="K6" s="10"/>
      <c r="L6" s="10"/>
      <c r="M6" s="10"/>
      <c r="N6" s="10"/>
      <c r="O6" s="10"/>
      <c r="P6" s="10"/>
      <c r="Q6" s="10"/>
      <c r="R6" s="10"/>
    </row>
    <row r="7" spans="1:23" x14ac:dyDescent="0.3">
      <c r="B7" s="189"/>
      <c r="C7" s="10"/>
      <c r="D7" s="10"/>
      <c r="E7" s="10"/>
      <c r="F7" s="10"/>
      <c r="G7" s="35"/>
      <c r="H7" s="35"/>
      <c r="I7" s="10"/>
      <c r="J7" s="10"/>
      <c r="K7" s="10"/>
      <c r="L7" s="10"/>
      <c r="M7" s="10"/>
      <c r="N7" s="10"/>
      <c r="O7" s="10"/>
      <c r="P7" s="10"/>
      <c r="Q7" s="10"/>
      <c r="R7" s="10"/>
    </row>
    <row r="8" spans="1:23" ht="31.5" x14ac:dyDescent="0.3">
      <c r="B8" s="470" t="s">
        <v>361</v>
      </c>
      <c r="C8" s="471"/>
      <c r="D8" s="472" t="s">
        <v>24</v>
      </c>
      <c r="E8" s="473" t="s">
        <v>25</v>
      </c>
      <c r="F8" s="473" t="s">
        <v>26</v>
      </c>
      <c r="G8" s="473" t="s">
        <v>27</v>
      </c>
      <c r="H8" s="473" t="s">
        <v>28</v>
      </c>
      <c r="I8" s="473" t="s">
        <v>29</v>
      </c>
      <c r="J8" s="473" t="s">
        <v>30</v>
      </c>
      <c r="K8" s="473" t="s">
        <v>31</v>
      </c>
      <c r="L8" s="473" t="s">
        <v>32</v>
      </c>
      <c r="M8" s="473" t="s">
        <v>33</v>
      </c>
      <c r="N8" s="473" t="s">
        <v>34</v>
      </c>
      <c r="O8" s="473" t="s">
        <v>35</v>
      </c>
      <c r="P8" s="473" t="s">
        <v>36</v>
      </c>
      <c r="Q8" s="482" t="s">
        <v>23</v>
      </c>
      <c r="R8" s="473" t="s">
        <v>478</v>
      </c>
    </row>
    <row r="9" spans="1:23" x14ac:dyDescent="0.3">
      <c r="B9" s="1104" t="s">
        <v>356</v>
      </c>
      <c r="C9" s="1105"/>
      <c r="D9" s="1106">
        <v>43.877000000000002</v>
      </c>
      <c r="E9" s="1107">
        <v>95.328000000000003</v>
      </c>
      <c r="F9" s="1107">
        <v>218.65</v>
      </c>
      <c r="G9" s="1107">
        <v>51.655000000000001</v>
      </c>
      <c r="H9" s="1107">
        <v>255.721</v>
      </c>
      <c r="I9" s="1107">
        <v>365.44400000000002</v>
      </c>
      <c r="J9" s="1107">
        <v>37.020000000000003</v>
      </c>
      <c r="K9" s="1107">
        <v>71.144999999999996</v>
      </c>
      <c r="L9" s="1107">
        <v>52.720999999999997</v>
      </c>
      <c r="M9" s="1107">
        <v>64.962000000000003</v>
      </c>
      <c r="N9" s="1107">
        <v>9.1379999999999999</v>
      </c>
      <c r="O9" s="1107">
        <v>202.642</v>
      </c>
      <c r="P9" s="1108">
        <v>147.64099999999999</v>
      </c>
      <c r="Q9" s="1109">
        <v>1615.944</v>
      </c>
      <c r="R9" s="1110">
        <v>9.5715408327730493</v>
      </c>
    </row>
    <row r="10" spans="1:23" x14ac:dyDescent="0.3">
      <c r="B10" s="1071"/>
      <c r="C10" s="1071" t="s">
        <v>616</v>
      </c>
      <c r="D10" s="1076">
        <v>26.58</v>
      </c>
      <c r="E10" s="839">
        <v>58.976999999999997</v>
      </c>
      <c r="F10" s="839">
        <v>66.150000000000006</v>
      </c>
      <c r="G10" s="839">
        <v>18.375</v>
      </c>
      <c r="H10" s="839">
        <v>188.01499999999999</v>
      </c>
      <c r="I10" s="839">
        <v>259.73500000000001</v>
      </c>
      <c r="J10" s="839">
        <v>12.884</v>
      </c>
      <c r="K10" s="839">
        <v>27.155000000000001</v>
      </c>
      <c r="L10" s="839">
        <v>15.069000000000001</v>
      </c>
      <c r="M10" s="839">
        <v>44.26</v>
      </c>
      <c r="N10" s="839">
        <v>1.278</v>
      </c>
      <c r="O10" s="839">
        <v>128.58099999999999</v>
      </c>
      <c r="P10" s="1077">
        <v>98.694000000000003</v>
      </c>
      <c r="Q10" s="1078">
        <v>945.75300000000004</v>
      </c>
      <c r="R10" s="841">
        <v>8.5553526621422993</v>
      </c>
    </row>
    <row r="11" spans="1:23" x14ac:dyDescent="0.3">
      <c r="B11" s="1071"/>
      <c r="C11" s="1071" t="s">
        <v>113</v>
      </c>
      <c r="D11" s="1076">
        <v>0.17399999999999999</v>
      </c>
      <c r="E11" s="839">
        <v>1.331</v>
      </c>
      <c r="F11" s="839">
        <v>0.182</v>
      </c>
      <c r="G11" s="839">
        <v>4.6040000000000001</v>
      </c>
      <c r="H11" s="839">
        <v>0.93400000000000005</v>
      </c>
      <c r="I11" s="839">
        <v>3.548</v>
      </c>
      <c r="J11" s="839">
        <v>2.7349999999999999</v>
      </c>
      <c r="K11" s="839">
        <v>0.82899999999999996</v>
      </c>
      <c r="L11" s="839">
        <v>2.5999999999999999E-2</v>
      </c>
      <c r="M11" s="839">
        <v>0.61699999999999999</v>
      </c>
      <c r="N11" s="839">
        <v>1.7430000000000001</v>
      </c>
      <c r="O11" s="839">
        <v>1.4810000000000001</v>
      </c>
      <c r="P11" s="1077">
        <v>3.4039999999999999</v>
      </c>
      <c r="Q11" s="1078">
        <v>21.608000000000001</v>
      </c>
      <c r="R11" s="841">
        <v>9.212456086496811</v>
      </c>
    </row>
    <row r="12" spans="1:23" x14ac:dyDescent="0.3">
      <c r="B12" s="1071"/>
      <c r="C12" s="1071" t="s">
        <v>254</v>
      </c>
      <c r="D12" s="1076">
        <v>0.16500000000000001</v>
      </c>
      <c r="E12" s="839">
        <v>0.93500000000000005</v>
      </c>
      <c r="F12" s="839">
        <v>0.08</v>
      </c>
      <c r="G12" s="839">
        <v>0.94199999999999995</v>
      </c>
      <c r="H12" s="839">
        <v>2.13</v>
      </c>
      <c r="I12" s="839">
        <v>5.5350000000000001</v>
      </c>
      <c r="J12" s="839">
        <v>0.71499999999999997</v>
      </c>
      <c r="K12" s="839">
        <v>0.12</v>
      </c>
      <c r="L12" s="839">
        <v>7.0000000000000007E-2</v>
      </c>
      <c r="M12" s="839">
        <v>0.11</v>
      </c>
      <c r="N12" s="839">
        <v>0.06</v>
      </c>
      <c r="O12" s="839">
        <v>1.25</v>
      </c>
      <c r="P12" s="1077">
        <v>1.2350000000000001</v>
      </c>
      <c r="Q12" s="1078">
        <v>13.347</v>
      </c>
      <c r="R12" s="841">
        <v>19.648167230973097</v>
      </c>
    </row>
    <row r="13" spans="1:23" x14ac:dyDescent="0.3">
      <c r="B13" s="1071"/>
      <c r="C13" s="1071" t="s">
        <v>38</v>
      </c>
      <c r="D13" s="1076">
        <v>2.86</v>
      </c>
      <c r="E13" s="839">
        <v>1.665</v>
      </c>
      <c r="F13" s="839">
        <v>21.695</v>
      </c>
      <c r="G13" s="839">
        <v>2.2799999999999998</v>
      </c>
      <c r="H13" s="839">
        <v>7.63</v>
      </c>
      <c r="I13" s="839">
        <v>7.9550000000000001</v>
      </c>
      <c r="J13" s="839">
        <v>2.0099999999999998</v>
      </c>
      <c r="K13" s="839">
        <v>4.95</v>
      </c>
      <c r="L13" s="839">
        <v>2.4350000000000001</v>
      </c>
      <c r="M13" s="839">
        <v>3.4950000000000001</v>
      </c>
      <c r="N13" s="839">
        <v>0.42</v>
      </c>
      <c r="O13" s="839">
        <v>6.8949999999999996</v>
      </c>
      <c r="P13" s="1077">
        <v>2.97</v>
      </c>
      <c r="Q13" s="1078">
        <v>67.260000000000005</v>
      </c>
      <c r="R13" s="841">
        <v>4.4799262537266102</v>
      </c>
    </row>
    <row r="14" spans="1:23" x14ac:dyDescent="0.3">
      <c r="B14" s="1073"/>
      <c r="C14" s="1073" t="s">
        <v>39</v>
      </c>
      <c r="D14" s="1084">
        <v>12.975</v>
      </c>
      <c r="E14" s="1085">
        <v>19.545000000000002</v>
      </c>
      <c r="F14" s="1085">
        <v>129.16499999999999</v>
      </c>
      <c r="G14" s="1085">
        <v>18.66</v>
      </c>
      <c r="H14" s="1085">
        <v>36.72</v>
      </c>
      <c r="I14" s="1085">
        <v>53.685000000000002</v>
      </c>
      <c r="J14" s="1085">
        <v>11.195</v>
      </c>
      <c r="K14" s="1085">
        <v>34.645000000000003</v>
      </c>
      <c r="L14" s="1085">
        <v>34.935000000000002</v>
      </c>
      <c r="M14" s="1085">
        <v>11.46</v>
      </c>
      <c r="N14" s="1085">
        <v>2.3199999999999998</v>
      </c>
      <c r="O14" s="1085">
        <v>54.134999999999998</v>
      </c>
      <c r="P14" s="1086">
        <v>25.77</v>
      </c>
      <c r="Q14" s="1087">
        <v>445.21</v>
      </c>
      <c r="R14" s="1088">
        <v>17.580840631205898</v>
      </c>
    </row>
    <row r="15" spans="1:23" x14ac:dyDescent="0.3">
      <c r="B15" s="217" t="s">
        <v>357</v>
      </c>
      <c r="C15" s="218"/>
      <c r="D15" s="1079">
        <v>0.53</v>
      </c>
      <c r="E15" s="1080">
        <v>66.930999999999997</v>
      </c>
      <c r="F15" s="1080">
        <v>0.92100000000000004</v>
      </c>
      <c r="G15" s="1080">
        <v>62.94</v>
      </c>
      <c r="H15" s="1080">
        <v>1.796</v>
      </c>
      <c r="I15" s="1080">
        <v>23.09</v>
      </c>
      <c r="J15" s="1080">
        <v>85.602999999999994</v>
      </c>
      <c r="K15" s="1080">
        <v>9.8670000000000009</v>
      </c>
      <c r="L15" s="1080">
        <v>0.872</v>
      </c>
      <c r="M15" s="1080">
        <v>0.46300000000000002</v>
      </c>
      <c r="N15" s="1080">
        <v>26.076000000000001</v>
      </c>
      <c r="O15" s="1080">
        <v>7.609</v>
      </c>
      <c r="P15" s="1081">
        <v>15.63</v>
      </c>
      <c r="Q15" s="1082">
        <v>302.32799999999997</v>
      </c>
      <c r="R15" s="1083">
        <v>29.766478350166299</v>
      </c>
    </row>
    <row r="16" spans="1:23" x14ac:dyDescent="0.3">
      <c r="B16" s="1071"/>
      <c r="C16" s="1071" t="s">
        <v>40</v>
      </c>
      <c r="D16" s="1076">
        <v>0.28299999999999997</v>
      </c>
      <c r="E16" s="839">
        <v>1.9550000000000001</v>
      </c>
      <c r="F16" s="839">
        <v>0.39300000000000002</v>
      </c>
      <c r="G16" s="839">
        <v>8.9540000000000006</v>
      </c>
      <c r="H16" s="839">
        <v>0.41</v>
      </c>
      <c r="I16" s="839">
        <v>1.2450000000000001</v>
      </c>
      <c r="J16" s="839">
        <v>3.12</v>
      </c>
      <c r="K16" s="839">
        <v>4.4960000000000004</v>
      </c>
      <c r="L16" s="839">
        <v>0.81799999999999995</v>
      </c>
      <c r="M16" s="839">
        <v>0.21099999999999999</v>
      </c>
      <c r="N16" s="839">
        <v>7.4850000000000003</v>
      </c>
      <c r="O16" s="839">
        <v>1.093</v>
      </c>
      <c r="P16" s="1077">
        <v>12.81</v>
      </c>
      <c r="Q16" s="1078">
        <v>43.273000000000003</v>
      </c>
      <c r="R16" s="841">
        <v>22.071079556466799</v>
      </c>
    </row>
    <row r="17" spans="2:19" x14ac:dyDescent="0.3">
      <c r="B17" s="1073"/>
      <c r="C17" s="1073" t="s">
        <v>41</v>
      </c>
      <c r="D17" s="1084">
        <v>7.0999999999999994E-2</v>
      </c>
      <c r="E17" s="1085">
        <v>64.478999999999999</v>
      </c>
      <c r="F17" s="1085">
        <v>0.42</v>
      </c>
      <c r="G17" s="1085">
        <v>52.694000000000003</v>
      </c>
      <c r="H17" s="1085">
        <v>1.262</v>
      </c>
      <c r="I17" s="1085">
        <v>21.64</v>
      </c>
      <c r="J17" s="1085">
        <v>82.191000000000003</v>
      </c>
      <c r="K17" s="1085">
        <v>4.6769999999999996</v>
      </c>
      <c r="L17" s="1085">
        <v>0.02</v>
      </c>
      <c r="M17" s="1085">
        <v>0.223</v>
      </c>
      <c r="N17" s="1085">
        <v>18.387</v>
      </c>
      <c r="O17" s="1085">
        <v>6.2320000000000002</v>
      </c>
      <c r="P17" s="1086">
        <v>2.5619999999999998</v>
      </c>
      <c r="Q17" s="1087">
        <v>254.858</v>
      </c>
      <c r="R17" s="1088">
        <v>32.898529584511799</v>
      </c>
    </row>
    <row r="18" spans="2:19" x14ac:dyDescent="0.3">
      <c r="B18" s="219" t="s">
        <v>617</v>
      </c>
      <c r="C18" s="220"/>
      <c r="D18" s="1089">
        <v>91.375</v>
      </c>
      <c r="E18" s="1090">
        <v>54.055</v>
      </c>
      <c r="F18" s="1090">
        <v>288.02499999999998</v>
      </c>
      <c r="G18" s="1090">
        <v>49.12</v>
      </c>
      <c r="H18" s="1090">
        <v>67.015000000000001</v>
      </c>
      <c r="I18" s="1090">
        <v>54.674999999999997</v>
      </c>
      <c r="J18" s="1090">
        <v>64.935000000000002</v>
      </c>
      <c r="K18" s="1090">
        <v>136.94</v>
      </c>
      <c r="L18" s="1090">
        <v>192.495</v>
      </c>
      <c r="M18" s="1090">
        <v>59.31</v>
      </c>
      <c r="N18" s="1090">
        <v>35.799999999999997</v>
      </c>
      <c r="O18" s="1090">
        <v>85.105000000000004</v>
      </c>
      <c r="P18" s="1091">
        <v>41.73</v>
      </c>
      <c r="Q18" s="1092">
        <v>1220.58</v>
      </c>
      <c r="R18" s="1093">
        <v>13.894159963264</v>
      </c>
    </row>
    <row r="19" spans="2:19" x14ac:dyDescent="0.3">
      <c r="B19" s="195" t="s">
        <v>42</v>
      </c>
      <c r="C19" s="1071"/>
      <c r="D19" s="1076">
        <v>135.78200000000001</v>
      </c>
      <c r="E19" s="839">
        <v>216.31399999999999</v>
      </c>
      <c r="F19" s="839">
        <v>507.596</v>
      </c>
      <c r="G19" s="839">
        <v>163.715</v>
      </c>
      <c r="H19" s="839">
        <v>324.53199999999998</v>
      </c>
      <c r="I19" s="839">
        <v>443.209</v>
      </c>
      <c r="J19" s="839">
        <v>187.55799999999999</v>
      </c>
      <c r="K19" s="839">
        <v>217.952</v>
      </c>
      <c r="L19" s="839">
        <v>246.08799999999999</v>
      </c>
      <c r="M19" s="839">
        <v>124.735</v>
      </c>
      <c r="N19" s="839">
        <v>71.013999999999996</v>
      </c>
      <c r="O19" s="839">
        <v>295.35599999999999</v>
      </c>
      <c r="P19" s="1077">
        <v>205.001</v>
      </c>
      <c r="Q19" s="1078">
        <v>3138.8519999999999</v>
      </c>
      <c r="R19" s="841">
        <v>11.763354519737799</v>
      </c>
    </row>
    <row r="20" spans="2:19" x14ac:dyDescent="0.3">
      <c r="B20" s="1074" t="s">
        <v>618</v>
      </c>
      <c r="C20" s="1074"/>
      <c r="D20" s="1094">
        <v>85.02</v>
      </c>
      <c r="E20" s="1095">
        <v>10.494999999999999</v>
      </c>
      <c r="F20" s="1095">
        <v>14.85</v>
      </c>
      <c r="G20" s="1095">
        <v>26.13</v>
      </c>
      <c r="H20" s="1095">
        <v>31.815000000000001</v>
      </c>
      <c r="I20" s="1095">
        <v>16.13</v>
      </c>
      <c r="J20" s="1095">
        <v>9.5150000000000006</v>
      </c>
      <c r="K20" s="1095">
        <v>4.2050000000000001</v>
      </c>
      <c r="L20" s="1095">
        <v>16.350000000000001</v>
      </c>
      <c r="M20" s="1095">
        <v>114.29</v>
      </c>
      <c r="N20" s="1095">
        <v>60.68</v>
      </c>
      <c r="O20" s="1095">
        <v>5.6349999999999998</v>
      </c>
      <c r="P20" s="1096">
        <v>7.41</v>
      </c>
      <c r="Q20" s="1097">
        <v>402.52499999999998</v>
      </c>
      <c r="R20" s="1098">
        <v>24.2819767739974</v>
      </c>
    </row>
    <row r="21" spans="2:19" x14ac:dyDescent="0.3">
      <c r="B21" s="1075" t="s">
        <v>619</v>
      </c>
      <c r="C21" s="1075"/>
      <c r="D21" s="1099">
        <v>220.279</v>
      </c>
      <c r="E21" s="1100">
        <v>229.48400000000001</v>
      </c>
      <c r="F21" s="1100">
        <v>504.78100000000001</v>
      </c>
      <c r="G21" s="1100">
        <v>189.84</v>
      </c>
      <c r="H21" s="1100">
        <v>358.02800000000002</v>
      </c>
      <c r="I21" s="1100">
        <v>460.83100000000002</v>
      </c>
      <c r="J21" s="1100">
        <v>195.559</v>
      </c>
      <c r="K21" s="1100">
        <v>223.30799999999999</v>
      </c>
      <c r="L21" s="1100">
        <v>261.15800000000002</v>
      </c>
      <c r="M21" s="1100">
        <v>239.57599999999999</v>
      </c>
      <c r="N21" s="1100">
        <v>133.697</v>
      </c>
      <c r="O21" s="1100">
        <v>301.02</v>
      </c>
      <c r="P21" s="1101">
        <v>216.726</v>
      </c>
      <c r="Q21" s="1102">
        <v>3534.2869999999998</v>
      </c>
      <c r="R21" s="1103">
        <v>12.4243137222643</v>
      </c>
    </row>
    <row r="22" spans="2:19" x14ac:dyDescent="0.3">
      <c r="B22" s="10" t="s">
        <v>504</v>
      </c>
      <c r="C22" s="19"/>
      <c r="D22" s="19"/>
      <c r="E22" s="19"/>
      <c r="F22" s="19"/>
      <c r="G22" s="19"/>
      <c r="H22" s="19"/>
      <c r="I22" s="19"/>
      <c r="J22" s="19"/>
      <c r="K22" s="19"/>
      <c r="L22" s="19"/>
      <c r="M22" s="19"/>
      <c r="N22" s="19"/>
      <c r="O22" s="19"/>
      <c r="P22" s="19"/>
      <c r="Q22" s="19"/>
      <c r="R22" s="221"/>
      <c r="S22" s="19"/>
    </row>
    <row r="24" spans="2:19" x14ac:dyDescent="0.3">
      <c r="B24" s="216" t="s">
        <v>777</v>
      </c>
      <c r="D24" s="222"/>
      <c r="E24" s="222"/>
    </row>
    <row r="25" spans="2:19" x14ac:dyDescent="0.3">
      <c r="C25" s="189"/>
      <c r="D25" s="10"/>
      <c r="E25" s="10"/>
      <c r="F25" s="10"/>
      <c r="G25" s="35"/>
      <c r="H25" s="35"/>
      <c r="I25" s="10"/>
    </row>
    <row r="26" spans="2:19" x14ac:dyDescent="0.3">
      <c r="J26" s="223"/>
    </row>
    <row r="50" spans="3:5" x14ac:dyDescent="0.3">
      <c r="C50" s="224"/>
      <c r="D50" s="225" t="s">
        <v>23</v>
      </c>
      <c r="E50" s="225" t="s">
        <v>285</v>
      </c>
    </row>
    <row r="51" spans="3:5" x14ac:dyDescent="0.3">
      <c r="C51" s="463" t="s">
        <v>459</v>
      </c>
      <c r="D51" s="1072">
        <v>0.55212861262652713</v>
      </c>
      <c r="E51" s="1072">
        <v>0.48039641413262607</v>
      </c>
    </row>
    <row r="52" spans="3:5" x14ac:dyDescent="0.3">
      <c r="C52" s="463" t="s">
        <v>615</v>
      </c>
      <c r="D52" s="1072">
        <v>0.30130538171280458</v>
      </c>
      <c r="E52" s="1072">
        <v>0.41428590541644633</v>
      </c>
    </row>
    <row r="53" spans="3:5" x14ac:dyDescent="0.3">
      <c r="C53" s="463" t="s">
        <v>41</v>
      </c>
      <c r="D53" s="1072">
        <v>8.1194653331855091E-2</v>
      </c>
      <c r="E53" s="1072">
        <v>2.9032345953220864E-2</v>
      </c>
    </row>
    <row r="54" spans="3:5" x14ac:dyDescent="0.3">
      <c r="C54" s="463" t="s">
        <v>284</v>
      </c>
      <c r="D54" s="1072">
        <v>3.0498411521154872E-2</v>
      </c>
      <c r="E54" s="1072">
        <v>1.910763909435963E-2</v>
      </c>
    </row>
    <row r="55" spans="3:5" x14ac:dyDescent="0.3">
      <c r="C55" s="463" t="s">
        <v>286</v>
      </c>
      <c r="D55" s="1072">
        <v>3.4872940807658299E-2</v>
      </c>
      <c r="E55" s="1072">
        <v>5.717769540334712E-2</v>
      </c>
    </row>
  </sheetData>
  <hyperlinks>
    <hyperlink ref="R2" location="'sommaire P2'!A1" display="retour sommaire" xr:uid="{00000000-0004-0000-0200-000000000000}"/>
  </hyperlinks>
  <pageMargins left="0.78740157480314965" right="0.78740157480314965" top="0.98425196850393704" bottom="0.98425196850393704" header="0.51181102362204722" footer="0.51181102362204722"/>
  <pageSetup paperSize="9" scale="64"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X49"/>
  <sheetViews>
    <sheetView showGridLines="0" showZeros="0" zoomScaleNormal="100" workbookViewId="0">
      <selection activeCell="B2" sqref="B2"/>
    </sheetView>
  </sheetViews>
  <sheetFormatPr baseColWidth="10" defaultColWidth="11.42578125" defaultRowHeight="15.75" x14ac:dyDescent="0.3"/>
  <cols>
    <col min="1" max="1" width="5.7109375" style="1" customWidth="1"/>
    <col min="2" max="2" width="26.42578125" style="1" customWidth="1"/>
    <col min="3" max="12" width="9.28515625" style="1" customWidth="1"/>
    <col min="13" max="13" width="10.140625" style="1" bestFit="1" customWidth="1"/>
    <col min="14" max="15" width="9.28515625" style="1" customWidth="1"/>
    <col min="16" max="16" width="9.85546875" style="1" bestFit="1" customWidth="1"/>
    <col min="17" max="25" width="11.42578125" style="1"/>
    <col min="26" max="26" width="3.85546875" style="1" bestFit="1" customWidth="1"/>
    <col min="27" max="27" width="7.140625" style="1" bestFit="1" customWidth="1"/>
    <col min="28" max="28" width="16.28515625" style="1" bestFit="1" customWidth="1"/>
    <col min="29" max="29" width="19" style="1" bestFit="1" customWidth="1"/>
    <col min="30" max="30" width="5" style="1" bestFit="1" customWidth="1"/>
    <col min="31" max="31" width="15.85546875" style="1" bestFit="1" customWidth="1"/>
    <col min="32" max="32" width="9.42578125" style="1" bestFit="1" customWidth="1"/>
    <col min="33" max="16384" width="11.42578125" style="1"/>
  </cols>
  <sheetData>
    <row r="2" spans="2:24" s="3" customFormat="1" ht="18.75" x14ac:dyDescent="0.35">
      <c r="B2" s="2" t="s">
        <v>861</v>
      </c>
      <c r="X2" s="190" t="s">
        <v>3</v>
      </c>
    </row>
    <row r="4" spans="2:24" s="166" customFormat="1" ht="18" x14ac:dyDescent="0.35">
      <c r="B4" s="191" t="s">
        <v>613</v>
      </c>
      <c r="C4" s="192"/>
      <c r="D4" s="192"/>
      <c r="E4" s="192"/>
      <c r="F4" s="192"/>
      <c r="G4" s="192"/>
      <c r="H4" s="192"/>
      <c r="I4" s="192"/>
      <c r="J4" s="192"/>
      <c r="K4" s="192"/>
      <c r="L4" s="192"/>
      <c r="M4" s="192"/>
      <c r="N4" s="192"/>
      <c r="O4" s="192"/>
      <c r="P4" s="192"/>
      <c r="Q4" s="193"/>
      <c r="R4" s="193"/>
      <c r="S4" s="193"/>
      <c r="T4" s="193"/>
      <c r="U4" s="193"/>
      <c r="V4" s="193"/>
      <c r="W4" s="193"/>
      <c r="X4" s="193"/>
    </row>
    <row r="6" spans="2:24" x14ac:dyDescent="0.3">
      <c r="B6" s="194" t="s">
        <v>321</v>
      </c>
      <c r="C6" s="9"/>
      <c r="D6" s="9"/>
      <c r="E6" s="9"/>
      <c r="F6" s="9"/>
      <c r="G6" s="9"/>
      <c r="H6" s="9"/>
      <c r="I6" s="9"/>
      <c r="J6" s="9"/>
      <c r="K6" s="9"/>
      <c r="L6" s="9"/>
      <c r="M6" s="9"/>
      <c r="N6" s="9"/>
      <c r="O6" s="9"/>
      <c r="P6" s="9"/>
    </row>
    <row r="7" spans="2:24" x14ac:dyDescent="0.3">
      <c r="B7" s="194"/>
      <c r="C7" s="195"/>
      <c r="D7" s="10"/>
      <c r="E7" s="10"/>
      <c r="F7" s="10"/>
      <c r="G7" s="10"/>
      <c r="H7" s="10"/>
      <c r="I7" s="10"/>
      <c r="J7" s="10"/>
      <c r="K7" s="10"/>
      <c r="L7" s="10"/>
      <c r="M7" s="10"/>
      <c r="N7" s="10"/>
      <c r="O7" s="10"/>
      <c r="P7" s="10"/>
    </row>
    <row r="8" spans="2:24" ht="31.5" x14ac:dyDescent="0.3">
      <c r="B8" s="196" t="s">
        <v>296</v>
      </c>
      <c r="C8" s="197" t="s">
        <v>24</v>
      </c>
      <c r="D8" s="198" t="s">
        <v>25</v>
      </c>
      <c r="E8" s="198" t="s">
        <v>26</v>
      </c>
      <c r="F8" s="198" t="s">
        <v>27</v>
      </c>
      <c r="G8" s="198" t="s">
        <v>28</v>
      </c>
      <c r="H8" s="198" t="s">
        <v>29</v>
      </c>
      <c r="I8" s="198" t="s">
        <v>30</v>
      </c>
      <c r="J8" s="198" t="s">
        <v>31</v>
      </c>
      <c r="K8" s="198" t="s">
        <v>32</v>
      </c>
      <c r="L8" s="198" t="s">
        <v>33</v>
      </c>
      <c r="M8" s="198" t="s">
        <v>34</v>
      </c>
      <c r="N8" s="198" t="s">
        <v>35</v>
      </c>
      <c r="O8" s="198" t="s">
        <v>36</v>
      </c>
      <c r="P8" s="478" t="s">
        <v>23</v>
      </c>
    </row>
    <row r="9" spans="2:24" x14ac:dyDescent="0.3">
      <c r="B9" s="199">
        <v>2014</v>
      </c>
      <c r="C9" s="200">
        <v>2418</v>
      </c>
      <c r="D9" s="201">
        <v>6385</v>
      </c>
      <c r="E9" s="201">
        <v>9180</v>
      </c>
      <c r="F9" s="201">
        <v>5610</v>
      </c>
      <c r="G9" s="201">
        <v>5910</v>
      </c>
      <c r="H9" s="201">
        <v>6750</v>
      </c>
      <c r="I9" s="201">
        <v>8203</v>
      </c>
      <c r="J9" s="201">
        <v>4872</v>
      </c>
      <c r="K9" s="201">
        <v>2826</v>
      </c>
      <c r="L9" s="201">
        <v>4397</v>
      </c>
      <c r="M9" s="201">
        <v>3418</v>
      </c>
      <c r="N9" s="201">
        <v>5393</v>
      </c>
      <c r="O9" s="201">
        <v>4495</v>
      </c>
      <c r="P9" s="479">
        <v>69857</v>
      </c>
    </row>
    <row r="10" spans="2:24" x14ac:dyDescent="0.3">
      <c r="B10" s="1111">
        <v>2015</v>
      </c>
      <c r="C10" s="202">
        <v>2387</v>
      </c>
      <c r="D10" s="44">
        <v>6294</v>
      </c>
      <c r="E10" s="44">
        <v>9022</v>
      </c>
      <c r="F10" s="44">
        <v>5514</v>
      </c>
      <c r="G10" s="44">
        <v>5857</v>
      </c>
      <c r="H10" s="44">
        <v>6655</v>
      </c>
      <c r="I10" s="44">
        <v>8055</v>
      </c>
      <c r="J10" s="44">
        <v>4776</v>
      </c>
      <c r="K10" s="44">
        <v>2780</v>
      </c>
      <c r="L10" s="44">
        <v>4345</v>
      </c>
      <c r="M10" s="44">
        <v>3297</v>
      </c>
      <c r="N10" s="44">
        <v>5339</v>
      </c>
      <c r="O10" s="44">
        <v>4415</v>
      </c>
      <c r="P10" s="480">
        <v>68736</v>
      </c>
      <c r="Q10" s="50"/>
    </row>
    <row r="11" spans="2:24" x14ac:dyDescent="0.3">
      <c r="B11" s="1111">
        <v>2016</v>
      </c>
      <c r="C11" s="202">
        <v>2385</v>
      </c>
      <c r="D11" s="44">
        <v>6230</v>
      </c>
      <c r="E11" s="44">
        <v>8871</v>
      </c>
      <c r="F11" s="44">
        <v>5507</v>
      </c>
      <c r="G11" s="44">
        <v>5739</v>
      </c>
      <c r="H11" s="44">
        <v>6484</v>
      </c>
      <c r="I11" s="44">
        <v>8013</v>
      </c>
      <c r="J11" s="44">
        <v>4668</v>
      </c>
      <c r="K11" s="44">
        <v>2774</v>
      </c>
      <c r="L11" s="44">
        <v>4281</v>
      </c>
      <c r="M11" s="44">
        <v>3233</v>
      </c>
      <c r="N11" s="44">
        <v>5237</v>
      </c>
      <c r="O11" s="44">
        <v>4298</v>
      </c>
      <c r="P11" s="480">
        <v>67720</v>
      </c>
      <c r="Q11" s="50"/>
    </row>
    <row r="12" spans="2:24" x14ac:dyDescent="0.3">
      <c r="B12" s="1111">
        <v>2017</v>
      </c>
      <c r="C12" s="202">
        <v>2345</v>
      </c>
      <c r="D12" s="44">
        <v>5920</v>
      </c>
      <c r="E12" s="44">
        <v>8520</v>
      </c>
      <c r="F12" s="44">
        <v>5484</v>
      </c>
      <c r="G12" s="44">
        <v>5570</v>
      </c>
      <c r="H12" s="44">
        <v>6329</v>
      </c>
      <c r="I12" s="44">
        <v>7942</v>
      </c>
      <c r="J12" s="44">
        <v>4364</v>
      </c>
      <c r="K12" s="44">
        <v>2745</v>
      </c>
      <c r="L12" s="44">
        <v>4219</v>
      </c>
      <c r="M12" s="44">
        <v>3074</v>
      </c>
      <c r="N12" s="44">
        <v>4993</v>
      </c>
      <c r="O12" s="44">
        <v>4073</v>
      </c>
      <c r="P12" s="480">
        <v>65578</v>
      </c>
      <c r="Q12" s="50"/>
    </row>
    <row r="13" spans="2:24" x14ac:dyDescent="0.3">
      <c r="B13" s="1111">
        <v>2018</v>
      </c>
      <c r="C13" s="202">
        <v>2142</v>
      </c>
      <c r="D13" s="44">
        <v>5682</v>
      </c>
      <c r="E13" s="44">
        <v>7939</v>
      </c>
      <c r="F13" s="44">
        <v>5203</v>
      </c>
      <c r="G13" s="44">
        <v>5039</v>
      </c>
      <c r="H13" s="44">
        <v>5948</v>
      </c>
      <c r="I13" s="44">
        <v>7547</v>
      </c>
      <c r="J13" s="44">
        <v>3816</v>
      </c>
      <c r="K13" s="44">
        <v>2581</v>
      </c>
      <c r="L13" s="44">
        <v>3818</v>
      </c>
      <c r="M13" s="44">
        <v>2925</v>
      </c>
      <c r="N13" s="44">
        <v>4743</v>
      </c>
      <c r="O13" s="44">
        <v>3884</v>
      </c>
      <c r="P13" s="480">
        <v>61267</v>
      </c>
      <c r="Q13" s="50"/>
    </row>
    <row r="14" spans="2:24" x14ac:dyDescent="0.3">
      <c r="B14" s="1111">
        <v>2019</v>
      </c>
      <c r="C14" s="202">
        <v>2150</v>
      </c>
      <c r="D14" s="44">
        <v>5564</v>
      </c>
      <c r="E14" s="44">
        <v>7789</v>
      </c>
      <c r="F14" s="44">
        <v>5101</v>
      </c>
      <c r="G14" s="44">
        <v>4944</v>
      </c>
      <c r="H14" s="44">
        <v>5786</v>
      </c>
      <c r="I14" s="44">
        <v>7408</v>
      </c>
      <c r="J14" s="44">
        <v>3769</v>
      </c>
      <c r="K14" s="44">
        <v>2536</v>
      </c>
      <c r="L14" s="44">
        <v>3698</v>
      </c>
      <c r="M14" s="44">
        <v>2878</v>
      </c>
      <c r="N14" s="44">
        <v>4678</v>
      </c>
      <c r="O14" s="44">
        <v>3800</v>
      </c>
      <c r="P14" s="480">
        <v>60101</v>
      </c>
      <c r="Q14" s="50"/>
    </row>
    <row r="15" spans="2:24" x14ac:dyDescent="0.3">
      <c r="B15" s="1111">
        <v>2020</v>
      </c>
      <c r="C15" s="202">
        <v>2200</v>
      </c>
      <c r="D15" s="44">
        <v>5492</v>
      </c>
      <c r="E15" s="44">
        <v>7691</v>
      </c>
      <c r="F15" s="44">
        <v>5100</v>
      </c>
      <c r="G15" s="44">
        <v>4967</v>
      </c>
      <c r="H15" s="44">
        <v>5714</v>
      </c>
      <c r="I15" s="44">
        <v>7287</v>
      </c>
      <c r="J15" s="44">
        <v>3707</v>
      </c>
      <c r="K15" s="44">
        <v>2530</v>
      </c>
      <c r="L15" s="44">
        <v>3695</v>
      </c>
      <c r="M15" s="44">
        <v>2839</v>
      </c>
      <c r="N15" s="44">
        <v>4609</v>
      </c>
      <c r="O15" s="44">
        <v>3746</v>
      </c>
      <c r="P15" s="480">
        <v>59577</v>
      </c>
      <c r="Q15" s="50"/>
    </row>
    <row r="16" spans="2:24" x14ac:dyDescent="0.3">
      <c r="B16" s="1111">
        <v>2021</v>
      </c>
      <c r="C16" s="202">
        <v>2209</v>
      </c>
      <c r="D16" s="44">
        <v>5443</v>
      </c>
      <c r="E16" s="44">
        <v>7611</v>
      </c>
      <c r="F16" s="44">
        <v>5115</v>
      </c>
      <c r="G16" s="44">
        <v>4877</v>
      </c>
      <c r="H16" s="44">
        <v>5582</v>
      </c>
      <c r="I16" s="44">
        <v>7248</v>
      </c>
      <c r="J16" s="44">
        <v>3621</v>
      </c>
      <c r="K16" s="44">
        <v>2541</v>
      </c>
      <c r="L16" s="44">
        <v>3637</v>
      </c>
      <c r="M16" s="44">
        <v>2824</v>
      </c>
      <c r="N16" s="44">
        <v>4546</v>
      </c>
      <c r="O16" s="44">
        <v>3686</v>
      </c>
      <c r="P16" s="480">
        <v>58940</v>
      </c>
      <c r="Q16" s="50"/>
    </row>
    <row r="17" spans="1:17" x14ac:dyDescent="0.3">
      <c r="B17" s="565">
        <v>2022</v>
      </c>
      <c r="C17" s="202">
        <v>2248</v>
      </c>
      <c r="D17" s="44">
        <v>5355</v>
      </c>
      <c r="E17" s="44">
        <v>7546</v>
      </c>
      <c r="F17" s="44">
        <v>5112</v>
      </c>
      <c r="G17" s="44">
        <v>4869</v>
      </c>
      <c r="H17" s="44">
        <v>5493</v>
      </c>
      <c r="I17" s="44">
        <v>7188</v>
      </c>
      <c r="J17" s="44">
        <v>3622</v>
      </c>
      <c r="K17" s="44">
        <v>2563</v>
      </c>
      <c r="L17" s="44">
        <v>3609</v>
      </c>
      <c r="M17" s="44">
        <v>2847</v>
      </c>
      <c r="N17" s="44">
        <v>4511</v>
      </c>
      <c r="O17" s="44">
        <v>3662</v>
      </c>
      <c r="P17" s="480">
        <v>58625</v>
      </c>
      <c r="Q17" s="50"/>
    </row>
    <row r="18" spans="1:17" x14ac:dyDescent="0.3">
      <c r="B18" s="203">
        <v>2023</v>
      </c>
      <c r="C18" s="204">
        <v>2283</v>
      </c>
      <c r="D18" s="205">
        <v>5313</v>
      </c>
      <c r="E18" s="205">
        <v>7542</v>
      </c>
      <c r="F18" s="205">
        <v>5094</v>
      </c>
      <c r="G18" s="205">
        <v>4845</v>
      </c>
      <c r="H18" s="205">
        <v>5388</v>
      </c>
      <c r="I18" s="205">
        <v>7141</v>
      </c>
      <c r="J18" s="205">
        <v>3648</v>
      </c>
      <c r="K18" s="205">
        <v>2595</v>
      </c>
      <c r="L18" s="205">
        <v>3592</v>
      </c>
      <c r="M18" s="205">
        <v>2872</v>
      </c>
      <c r="N18" s="205">
        <v>4449</v>
      </c>
      <c r="O18" s="205">
        <v>3613</v>
      </c>
      <c r="P18" s="481">
        <v>58375</v>
      </c>
      <c r="Q18" s="50"/>
    </row>
    <row r="19" spans="1:17" x14ac:dyDescent="0.3">
      <c r="B19" s="195">
        <v>2024</v>
      </c>
      <c r="C19" s="648">
        <v>2281</v>
      </c>
      <c r="D19" s="649">
        <v>5079</v>
      </c>
      <c r="E19" s="649">
        <v>7222</v>
      </c>
      <c r="F19" s="649">
        <v>4894</v>
      </c>
      <c r="G19" s="649">
        <v>4592</v>
      </c>
      <c r="H19" s="649">
        <v>5196</v>
      </c>
      <c r="I19" s="649">
        <v>6870</v>
      </c>
      <c r="J19" s="649">
        <v>3453</v>
      </c>
      <c r="K19" s="649">
        <v>2556</v>
      </c>
      <c r="L19" s="649">
        <v>3389</v>
      </c>
      <c r="M19" s="649">
        <v>2742</v>
      </c>
      <c r="N19" s="649">
        <v>4259</v>
      </c>
      <c r="O19" s="649">
        <v>3450</v>
      </c>
      <c r="P19" s="650">
        <v>55983</v>
      </c>
      <c r="Q19" s="50"/>
    </row>
    <row r="20" spans="1:17" x14ac:dyDescent="0.3">
      <c r="B20" s="207" t="s">
        <v>770</v>
      </c>
      <c r="C20" s="651">
        <v>1736</v>
      </c>
      <c r="D20" s="652">
        <v>3940</v>
      </c>
      <c r="E20" s="652">
        <v>6398</v>
      </c>
      <c r="F20" s="652">
        <v>3760</v>
      </c>
      <c r="G20" s="652">
        <v>3730</v>
      </c>
      <c r="H20" s="652">
        <v>4659</v>
      </c>
      <c r="I20" s="652">
        <v>4952</v>
      </c>
      <c r="J20" s="652">
        <v>2777</v>
      </c>
      <c r="K20" s="652">
        <v>2250</v>
      </c>
      <c r="L20" s="652">
        <v>2602</v>
      </c>
      <c r="M20" s="652">
        <v>2009</v>
      </c>
      <c r="N20" s="652">
        <v>3591</v>
      </c>
      <c r="O20" s="652">
        <v>2864</v>
      </c>
      <c r="P20" s="653">
        <v>45268</v>
      </c>
      <c r="Q20" s="50"/>
    </row>
    <row r="21" spans="1:17" x14ac:dyDescent="0.3">
      <c r="B21" s="208" t="s">
        <v>771</v>
      </c>
      <c r="C21" s="654">
        <v>545</v>
      </c>
      <c r="D21" s="655">
        <v>1139</v>
      </c>
      <c r="E21" s="655">
        <v>824</v>
      </c>
      <c r="F21" s="655">
        <v>1134</v>
      </c>
      <c r="G21" s="655">
        <v>862</v>
      </c>
      <c r="H21" s="655">
        <v>537</v>
      </c>
      <c r="I21" s="655">
        <v>1918</v>
      </c>
      <c r="J21" s="655">
        <v>676</v>
      </c>
      <c r="K21" s="655">
        <v>306</v>
      </c>
      <c r="L21" s="655">
        <v>787</v>
      </c>
      <c r="M21" s="655">
        <v>733</v>
      </c>
      <c r="N21" s="655">
        <v>668</v>
      </c>
      <c r="O21" s="655">
        <v>586</v>
      </c>
      <c r="P21" s="656">
        <v>10715</v>
      </c>
      <c r="Q21" s="50"/>
    </row>
    <row r="22" spans="1:17" ht="31.5" x14ac:dyDescent="0.3">
      <c r="B22" s="209" t="s">
        <v>772</v>
      </c>
      <c r="C22" s="657">
        <v>-5.8157038291530849E-3</v>
      </c>
      <c r="D22" s="658">
        <v>-2.2623863536111788E-2</v>
      </c>
      <c r="E22" s="658">
        <v>-2.370406669810754E-2</v>
      </c>
      <c r="F22" s="658">
        <v>-1.3561281382385548E-2</v>
      </c>
      <c r="G22" s="658">
        <v>-2.4917325519423827E-2</v>
      </c>
      <c r="H22" s="658">
        <v>-2.582599422976406E-2</v>
      </c>
      <c r="I22" s="658">
        <v>-1.7577268857146611E-2</v>
      </c>
      <c r="J22" s="658">
        <v>-3.3840274568098905E-2</v>
      </c>
      <c r="K22" s="658">
        <v>-9.9916234965541362E-3</v>
      </c>
      <c r="L22" s="658">
        <v>-2.5702674651055246E-2</v>
      </c>
      <c r="M22" s="658">
        <v>-2.1795763874644991E-2</v>
      </c>
      <c r="N22" s="658">
        <v>-2.3330283103118243E-2</v>
      </c>
      <c r="O22" s="658">
        <v>-2.6112167512172824E-2</v>
      </c>
      <c r="P22" s="659">
        <v>-2.1896926350286172E-2</v>
      </c>
      <c r="Q22" s="50"/>
    </row>
    <row r="23" spans="1:17" ht="30.75" customHeight="1" x14ac:dyDescent="0.3">
      <c r="B23" s="1513" t="s">
        <v>648</v>
      </c>
      <c r="C23" s="1514"/>
      <c r="D23" s="1514"/>
      <c r="E23" s="1514"/>
      <c r="F23" s="1514"/>
      <c r="G23" s="1514"/>
      <c r="H23" s="1514"/>
      <c r="I23" s="1514"/>
      <c r="J23" s="1514"/>
      <c r="K23" s="1514"/>
      <c r="L23" s="1514"/>
      <c r="M23" s="1514"/>
      <c r="N23" s="1514"/>
      <c r="O23" s="1514"/>
      <c r="P23" s="1514"/>
      <c r="Q23" s="50"/>
    </row>
    <row r="24" spans="1:17" x14ac:dyDescent="0.3">
      <c r="B24" s="1" t="s">
        <v>502</v>
      </c>
      <c r="Q24" s="50"/>
    </row>
    <row r="25" spans="1:17" x14ac:dyDescent="0.3">
      <c r="Q25" s="50"/>
    </row>
    <row r="26" spans="1:17" x14ac:dyDescent="0.3">
      <c r="B26" s="1515" t="s">
        <v>553</v>
      </c>
      <c r="C26" s="1515"/>
      <c r="D26" s="1515"/>
      <c r="E26" s="1515"/>
      <c r="F26" s="1515"/>
      <c r="G26" s="1515"/>
      <c r="H26" s="1515"/>
      <c r="I26" s="1515"/>
      <c r="J26" s="1515"/>
      <c r="K26" s="1515"/>
      <c r="L26" s="1515"/>
      <c r="M26" s="1515"/>
      <c r="N26" s="1515"/>
      <c r="O26" s="1515"/>
      <c r="P26" s="1515"/>
      <c r="Q26" s="50"/>
    </row>
    <row r="27" spans="1:17" x14ac:dyDescent="0.3">
      <c r="A27" s="206"/>
      <c r="B27" s="1515"/>
      <c r="C27" s="1515"/>
      <c r="D27" s="1515"/>
      <c r="E27" s="1515"/>
      <c r="F27" s="1515"/>
      <c r="G27" s="1515"/>
      <c r="H27" s="1515"/>
      <c r="I27" s="1515"/>
      <c r="J27" s="1515"/>
      <c r="K27" s="1515"/>
      <c r="L27" s="1515"/>
      <c r="M27" s="1515"/>
      <c r="N27" s="1515"/>
      <c r="O27" s="1515"/>
      <c r="P27" s="1515"/>
      <c r="Q27" s="50"/>
    </row>
    <row r="28" spans="1:17" x14ac:dyDescent="0.3">
      <c r="A28" s="206"/>
      <c r="B28" s="1515"/>
      <c r="C28" s="1515"/>
      <c r="D28" s="1515"/>
      <c r="E28" s="1515"/>
      <c r="F28" s="1515"/>
      <c r="G28" s="1515"/>
      <c r="H28" s="1515"/>
      <c r="I28" s="1515"/>
      <c r="J28" s="1515"/>
      <c r="K28" s="1515"/>
      <c r="L28" s="1515"/>
      <c r="M28" s="1515"/>
      <c r="N28" s="1515"/>
      <c r="O28" s="1515"/>
      <c r="P28" s="1515"/>
      <c r="Q28" s="50"/>
    </row>
    <row r="29" spans="1:17" x14ac:dyDescent="0.3">
      <c r="A29" s="206"/>
      <c r="B29" s="1515"/>
      <c r="C29" s="1515"/>
      <c r="D29" s="1515"/>
      <c r="E29" s="1515"/>
      <c r="F29" s="1515"/>
      <c r="G29" s="1515"/>
      <c r="H29" s="1515"/>
      <c r="I29" s="1515"/>
      <c r="J29" s="1515"/>
      <c r="K29" s="1515"/>
      <c r="L29" s="1515"/>
      <c r="M29" s="1515"/>
      <c r="N29" s="1515"/>
      <c r="O29" s="1515"/>
      <c r="P29" s="1515"/>
    </row>
    <row r="30" spans="1:17" x14ac:dyDescent="0.3">
      <c r="B30" s="1515"/>
      <c r="C30" s="1515"/>
      <c r="D30" s="1515"/>
      <c r="E30" s="1515"/>
      <c r="F30" s="1515"/>
      <c r="G30" s="1515"/>
      <c r="H30" s="1515"/>
      <c r="I30" s="1515"/>
      <c r="J30" s="1515"/>
      <c r="K30" s="1515"/>
      <c r="L30" s="1515"/>
      <c r="M30" s="1515"/>
      <c r="N30" s="1515"/>
      <c r="O30" s="1515"/>
      <c r="P30" s="1515"/>
    </row>
    <row r="31" spans="1:17" x14ac:dyDescent="0.3">
      <c r="B31" s="1515"/>
      <c r="C31" s="1515"/>
      <c r="D31" s="1515"/>
      <c r="E31" s="1515"/>
      <c r="F31" s="1515"/>
      <c r="G31" s="1515"/>
      <c r="H31" s="1515"/>
      <c r="I31" s="1515"/>
      <c r="J31" s="1515"/>
      <c r="K31" s="1515"/>
      <c r="L31" s="1515"/>
      <c r="M31" s="1515"/>
      <c r="N31" s="1515"/>
      <c r="O31" s="1515"/>
      <c r="P31" s="1515"/>
    </row>
    <row r="32" spans="1:17" x14ac:dyDescent="0.3">
      <c r="B32" s="1515"/>
      <c r="C32" s="1515"/>
      <c r="D32" s="1515"/>
      <c r="E32" s="1515"/>
      <c r="F32" s="1515"/>
      <c r="G32" s="1515"/>
      <c r="H32" s="1515"/>
      <c r="I32" s="1515"/>
      <c r="J32" s="1515"/>
      <c r="K32" s="1515"/>
      <c r="L32" s="1515"/>
      <c r="M32" s="1515"/>
      <c r="N32" s="1515"/>
      <c r="O32" s="1515"/>
      <c r="P32" s="1515"/>
    </row>
    <row r="33" spans="2:16" x14ac:dyDescent="0.3">
      <c r="B33" s="1515"/>
      <c r="C33" s="1515"/>
      <c r="D33" s="1515"/>
      <c r="E33" s="1515"/>
      <c r="F33" s="1515"/>
      <c r="G33" s="1515"/>
      <c r="H33" s="1515"/>
      <c r="I33" s="1515"/>
      <c r="J33" s="1515"/>
      <c r="K33" s="1515"/>
      <c r="L33" s="1515"/>
      <c r="M33" s="1515"/>
      <c r="N33" s="1515"/>
      <c r="O33" s="1515"/>
      <c r="P33" s="1515"/>
    </row>
    <row r="44" spans="2:16" x14ac:dyDescent="0.3">
      <c r="B44" s="210"/>
      <c r="C44" s="211" t="s">
        <v>24</v>
      </c>
      <c r="D44" s="211" t="s">
        <v>25</v>
      </c>
      <c r="E44" s="211" t="s">
        <v>26</v>
      </c>
      <c r="F44" s="211" t="s">
        <v>27</v>
      </c>
      <c r="G44" s="211" t="s">
        <v>28</v>
      </c>
      <c r="H44" s="211" t="s">
        <v>29</v>
      </c>
      <c r="I44" s="211" t="s">
        <v>30</v>
      </c>
      <c r="J44" s="211" t="s">
        <v>31</v>
      </c>
      <c r="K44" s="211" t="s">
        <v>32</v>
      </c>
      <c r="L44" s="211" t="s">
        <v>33</v>
      </c>
      <c r="M44" s="211" t="s">
        <v>34</v>
      </c>
      <c r="N44" s="211" t="s">
        <v>35</v>
      </c>
      <c r="O44" s="211" t="s">
        <v>36</v>
      </c>
      <c r="P44" s="211" t="s">
        <v>23</v>
      </c>
    </row>
    <row r="45" spans="2:16" x14ac:dyDescent="0.3">
      <c r="B45" s="212" t="s">
        <v>43</v>
      </c>
      <c r="C45" s="660">
        <v>0.27685492801771872</v>
      </c>
      <c r="D45" s="660">
        <v>60.667670682730922</v>
      </c>
      <c r="E45" s="660">
        <v>0.69172932330827064</v>
      </c>
      <c r="F45" s="660">
        <v>48.750986063633974</v>
      </c>
      <c r="G45" s="660">
        <v>1.4652014652014651</v>
      </c>
      <c r="H45" s="660">
        <v>8.6124401913875595</v>
      </c>
      <c r="I45" s="660">
        <v>68.918375552874949</v>
      </c>
      <c r="J45" s="660">
        <v>6.6735112936344976</v>
      </c>
      <c r="K45" s="660">
        <v>0.30004286326618085</v>
      </c>
      <c r="L45" s="660">
        <v>0.5988023952095809</v>
      </c>
      <c r="M45" s="660">
        <v>42.422756253065231</v>
      </c>
      <c r="N45" s="660">
        <v>5.7280513918629552</v>
      </c>
      <c r="O45" s="660">
        <v>2.7983816587997303</v>
      </c>
      <c r="P45" s="660">
        <v>20.63628546861565</v>
      </c>
    </row>
    <row r="46" spans="2:16" x14ac:dyDescent="0.3">
      <c r="B46" s="212" t="s">
        <v>44</v>
      </c>
      <c r="C46" s="660">
        <v>22.148394241417495</v>
      </c>
      <c r="D46" s="660">
        <v>19.904618473895582</v>
      </c>
      <c r="E46" s="660">
        <v>6.0902255639097742</v>
      </c>
      <c r="F46" s="660">
        <v>29.187483565606097</v>
      </c>
      <c r="G46" s="660">
        <v>54.604918890633179</v>
      </c>
      <c r="H46" s="660">
        <v>47.826086956521742</v>
      </c>
      <c r="I46" s="660">
        <v>12.022517088862083</v>
      </c>
      <c r="J46" s="660">
        <v>18.480492813141684</v>
      </c>
      <c r="K46" s="660">
        <v>6.5580797256750962</v>
      </c>
      <c r="L46" s="660">
        <v>28.667664670658681</v>
      </c>
      <c r="M46" s="660">
        <v>31.486022560078471</v>
      </c>
      <c r="N46" s="660">
        <v>30.594218415417558</v>
      </c>
      <c r="O46" s="660">
        <v>59.777478084962908</v>
      </c>
      <c r="P46" s="660">
        <v>27.321582115219261</v>
      </c>
    </row>
    <row r="47" spans="2:16" x14ac:dyDescent="0.3">
      <c r="B47" s="212" t="s">
        <v>45</v>
      </c>
      <c r="C47" s="660">
        <v>36.101882613510519</v>
      </c>
      <c r="D47" s="660">
        <v>6.300200803212852</v>
      </c>
      <c r="E47" s="660">
        <v>54.556390977443613</v>
      </c>
      <c r="F47" s="660">
        <v>2.1824875098606364</v>
      </c>
      <c r="G47" s="660">
        <v>16.954474097331239</v>
      </c>
      <c r="H47" s="660">
        <v>6.4905346369877259</v>
      </c>
      <c r="I47" s="660">
        <v>1.9501407318053881</v>
      </c>
      <c r="J47" s="660">
        <v>35.147159479808352</v>
      </c>
      <c r="K47" s="660">
        <v>62.023146163737678</v>
      </c>
      <c r="L47" s="660">
        <v>33.532934131736525</v>
      </c>
      <c r="M47" s="660">
        <v>7.6017655713585093</v>
      </c>
      <c r="N47" s="660">
        <v>29.443254817987153</v>
      </c>
      <c r="O47" s="660">
        <v>14.430209035738367</v>
      </c>
      <c r="P47" s="660">
        <v>23.052450558899398</v>
      </c>
    </row>
    <row r="48" spans="2:16" x14ac:dyDescent="0.3">
      <c r="B48" s="212" t="s">
        <v>46</v>
      </c>
      <c r="C48" s="660">
        <v>29.789590254706532</v>
      </c>
      <c r="D48" s="660">
        <v>11.04417670682731</v>
      </c>
      <c r="E48" s="660">
        <v>33.308270676691734</v>
      </c>
      <c r="F48" s="660">
        <v>18.038390744149353</v>
      </c>
      <c r="G48" s="660">
        <v>15.358451072736786</v>
      </c>
      <c r="H48" s="660">
        <v>11.649677553567713</v>
      </c>
      <c r="I48" s="660">
        <v>16.385203055890631</v>
      </c>
      <c r="J48" s="660">
        <v>29.123887748117728</v>
      </c>
      <c r="K48" s="660">
        <v>26.832404629232748</v>
      </c>
      <c r="L48" s="660">
        <v>23.016467065868262</v>
      </c>
      <c r="M48" s="660">
        <v>18.244237371260422</v>
      </c>
      <c r="N48" s="660">
        <v>24.544967880085654</v>
      </c>
      <c r="O48" s="660">
        <v>12.002697235333782</v>
      </c>
      <c r="P48" s="660">
        <v>20.599742046431643</v>
      </c>
    </row>
    <row r="49" spans="2:16" x14ac:dyDescent="0.3">
      <c r="B49" s="212" t="s">
        <v>52</v>
      </c>
      <c r="C49" s="660">
        <v>11.683277962347729</v>
      </c>
      <c r="D49" s="660">
        <v>2.083333333333333</v>
      </c>
      <c r="E49" s="660">
        <v>5.3533834586466167</v>
      </c>
      <c r="F49" s="660">
        <v>1.8406521167499343</v>
      </c>
      <c r="G49" s="660">
        <v>11.616954474097332</v>
      </c>
      <c r="H49" s="660">
        <v>25.421260661535261</v>
      </c>
      <c r="I49" s="660">
        <v>0.72376357056694818</v>
      </c>
      <c r="J49" s="660">
        <v>10.574948665297741</v>
      </c>
      <c r="K49" s="660">
        <v>4.2863266180882986</v>
      </c>
      <c r="L49" s="660">
        <v>14.184131736526945</v>
      </c>
      <c r="M49" s="660">
        <v>0.24521824423737126</v>
      </c>
      <c r="N49" s="660">
        <v>9.6895074946466799</v>
      </c>
      <c r="O49" s="660">
        <v>10.991233985165206</v>
      </c>
      <c r="P49" s="660">
        <v>8.3899398108340506</v>
      </c>
    </row>
  </sheetData>
  <mergeCells count="2">
    <mergeCell ref="B23:P23"/>
    <mergeCell ref="B26:P33"/>
  </mergeCells>
  <phoneticPr fontId="6" type="noConversion"/>
  <hyperlinks>
    <hyperlink ref="X2" location="'sommaire P2'!A1" display="retour sommaire" xr:uid="{00000000-0004-0000-0400-000000000000}"/>
  </hyperlink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A48"/>
  <sheetViews>
    <sheetView showGridLines="0" workbookViewId="0">
      <selection activeCell="B27" sqref="B27"/>
    </sheetView>
  </sheetViews>
  <sheetFormatPr baseColWidth="10" defaultColWidth="11.42578125" defaultRowHeight="15.75" x14ac:dyDescent="0.3"/>
  <cols>
    <col min="1" max="1" width="5.7109375" style="1" customWidth="1"/>
    <col min="2" max="2" width="18.28515625" style="1" customWidth="1"/>
    <col min="3" max="3" width="15.42578125" style="1" customWidth="1"/>
    <col min="4" max="4" width="8.42578125" style="1" bestFit="1" customWidth="1"/>
    <col min="5" max="5" width="9.7109375" style="1" bestFit="1" customWidth="1"/>
    <col min="6" max="6" width="14.7109375" style="1" bestFit="1" customWidth="1"/>
    <col min="7" max="7" width="8.28515625" style="1" bestFit="1" customWidth="1"/>
    <col min="8" max="8" width="12.140625" style="1" bestFit="1" customWidth="1"/>
    <col min="9" max="9" width="23.140625" style="1" bestFit="1" customWidth="1"/>
    <col min="10" max="10" width="8.140625" style="1" customWidth="1"/>
    <col min="11" max="11" width="17.5703125" style="1" customWidth="1"/>
    <col min="12" max="12" width="10.28515625" style="1" bestFit="1" customWidth="1"/>
    <col min="13" max="13" width="12.42578125" style="1" bestFit="1" customWidth="1"/>
    <col min="14" max="14" width="13" style="1" bestFit="1" customWidth="1"/>
    <col min="15" max="15" width="13.28515625" style="1" bestFit="1" customWidth="1"/>
    <col min="16" max="16" width="13.140625" style="1" customWidth="1"/>
    <col min="17" max="17" width="10.28515625" style="1" customWidth="1"/>
    <col min="18" max="18" width="11.28515625" style="1" customWidth="1"/>
    <col min="19" max="19" width="10.85546875" style="1" customWidth="1"/>
    <col min="20" max="20" width="13.140625" style="1" bestFit="1" customWidth="1"/>
    <col min="21" max="21" width="7.28515625" style="1" bestFit="1" customWidth="1"/>
    <col min="22" max="22" width="7.5703125" style="1" bestFit="1" customWidth="1"/>
    <col min="23" max="23" width="7.28515625" style="1" bestFit="1" customWidth="1"/>
    <col min="24" max="25" width="10.42578125" style="1" customWidth="1"/>
    <col min="26" max="26" width="11.7109375" style="1" bestFit="1" customWidth="1"/>
    <col min="27" max="27" width="15.85546875" style="1" bestFit="1" customWidth="1"/>
    <col min="28" max="16384" width="11.42578125" style="1"/>
  </cols>
  <sheetData>
    <row r="2" spans="2:27" s="3" customFormat="1" ht="18.75" x14ac:dyDescent="0.35">
      <c r="B2" s="2" t="s">
        <v>861</v>
      </c>
      <c r="AA2" s="4" t="s">
        <v>3</v>
      </c>
    </row>
    <row r="4" spans="2:27" s="166" customFormat="1" ht="18" x14ac:dyDescent="0.35">
      <c r="B4" s="179" t="s">
        <v>47</v>
      </c>
      <c r="C4" s="180"/>
      <c r="D4" s="180"/>
      <c r="E4" s="180"/>
      <c r="F4" s="180"/>
      <c r="G4" s="180"/>
      <c r="H4" s="180"/>
      <c r="I4" s="180"/>
      <c r="J4" s="180"/>
      <c r="K4" s="180"/>
      <c r="L4" s="180"/>
      <c r="M4" s="180"/>
      <c r="N4" s="180"/>
      <c r="O4" s="180"/>
      <c r="P4" s="180"/>
      <c r="Q4" s="180"/>
      <c r="R4" s="180"/>
      <c r="S4" s="180"/>
      <c r="T4" s="180"/>
      <c r="U4" s="180"/>
      <c r="V4" s="180"/>
      <c r="W4" s="180"/>
      <c r="X4" s="180"/>
      <c r="Y4" s="180"/>
      <c r="Z4" s="180"/>
      <c r="AA4" s="180"/>
    </row>
    <row r="6" spans="2:27" x14ac:dyDescent="0.3">
      <c r="B6" s="181" t="s">
        <v>773</v>
      </c>
      <c r="H6" s="21"/>
      <c r="J6" s="182"/>
      <c r="K6" s="183" t="s">
        <v>774</v>
      </c>
      <c r="L6" s="10"/>
      <c r="M6" s="10"/>
      <c r="N6" s="10"/>
      <c r="O6" s="10"/>
      <c r="P6" s="10"/>
      <c r="Q6" s="10"/>
      <c r="R6" s="10"/>
      <c r="S6" s="10"/>
      <c r="T6" s="10"/>
      <c r="U6" s="10"/>
      <c r="V6" s="21"/>
      <c r="W6" s="21"/>
      <c r="X6" s="21"/>
      <c r="Y6" s="21"/>
      <c r="Z6" s="10"/>
      <c r="AA6" s="10"/>
    </row>
    <row r="7" spans="2:27" x14ac:dyDescent="0.3">
      <c r="B7" s="181"/>
      <c r="H7" s="21"/>
      <c r="J7" s="182"/>
      <c r="K7" s="183"/>
      <c r="L7" s="10"/>
      <c r="M7" s="10"/>
      <c r="N7" s="10"/>
      <c r="O7" s="10"/>
      <c r="P7" s="10"/>
      <c r="Q7" s="10"/>
      <c r="R7" s="10"/>
      <c r="S7" s="10"/>
      <c r="T7" s="10"/>
      <c r="U7" s="10"/>
      <c r="V7" s="21"/>
      <c r="W7" s="21"/>
      <c r="X7" s="21"/>
      <c r="Y7" s="21"/>
      <c r="Z7" s="10"/>
      <c r="AA7" s="10"/>
    </row>
    <row r="8" spans="2:27" x14ac:dyDescent="0.3">
      <c r="B8" s="184"/>
      <c r="C8" s="1521" t="s">
        <v>318</v>
      </c>
      <c r="D8" s="1518" t="s">
        <v>358</v>
      </c>
      <c r="E8" s="1523" t="s">
        <v>317</v>
      </c>
      <c r="F8" s="1524"/>
      <c r="G8" s="1524"/>
      <c r="H8" s="1525"/>
      <c r="I8" s="1518" t="s">
        <v>650</v>
      </c>
      <c r="J8" s="10"/>
      <c r="K8" s="185"/>
      <c r="L8" s="1521" t="s">
        <v>53</v>
      </c>
      <c r="M8" s="1518" t="s">
        <v>370</v>
      </c>
      <c r="N8" s="1518" t="s">
        <v>48</v>
      </c>
      <c r="O8" s="1518" t="s">
        <v>43</v>
      </c>
      <c r="P8" s="1518" t="s">
        <v>104</v>
      </c>
      <c r="Q8" s="1518" t="s">
        <v>365</v>
      </c>
      <c r="R8" s="1518" t="s">
        <v>366</v>
      </c>
      <c r="S8" s="1518" t="s">
        <v>319</v>
      </c>
      <c r="T8" s="1518" t="s">
        <v>320</v>
      </c>
      <c r="U8" s="1518" t="s">
        <v>270</v>
      </c>
      <c r="V8" s="1518" t="s">
        <v>54</v>
      </c>
      <c r="W8" s="1518" t="s">
        <v>49</v>
      </c>
      <c r="X8" s="1518" t="s">
        <v>50</v>
      </c>
      <c r="Y8" s="1518" t="s">
        <v>51</v>
      </c>
      <c r="Z8" s="1518" t="s">
        <v>52</v>
      </c>
      <c r="AA8" s="1518" t="s">
        <v>364</v>
      </c>
    </row>
    <row r="9" spans="2:27" ht="31.5" x14ac:dyDescent="0.3">
      <c r="B9" s="10"/>
      <c r="C9" s="1522"/>
      <c r="D9" s="1520"/>
      <c r="E9" s="474" t="s">
        <v>315</v>
      </c>
      <c r="F9" s="467" t="s">
        <v>322</v>
      </c>
      <c r="G9" s="467" t="s">
        <v>323</v>
      </c>
      <c r="H9" s="475" t="s">
        <v>316</v>
      </c>
      <c r="I9" s="1519"/>
      <c r="J9" s="10"/>
      <c r="K9" s="78"/>
      <c r="L9" s="1522"/>
      <c r="M9" s="1519"/>
      <c r="N9" s="1519"/>
      <c r="O9" s="1519"/>
      <c r="P9" s="1519"/>
      <c r="Q9" s="1519"/>
      <c r="R9" s="1519"/>
      <c r="S9" s="1519"/>
      <c r="T9" s="1519"/>
      <c r="U9" s="1519"/>
      <c r="V9" s="1519"/>
      <c r="W9" s="1519"/>
      <c r="X9" s="1519"/>
      <c r="Y9" s="1519"/>
      <c r="Z9" s="1519"/>
      <c r="AA9" s="1519"/>
    </row>
    <row r="10" spans="2:27" x14ac:dyDescent="0.3">
      <c r="B10" s="186" t="s">
        <v>24</v>
      </c>
      <c r="C10" s="566">
        <v>2298</v>
      </c>
      <c r="D10" s="567">
        <v>760</v>
      </c>
      <c r="E10" s="568">
        <v>45.691906005221931</v>
      </c>
      <c r="F10" s="569">
        <v>34.986945169712797</v>
      </c>
      <c r="G10" s="569">
        <v>7.0496083550913839</v>
      </c>
      <c r="H10" s="570">
        <v>12.271540469973891</v>
      </c>
      <c r="I10" s="567">
        <v>122</v>
      </c>
      <c r="J10" s="45"/>
      <c r="K10" s="186" t="s">
        <v>24</v>
      </c>
      <c r="L10" s="566">
        <v>303</v>
      </c>
      <c r="M10" s="567">
        <v>86</v>
      </c>
      <c r="N10" s="567">
        <v>28</v>
      </c>
      <c r="O10" s="567">
        <v>5</v>
      </c>
      <c r="P10" s="567">
        <v>40</v>
      </c>
      <c r="Q10" s="567">
        <v>11</v>
      </c>
      <c r="R10" s="567" t="s">
        <v>72</v>
      </c>
      <c r="S10" s="567">
        <v>111</v>
      </c>
      <c r="T10" s="567">
        <v>771</v>
      </c>
      <c r="U10" s="567">
        <v>47</v>
      </c>
      <c r="V10" s="567">
        <v>369</v>
      </c>
      <c r="W10" s="567">
        <v>18</v>
      </c>
      <c r="X10" s="567">
        <v>154</v>
      </c>
      <c r="Y10" s="567">
        <v>96</v>
      </c>
      <c r="Z10" s="567">
        <v>253</v>
      </c>
      <c r="AA10" s="586" t="s">
        <v>72</v>
      </c>
    </row>
    <row r="11" spans="2:27" x14ac:dyDescent="0.3">
      <c r="B11" s="10" t="s">
        <v>25</v>
      </c>
      <c r="C11" s="571">
        <v>4510</v>
      </c>
      <c r="D11" s="572">
        <v>1312</v>
      </c>
      <c r="E11" s="573">
        <v>57.272727272727273</v>
      </c>
      <c r="F11" s="574">
        <v>12.771618625277162</v>
      </c>
      <c r="G11" s="574">
        <v>9.2904656319290471</v>
      </c>
      <c r="H11" s="575">
        <v>20.665188470066521</v>
      </c>
      <c r="I11" s="572">
        <v>167</v>
      </c>
      <c r="J11" s="45"/>
      <c r="K11" s="10" t="s">
        <v>25</v>
      </c>
      <c r="L11" s="571">
        <v>660</v>
      </c>
      <c r="M11" s="572">
        <v>84</v>
      </c>
      <c r="N11" s="572">
        <v>75</v>
      </c>
      <c r="O11" s="572">
        <v>2685</v>
      </c>
      <c r="P11" s="572">
        <v>45</v>
      </c>
      <c r="Q11" s="572">
        <v>18</v>
      </c>
      <c r="R11" s="572">
        <v>8</v>
      </c>
      <c r="S11" s="572">
        <v>39</v>
      </c>
      <c r="T11" s="572">
        <v>243</v>
      </c>
      <c r="U11" s="572">
        <v>40</v>
      </c>
      <c r="V11" s="572">
        <v>257</v>
      </c>
      <c r="W11" s="572">
        <v>15</v>
      </c>
      <c r="X11" s="572">
        <v>130</v>
      </c>
      <c r="Y11" s="572">
        <v>96</v>
      </c>
      <c r="Z11" s="572">
        <v>98</v>
      </c>
      <c r="AA11" s="572">
        <v>17</v>
      </c>
    </row>
    <row r="12" spans="2:27" x14ac:dyDescent="0.3">
      <c r="B12" s="10" t="s">
        <v>26</v>
      </c>
      <c r="C12" s="571">
        <v>8925</v>
      </c>
      <c r="D12" s="572">
        <v>2552</v>
      </c>
      <c r="E12" s="573">
        <v>36.79551820728291</v>
      </c>
      <c r="F12" s="574">
        <v>46.789915966386552</v>
      </c>
      <c r="G12" s="574">
        <v>9.7815126050420176</v>
      </c>
      <c r="H12" s="575">
        <v>6.6330532212885149</v>
      </c>
      <c r="I12" s="572">
        <v>288</v>
      </c>
      <c r="J12" s="45"/>
      <c r="K12" s="10" t="s">
        <v>26</v>
      </c>
      <c r="L12" s="571">
        <v>178</v>
      </c>
      <c r="M12" s="572">
        <v>186</v>
      </c>
      <c r="N12" s="572">
        <v>46</v>
      </c>
      <c r="O12" s="572">
        <v>56</v>
      </c>
      <c r="P12" s="572">
        <v>43</v>
      </c>
      <c r="Q12" s="572">
        <v>14</v>
      </c>
      <c r="R12" s="572">
        <v>7</v>
      </c>
      <c r="S12" s="572">
        <v>1238</v>
      </c>
      <c r="T12" s="572">
        <v>3127</v>
      </c>
      <c r="U12" s="572">
        <v>307</v>
      </c>
      <c r="V12" s="572">
        <v>2852</v>
      </c>
      <c r="W12" s="572">
        <v>141</v>
      </c>
      <c r="X12" s="572">
        <v>164</v>
      </c>
      <c r="Y12" s="572">
        <v>186</v>
      </c>
      <c r="Z12" s="572">
        <v>380</v>
      </c>
      <c r="AA12" s="572" t="s">
        <v>292</v>
      </c>
    </row>
    <row r="13" spans="2:27" x14ac:dyDescent="0.3">
      <c r="B13" s="10" t="s">
        <v>27</v>
      </c>
      <c r="C13" s="571">
        <v>4321</v>
      </c>
      <c r="D13" s="572">
        <v>1269</v>
      </c>
      <c r="E13" s="573">
        <v>51.839851886137467</v>
      </c>
      <c r="F13" s="574">
        <v>12.404535987040036</v>
      </c>
      <c r="G13" s="574">
        <v>14.741957880120344</v>
      </c>
      <c r="H13" s="575">
        <v>21.013654246702153</v>
      </c>
      <c r="I13" s="572">
        <v>160</v>
      </c>
      <c r="J13" s="45"/>
      <c r="K13" s="10" t="s">
        <v>27</v>
      </c>
      <c r="L13" s="571">
        <v>334</v>
      </c>
      <c r="M13" s="572">
        <v>459</v>
      </c>
      <c r="N13" s="572">
        <v>284</v>
      </c>
      <c r="O13" s="572">
        <v>2111</v>
      </c>
      <c r="P13" s="572">
        <v>100</v>
      </c>
      <c r="Q13" s="572">
        <v>53</v>
      </c>
      <c r="R13" s="572">
        <v>4</v>
      </c>
      <c r="S13" s="572">
        <v>5</v>
      </c>
      <c r="T13" s="572">
        <v>68</v>
      </c>
      <c r="U13" s="572">
        <v>19</v>
      </c>
      <c r="V13" s="572">
        <v>284</v>
      </c>
      <c r="W13" s="572">
        <v>12</v>
      </c>
      <c r="X13" s="572">
        <v>275</v>
      </c>
      <c r="Y13" s="572">
        <v>215</v>
      </c>
      <c r="Z13" s="572">
        <v>76</v>
      </c>
      <c r="AA13" s="572">
        <v>22</v>
      </c>
    </row>
    <row r="14" spans="2:27" x14ac:dyDescent="0.3">
      <c r="B14" s="10" t="s">
        <v>28</v>
      </c>
      <c r="C14" s="571">
        <v>4349</v>
      </c>
      <c r="D14" s="572">
        <v>1248</v>
      </c>
      <c r="E14" s="573">
        <v>50.678316854449299</v>
      </c>
      <c r="F14" s="574">
        <v>12.71556679696482</v>
      </c>
      <c r="G14" s="574">
        <v>14.693032881122098</v>
      </c>
      <c r="H14" s="575">
        <v>21.913083467463785</v>
      </c>
      <c r="I14" s="572">
        <v>151</v>
      </c>
      <c r="J14" s="45"/>
      <c r="K14" s="10" t="s">
        <v>28</v>
      </c>
      <c r="L14" s="571">
        <v>2018</v>
      </c>
      <c r="M14" s="572">
        <v>235</v>
      </c>
      <c r="N14" s="572">
        <v>28</v>
      </c>
      <c r="O14" s="572">
        <v>65</v>
      </c>
      <c r="P14" s="572">
        <v>38</v>
      </c>
      <c r="Q14" s="572">
        <v>47</v>
      </c>
      <c r="R14" s="572" t="s">
        <v>72</v>
      </c>
      <c r="S14" s="572">
        <v>208</v>
      </c>
      <c r="T14" s="572">
        <v>509</v>
      </c>
      <c r="U14" s="572">
        <v>45</v>
      </c>
      <c r="V14" s="572">
        <v>181</v>
      </c>
      <c r="W14" s="572">
        <v>14</v>
      </c>
      <c r="X14" s="572">
        <v>288</v>
      </c>
      <c r="Y14" s="572">
        <v>176</v>
      </c>
      <c r="Z14" s="572">
        <v>495</v>
      </c>
      <c r="AA14" s="587" t="s">
        <v>72</v>
      </c>
    </row>
    <row r="15" spans="2:27" x14ac:dyDescent="0.3">
      <c r="B15" s="10" t="s">
        <v>29</v>
      </c>
      <c r="C15" s="571">
        <v>5305</v>
      </c>
      <c r="D15" s="572">
        <v>1434</v>
      </c>
      <c r="E15" s="573">
        <v>44.410933081998117</v>
      </c>
      <c r="F15" s="574">
        <v>9.7266729500471261</v>
      </c>
      <c r="G15" s="574">
        <v>22.3751178133836</v>
      </c>
      <c r="H15" s="575">
        <v>23.487276154571159</v>
      </c>
      <c r="I15" s="572">
        <v>166</v>
      </c>
      <c r="J15" s="45"/>
      <c r="K15" s="10" t="s">
        <v>29</v>
      </c>
      <c r="L15" s="571">
        <v>2325</v>
      </c>
      <c r="M15" s="572">
        <v>121</v>
      </c>
      <c r="N15" s="572">
        <v>21</v>
      </c>
      <c r="O15" s="572">
        <v>475</v>
      </c>
      <c r="P15" s="572">
        <v>38</v>
      </c>
      <c r="Q15" s="572" t="s">
        <v>72</v>
      </c>
      <c r="R15" s="572" t="s">
        <v>72</v>
      </c>
      <c r="S15" s="572">
        <v>80</v>
      </c>
      <c r="T15" s="572">
        <v>246</v>
      </c>
      <c r="U15" s="572">
        <v>19</v>
      </c>
      <c r="V15" s="572">
        <v>108</v>
      </c>
      <c r="W15" s="572">
        <v>31</v>
      </c>
      <c r="X15" s="572">
        <v>127</v>
      </c>
      <c r="Y15" s="572">
        <v>358</v>
      </c>
      <c r="Z15" s="572">
        <v>1338</v>
      </c>
      <c r="AA15" s="587" t="s">
        <v>292</v>
      </c>
    </row>
    <row r="16" spans="2:27" x14ac:dyDescent="0.3">
      <c r="B16" s="10" t="s">
        <v>30</v>
      </c>
      <c r="C16" s="571">
        <v>5724</v>
      </c>
      <c r="D16" s="572">
        <v>1679</v>
      </c>
      <c r="E16" s="573">
        <v>56.988120195667371</v>
      </c>
      <c r="F16" s="574">
        <v>14.76240391334731</v>
      </c>
      <c r="G16" s="574">
        <v>8.9098532494758906</v>
      </c>
      <c r="H16" s="575">
        <v>19.339622641509436</v>
      </c>
      <c r="I16" s="572">
        <v>222</v>
      </c>
      <c r="J16" s="45"/>
      <c r="K16" s="10" t="s">
        <v>30</v>
      </c>
      <c r="L16" s="571">
        <v>141</v>
      </c>
      <c r="M16" s="572">
        <v>267</v>
      </c>
      <c r="N16" s="572">
        <v>126</v>
      </c>
      <c r="O16" s="572">
        <v>3939</v>
      </c>
      <c r="P16" s="572">
        <v>65</v>
      </c>
      <c r="Q16" s="572">
        <v>63</v>
      </c>
      <c r="R16" s="572">
        <v>5</v>
      </c>
      <c r="S16" s="572">
        <v>12</v>
      </c>
      <c r="T16" s="572">
        <v>81</v>
      </c>
      <c r="U16" s="572">
        <v>25</v>
      </c>
      <c r="V16" s="572">
        <v>239</v>
      </c>
      <c r="W16" s="572">
        <v>16</v>
      </c>
      <c r="X16" s="572">
        <v>293</v>
      </c>
      <c r="Y16" s="572">
        <v>182</v>
      </c>
      <c r="Z16" s="572">
        <v>52</v>
      </c>
      <c r="AA16" s="572">
        <v>218</v>
      </c>
    </row>
    <row r="17" spans="2:27" x14ac:dyDescent="0.3">
      <c r="B17" s="10" t="s">
        <v>31</v>
      </c>
      <c r="C17" s="571">
        <v>3501</v>
      </c>
      <c r="D17" s="572">
        <v>1032</v>
      </c>
      <c r="E17" s="573">
        <v>46.186803770351325</v>
      </c>
      <c r="F17" s="574">
        <v>29.048843187660665</v>
      </c>
      <c r="G17" s="574">
        <v>13.996001142530707</v>
      </c>
      <c r="H17" s="575">
        <v>10.768351899457299</v>
      </c>
      <c r="I17" s="572">
        <v>82</v>
      </c>
      <c r="J17" s="45"/>
      <c r="K17" s="10" t="s">
        <v>31</v>
      </c>
      <c r="L17" s="571">
        <v>250</v>
      </c>
      <c r="M17" s="572">
        <v>135</v>
      </c>
      <c r="N17" s="572">
        <v>133</v>
      </c>
      <c r="O17" s="572">
        <v>238</v>
      </c>
      <c r="P17" s="572">
        <v>52</v>
      </c>
      <c r="Q17" s="572">
        <v>22</v>
      </c>
      <c r="R17" s="572">
        <v>3</v>
      </c>
      <c r="S17" s="572">
        <v>316</v>
      </c>
      <c r="T17" s="572">
        <v>801</v>
      </c>
      <c r="U17" s="572">
        <v>132</v>
      </c>
      <c r="V17" s="572">
        <v>734</v>
      </c>
      <c r="W17" s="572">
        <v>45</v>
      </c>
      <c r="X17" s="572">
        <v>118</v>
      </c>
      <c r="Y17" s="572">
        <v>180</v>
      </c>
      <c r="Z17" s="572">
        <v>342</v>
      </c>
      <c r="AA17" s="572" t="s">
        <v>292</v>
      </c>
    </row>
    <row r="18" spans="2:27" x14ac:dyDescent="0.3">
      <c r="B18" s="10" t="s">
        <v>32</v>
      </c>
      <c r="C18" s="571">
        <v>3086</v>
      </c>
      <c r="D18" s="572">
        <v>938</v>
      </c>
      <c r="E18" s="573">
        <v>45.819831497083605</v>
      </c>
      <c r="F18" s="574">
        <v>46.662346079066751</v>
      </c>
      <c r="G18" s="574">
        <v>3.8237200259235258</v>
      </c>
      <c r="H18" s="575">
        <v>3.6941023979261183</v>
      </c>
      <c r="I18" s="572">
        <v>90</v>
      </c>
      <c r="J18" s="45"/>
      <c r="K18" s="10" t="s">
        <v>32</v>
      </c>
      <c r="L18" s="571">
        <v>25</v>
      </c>
      <c r="M18" s="572">
        <v>37</v>
      </c>
      <c r="N18" s="572">
        <v>54</v>
      </c>
      <c r="O18" s="572">
        <v>9</v>
      </c>
      <c r="P18" s="572">
        <v>32</v>
      </c>
      <c r="Q18" s="572" t="s">
        <v>72</v>
      </c>
      <c r="R18" s="572">
        <v>6</v>
      </c>
      <c r="S18" s="572">
        <v>395</v>
      </c>
      <c r="T18" s="572">
        <v>1258</v>
      </c>
      <c r="U18" s="572">
        <v>271</v>
      </c>
      <c r="V18" s="572">
        <v>710</v>
      </c>
      <c r="W18" s="572">
        <v>5</v>
      </c>
      <c r="X18" s="572">
        <v>80</v>
      </c>
      <c r="Y18" s="572">
        <v>91</v>
      </c>
      <c r="Z18" s="572">
        <v>107</v>
      </c>
      <c r="AA18" s="587" t="s">
        <v>72</v>
      </c>
    </row>
    <row r="19" spans="2:27" x14ac:dyDescent="0.3">
      <c r="B19" s="10" t="s">
        <v>33</v>
      </c>
      <c r="C19" s="571">
        <v>2975</v>
      </c>
      <c r="D19" s="572">
        <v>841</v>
      </c>
      <c r="E19" s="573">
        <v>63.327731092436977</v>
      </c>
      <c r="F19" s="574">
        <v>15.428571428571427</v>
      </c>
      <c r="G19" s="574">
        <v>8.9075630252100844</v>
      </c>
      <c r="H19" s="575">
        <v>12.336134453781513</v>
      </c>
      <c r="I19" s="572">
        <v>106</v>
      </c>
      <c r="J19" s="45"/>
      <c r="K19" s="10" t="s">
        <v>33</v>
      </c>
      <c r="L19" s="571">
        <v>698</v>
      </c>
      <c r="M19" s="572">
        <v>69</v>
      </c>
      <c r="N19" s="572">
        <v>17</v>
      </c>
      <c r="O19" s="572">
        <v>18</v>
      </c>
      <c r="P19" s="572">
        <v>18</v>
      </c>
      <c r="Q19" s="572">
        <v>12</v>
      </c>
      <c r="R19" s="572" t="s">
        <v>292</v>
      </c>
      <c r="S19" s="572">
        <v>134</v>
      </c>
      <c r="T19" s="572">
        <v>849</v>
      </c>
      <c r="U19" s="572">
        <v>52</v>
      </c>
      <c r="V19" s="572">
        <v>343</v>
      </c>
      <c r="W19" s="572">
        <v>57</v>
      </c>
      <c r="X19" s="572">
        <v>106</v>
      </c>
      <c r="Y19" s="572">
        <v>190</v>
      </c>
      <c r="Z19" s="572">
        <v>412</v>
      </c>
      <c r="AA19" s="572" t="s">
        <v>292</v>
      </c>
    </row>
    <row r="20" spans="2:27" x14ac:dyDescent="0.3">
      <c r="B20" s="10" t="s">
        <v>34</v>
      </c>
      <c r="C20" s="571">
        <v>2328</v>
      </c>
      <c r="D20" s="572">
        <v>695</v>
      </c>
      <c r="E20" s="573">
        <v>53.006872852233677</v>
      </c>
      <c r="F20" s="574">
        <v>13.874570446735396</v>
      </c>
      <c r="G20" s="574">
        <v>12.628865979381443</v>
      </c>
      <c r="H20" s="575">
        <v>20.489690721649485</v>
      </c>
      <c r="I20" s="572">
        <v>122</v>
      </c>
      <c r="J20" s="45"/>
      <c r="K20" s="10" t="s">
        <v>34</v>
      </c>
      <c r="L20" s="571">
        <v>30</v>
      </c>
      <c r="M20" s="572">
        <v>295</v>
      </c>
      <c r="N20" s="572">
        <v>292</v>
      </c>
      <c r="O20" s="572">
        <v>964</v>
      </c>
      <c r="P20" s="572">
        <v>43</v>
      </c>
      <c r="Q20" s="572">
        <v>44</v>
      </c>
      <c r="R20" s="572">
        <v>7</v>
      </c>
      <c r="S20" s="572">
        <v>22</v>
      </c>
      <c r="T20" s="572">
        <v>164</v>
      </c>
      <c r="U20" s="572">
        <v>23</v>
      </c>
      <c r="V20" s="572">
        <v>144</v>
      </c>
      <c r="W20" s="572">
        <v>13</v>
      </c>
      <c r="X20" s="572">
        <v>163</v>
      </c>
      <c r="Y20" s="572">
        <v>114</v>
      </c>
      <c r="Z20" s="572">
        <v>5</v>
      </c>
      <c r="AA20" s="572">
        <v>5</v>
      </c>
    </row>
    <row r="21" spans="2:27" x14ac:dyDescent="0.3">
      <c r="B21" s="10" t="s">
        <v>35</v>
      </c>
      <c r="C21" s="571">
        <v>4569</v>
      </c>
      <c r="D21" s="572">
        <v>1272</v>
      </c>
      <c r="E21" s="573">
        <v>43.182315605165243</v>
      </c>
      <c r="F21" s="574">
        <v>28.605821842854017</v>
      </c>
      <c r="G21" s="574">
        <v>14.291967607791639</v>
      </c>
      <c r="H21" s="575">
        <v>13.919894944189101</v>
      </c>
      <c r="I21" s="572">
        <v>146</v>
      </c>
      <c r="J21" s="45"/>
      <c r="K21" s="10" t="s">
        <v>35</v>
      </c>
      <c r="L21" s="571">
        <v>1030</v>
      </c>
      <c r="M21" s="572">
        <v>162</v>
      </c>
      <c r="N21" s="572">
        <v>36</v>
      </c>
      <c r="O21" s="572">
        <v>255</v>
      </c>
      <c r="P21" s="572">
        <v>33</v>
      </c>
      <c r="Q21" s="572">
        <v>16</v>
      </c>
      <c r="R21" s="572">
        <v>8</v>
      </c>
      <c r="S21" s="572">
        <v>445</v>
      </c>
      <c r="T21" s="572">
        <v>901</v>
      </c>
      <c r="U21" s="572">
        <v>63</v>
      </c>
      <c r="V21" s="572">
        <v>801</v>
      </c>
      <c r="W21" s="572">
        <v>45</v>
      </c>
      <c r="X21" s="572">
        <v>129</v>
      </c>
      <c r="Y21" s="572">
        <v>241</v>
      </c>
      <c r="Z21" s="572">
        <v>404</v>
      </c>
      <c r="AA21" s="572" t="s">
        <v>292</v>
      </c>
    </row>
    <row r="22" spans="2:27" x14ac:dyDescent="0.3">
      <c r="B22" s="187" t="s">
        <v>36</v>
      </c>
      <c r="C22" s="576">
        <v>3403</v>
      </c>
      <c r="D22" s="577">
        <v>959</v>
      </c>
      <c r="E22" s="578">
        <v>47.017337643255949</v>
      </c>
      <c r="F22" s="579">
        <v>16.92624155157214</v>
      </c>
      <c r="G22" s="579">
        <v>20.070526006464885</v>
      </c>
      <c r="H22" s="580">
        <v>15.985894798707022</v>
      </c>
      <c r="I22" s="577">
        <v>112</v>
      </c>
      <c r="J22" s="45"/>
      <c r="K22" s="187" t="s">
        <v>36</v>
      </c>
      <c r="L22" s="576">
        <v>1179</v>
      </c>
      <c r="M22" s="577">
        <v>181</v>
      </c>
      <c r="N22" s="577">
        <v>599</v>
      </c>
      <c r="O22" s="577">
        <v>98</v>
      </c>
      <c r="P22" s="577">
        <v>20</v>
      </c>
      <c r="Q22" s="577">
        <v>27</v>
      </c>
      <c r="R22" s="577" t="s">
        <v>72</v>
      </c>
      <c r="S22" s="577">
        <v>195</v>
      </c>
      <c r="T22" s="577">
        <v>288</v>
      </c>
      <c r="U22" s="577">
        <v>28</v>
      </c>
      <c r="V22" s="577">
        <v>163</v>
      </c>
      <c r="W22" s="577">
        <v>15</v>
      </c>
      <c r="X22" s="577">
        <v>123</v>
      </c>
      <c r="Y22" s="577">
        <v>126</v>
      </c>
      <c r="Z22" s="577">
        <v>356</v>
      </c>
      <c r="AA22" s="577" t="s">
        <v>72</v>
      </c>
    </row>
    <row r="23" spans="2:27" x14ac:dyDescent="0.3">
      <c r="B23" s="188" t="s">
        <v>23</v>
      </c>
      <c r="C23" s="581">
        <v>55294</v>
      </c>
      <c r="D23" s="582">
        <v>15991</v>
      </c>
      <c r="E23" s="583">
        <v>48.289145296053817</v>
      </c>
      <c r="F23" s="584">
        <v>23.742178174847179</v>
      </c>
      <c r="G23" s="584">
        <v>12.533005389373169</v>
      </c>
      <c r="H23" s="585">
        <v>15.435671139725828</v>
      </c>
      <c r="I23" s="582">
        <v>1934</v>
      </c>
      <c r="J23" s="45"/>
      <c r="K23" s="188" t="s">
        <v>23</v>
      </c>
      <c r="L23" s="581">
        <v>9171</v>
      </c>
      <c r="M23" s="582">
        <v>2317</v>
      </c>
      <c r="N23" s="582">
        <v>1739</v>
      </c>
      <c r="O23" s="582">
        <v>10918</v>
      </c>
      <c r="P23" s="582">
        <v>567</v>
      </c>
      <c r="Q23" s="582">
        <v>348</v>
      </c>
      <c r="R23" s="582">
        <v>58</v>
      </c>
      <c r="S23" s="582">
        <v>3200</v>
      </c>
      <c r="T23" s="582">
        <v>9306</v>
      </c>
      <c r="U23" s="582">
        <v>1071</v>
      </c>
      <c r="V23" s="582">
        <v>7185</v>
      </c>
      <c r="W23" s="582">
        <v>427</v>
      </c>
      <c r="X23" s="582">
        <v>2150</v>
      </c>
      <c r="Y23" s="582">
        <v>2251</v>
      </c>
      <c r="Z23" s="582">
        <v>4318</v>
      </c>
      <c r="AA23" s="582">
        <v>268</v>
      </c>
    </row>
    <row r="24" spans="2:27" ht="42" customHeight="1" x14ac:dyDescent="0.3">
      <c r="B24" s="1526" t="s">
        <v>552</v>
      </c>
      <c r="C24" s="1526"/>
      <c r="D24" s="1526"/>
      <c r="E24" s="1526"/>
      <c r="F24" s="1526"/>
      <c r="G24" s="1526"/>
      <c r="H24" s="1526"/>
      <c r="I24" s="1526"/>
      <c r="J24" s="45"/>
      <c r="K24" s="439" t="s">
        <v>352</v>
      </c>
      <c r="L24" s="168"/>
      <c r="M24" s="168"/>
      <c r="N24" s="168"/>
      <c r="O24" s="168"/>
      <c r="P24" s="502" t="s">
        <v>492</v>
      </c>
      <c r="Q24" s="168"/>
      <c r="R24" s="168"/>
      <c r="S24" s="10"/>
      <c r="T24" s="10"/>
      <c r="V24" s="10"/>
      <c r="W24" s="10"/>
      <c r="X24" s="10"/>
      <c r="Y24" s="10"/>
      <c r="AA24" s="10"/>
    </row>
    <row r="25" spans="2:27" x14ac:dyDescent="0.3">
      <c r="B25" s="1516" t="s">
        <v>503</v>
      </c>
      <c r="C25" s="1516"/>
      <c r="D25" s="1516"/>
      <c r="E25" s="1516"/>
      <c r="F25" s="1516"/>
      <c r="G25" s="1516"/>
      <c r="H25" s="1516"/>
      <c r="I25" s="1516"/>
      <c r="J25" s="10"/>
      <c r="K25" s="1516" t="s">
        <v>503</v>
      </c>
      <c r="L25" s="1516"/>
      <c r="M25" s="1516"/>
      <c r="N25" s="1516"/>
      <c r="O25" s="1516"/>
      <c r="P25" s="1516"/>
      <c r="Q25" s="1516"/>
      <c r="R25" s="1516"/>
    </row>
    <row r="26" spans="2:27" x14ac:dyDescent="0.3">
      <c r="J26" s="10"/>
    </row>
    <row r="27" spans="2:27" x14ac:dyDescent="0.3">
      <c r="B27" s="181" t="s">
        <v>776</v>
      </c>
      <c r="C27" s="3"/>
      <c r="D27" s="189"/>
      <c r="E27" s="189"/>
      <c r="F27" s="189"/>
      <c r="G27" s="189"/>
      <c r="H27" s="21"/>
      <c r="I27" s="189"/>
      <c r="K27" s="181" t="s">
        <v>775</v>
      </c>
      <c r="L27" s="3"/>
      <c r="M27" s="189"/>
      <c r="N27" s="189"/>
      <c r="O27" s="189"/>
      <c r="P27" s="189"/>
      <c r="Q27" s="21"/>
      <c r="R27" s="189"/>
    </row>
    <row r="28" spans="2:27" x14ac:dyDescent="0.3">
      <c r="B28" s="181"/>
      <c r="C28" s="3"/>
      <c r="D28" s="189"/>
      <c r="E28" s="189"/>
      <c r="F28" s="189"/>
      <c r="G28" s="189"/>
      <c r="H28" s="21"/>
      <c r="I28" s="189"/>
      <c r="K28" s="181"/>
      <c r="L28" s="3"/>
      <c r="M28" s="189"/>
      <c r="N28" s="189"/>
      <c r="O28" s="189"/>
      <c r="P28" s="189"/>
      <c r="Q28" s="21"/>
      <c r="R28" s="189"/>
    </row>
    <row r="29" spans="2:27" x14ac:dyDescent="0.3">
      <c r="B29" s="185"/>
      <c r="C29" s="1521" t="s">
        <v>271</v>
      </c>
      <c r="D29" s="1523" t="s">
        <v>287</v>
      </c>
      <c r="E29" s="1525"/>
      <c r="F29" s="1518" t="s">
        <v>542</v>
      </c>
      <c r="G29" s="1523" t="s">
        <v>543</v>
      </c>
      <c r="H29" s="1525"/>
      <c r="I29" s="1518" t="s">
        <v>288</v>
      </c>
      <c r="K29" s="184"/>
      <c r="L29" s="1521" t="s">
        <v>176</v>
      </c>
      <c r="M29" s="1523" t="s">
        <v>393</v>
      </c>
      <c r="N29" s="1524"/>
      <c r="O29" s="1524"/>
      <c r="P29" s="1524"/>
      <c r="Q29" s="1524"/>
      <c r="R29" s="1524"/>
    </row>
    <row r="30" spans="2:27" ht="63" x14ac:dyDescent="0.3">
      <c r="B30" s="3"/>
      <c r="C30" s="1522"/>
      <c r="D30" s="474" t="s">
        <v>185</v>
      </c>
      <c r="E30" s="476" t="s">
        <v>186</v>
      </c>
      <c r="F30" s="1519"/>
      <c r="G30" s="474" t="s">
        <v>187</v>
      </c>
      <c r="H30" s="475" t="s">
        <v>188</v>
      </c>
      <c r="I30" s="1519"/>
      <c r="K30" s="10"/>
      <c r="L30" s="1522"/>
      <c r="M30" s="474" t="s">
        <v>349</v>
      </c>
      <c r="N30" s="467" t="s">
        <v>43</v>
      </c>
      <c r="O30" s="467" t="s">
        <v>57</v>
      </c>
      <c r="P30" s="467" t="s">
        <v>56</v>
      </c>
      <c r="Q30" s="467" t="s">
        <v>55</v>
      </c>
      <c r="R30" s="467" t="s">
        <v>114</v>
      </c>
    </row>
    <row r="31" spans="2:27" x14ac:dyDescent="0.3">
      <c r="B31" s="186" t="s">
        <v>24</v>
      </c>
      <c r="C31" s="594">
        <v>3399</v>
      </c>
      <c r="D31" s="595">
        <v>58.311268020005883</v>
      </c>
      <c r="E31" s="596">
        <v>41.688731979994117</v>
      </c>
      <c r="F31" s="597">
        <v>3848</v>
      </c>
      <c r="G31" s="595">
        <v>8.6538461538461533</v>
      </c>
      <c r="H31" s="596">
        <v>91.34615384615384</v>
      </c>
      <c r="I31" s="598">
        <v>11.622612999999999</v>
      </c>
      <c r="K31" s="186" t="s">
        <v>24</v>
      </c>
      <c r="L31" s="588">
        <v>478</v>
      </c>
      <c r="M31" s="568">
        <v>16.317991631799163</v>
      </c>
      <c r="N31" s="569">
        <v>1.882845188284519</v>
      </c>
      <c r="O31" s="569">
        <v>51.464435146443513</v>
      </c>
      <c r="P31" s="569">
        <v>3.1380753138075312</v>
      </c>
      <c r="Q31" s="569">
        <v>24.89539748953975</v>
      </c>
      <c r="R31" s="569">
        <v>2.3012552301255229</v>
      </c>
    </row>
    <row r="32" spans="2:27" x14ac:dyDescent="0.3">
      <c r="B32" s="10" t="s">
        <v>25</v>
      </c>
      <c r="C32" s="599">
        <v>11361</v>
      </c>
      <c r="D32" s="600">
        <v>64.659801073849138</v>
      </c>
      <c r="E32" s="601">
        <v>35.340198926150869</v>
      </c>
      <c r="F32" s="602">
        <v>15277</v>
      </c>
      <c r="G32" s="600">
        <v>17.739084898867581</v>
      </c>
      <c r="H32" s="601">
        <v>82.260915101132426</v>
      </c>
      <c r="I32" s="603">
        <v>88.693079999999995</v>
      </c>
      <c r="K32" s="10" t="s">
        <v>25</v>
      </c>
      <c r="L32" s="589">
        <v>3327</v>
      </c>
      <c r="M32" s="573">
        <v>9.4379320709347763</v>
      </c>
      <c r="N32" s="574">
        <v>69.582206191764357</v>
      </c>
      <c r="O32" s="574">
        <v>8.9269612263300271</v>
      </c>
      <c r="P32" s="574">
        <v>5.2599939885782989</v>
      </c>
      <c r="Q32" s="574">
        <v>1.5028554253080855</v>
      </c>
      <c r="R32" s="574">
        <v>5.2900510970844605</v>
      </c>
    </row>
    <row r="33" spans="2:19" x14ac:dyDescent="0.3">
      <c r="B33" s="10" t="s">
        <v>26</v>
      </c>
      <c r="C33" s="599">
        <v>4745</v>
      </c>
      <c r="D33" s="600">
        <v>63.266596417281349</v>
      </c>
      <c r="E33" s="601">
        <v>36.733403582718651</v>
      </c>
      <c r="F33" s="602">
        <v>5748</v>
      </c>
      <c r="G33" s="600">
        <v>35.855949895615865</v>
      </c>
      <c r="H33" s="601">
        <v>64.144050104384135</v>
      </c>
      <c r="I33" s="603">
        <v>36.416297</v>
      </c>
      <c r="K33" s="10" t="s">
        <v>26</v>
      </c>
      <c r="L33" s="589">
        <v>1598</v>
      </c>
      <c r="M33" s="573">
        <v>7.759699624530664</v>
      </c>
      <c r="N33" s="574">
        <v>1.5018773466833542</v>
      </c>
      <c r="O33" s="574">
        <v>57.509386733416768</v>
      </c>
      <c r="P33" s="574">
        <v>4.3804755944931166</v>
      </c>
      <c r="Q33" s="574">
        <v>25.719649561952441</v>
      </c>
      <c r="R33" s="574">
        <v>3.1289111389236548</v>
      </c>
    </row>
    <row r="34" spans="2:19" x14ac:dyDescent="0.3">
      <c r="B34" s="10" t="s">
        <v>27</v>
      </c>
      <c r="C34" s="599">
        <v>17460</v>
      </c>
      <c r="D34" s="600">
        <v>66.77548682703322</v>
      </c>
      <c r="E34" s="601">
        <v>33.22451317296678</v>
      </c>
      <c r="F34" s="602">
        <v>23956</v>
      </c>
      <c r="G34" s="600">
        <v>15.820671230589415</v>
      </c>
      <c r="H34" s="601">
        <v>84.179328769410589</v>
      </c>
      <c r="I34" s="603">
        <v>193.15973600000001</v>
      </c>
      <c r="K34" s="10" t="s">
        <v>27</v>
      </c>
      <c r="L34" s="589">
        <v>6804</v>
      </c>
      <c r="M34" s="573">
        <v>61.184597295708407</v>
      </c>
      <c r="N34" s="574">
        <v>29.467960023515577</v>
      </c>
      <c r="O34" s="574">
        <v>2.6161081716637273</v>
      </c>
      <c r="P34" s="574">
        <v>0.79365079365079361</v>
      </c>
      <c r="Q34" s="574">
        <v>1.5432098765432098</v>
      </c>
      <c r="R34" s="574">
        <v>4.3944738389182838</v>
      </c>
    </row>
    <row r="35" spans="2:19" x14ac:dyDescent="0.3">
      <c r="B35" s="10" t="s">
        <v>28</v>
      </c>
      <c r="C35" s="599">
        <v>6087</v>
      </c>
      <c r="D35" s="600">
        <v>59.9474289469361</v>
      </c>
      <c r="E35" s="601">
        <v>40.052571053063907</v>
      </c>
      <c r="F35" s="602">
        <v>6946</v>
      </c>
      <c r="G35" s="600">
        <v>32.939821479988481</v>
      </c>
      <c r="H35" s="601">
        <v>67.060178520011519</v>
      </c>
      <c r="I35" s="603">
        <v>84.682952999999998</v>
      </c>
      <c r="K35" s="10" t="s">
        <v>28</v>
      </c>
      <c r="L35" s="589">
        <v>2515</v>
      </c>
      <c r="M35" s="573">
        <v>48.190854870775347</v>
      </c>
      <c r="N35" s="574">
        <v>2.3459244532803183</v>
      </c>
      <c r="O35" s="574">
        <v>27.8727634194831</v>
      </c>
      <c r="P35" s="574">
        <v>7.1172962226640157</v>
      </c>
      <c r="Q35" s="574">
        <v>6.7992047713717696</v>
      </c>
      <c r="R35" s="574">
        <v>7.673956262425448</v>
      </c>
    </row>
    <row r="36" spans="2:19" x14ac:dyDescent="0.3">
      <c r="B36" s="10" t="s">
        <v>29</v>
      </c>
      <c r="C36" s="599">
        <v>11335</v>
      </c>
      <c r="D36" s="600">
        <v>64.305249228054691</v>
      </c>
      <c r="E36" s="601">
        <v>35.694750771945301</v>
      </c>
      <c r="F36" s="602">
        <v>15556</v>
      </c>
      <c r="G36" s="600">
        <v>15.974543584469014</v>
      </c>
      <c r="H36" s="601">
        <v>84.025456415530982</v>
      </c>
      <c r="I36" s="603">
        <v>79.400828000000004</v>
      </c>
      <c r="K36" s="10" t="s">
        <v>29</v>
      </c>
      <c r="L36" s="589">
        <v>2976</v>
      </c>
      <c r="M36" s="573">
        <v>22.47983870967742</v>
      </c>
      <c r="N36" s="574">
        <v>35.618279569892472</v>
      </c>
      <c r="O36" s="574">
        <v>25.302419354838712</v>
      </c>
      <c r="P36" s="574">
        <v>13.004032258064516</v>
      </c>
      <c r="Q36" s="574">
        <v>2.1505376344086025</v>
      </c>
      <c r="R36" s="574">
        <v>1.4448924731182795</v>
      </c>
    </row>
    <row r="37" spans="2:19" x14ac:dyDescent="0.3">
      <c r="B37" s="10" t="s">
        <v>30</v>
      </c>
      <c r="C37" s="599">
        <v>15346</v>
      </c>
      <c r="D37" s="600">
        <v>66.362570050827571</v>
      </c>
      <c r="E37" s="601">
        <v>33.637429949172422</v>
      </c>
      <c r="F37" s="602">
        <v>20195</v>
      </c>
      <c r="G37" s="600">
        <v>21.237930180737806</v>
      </c>
      <c r="H37" s="601">
        <v>78.762069819262194</v>
      </c>
      <c r="I37" s="603">
        <v>146.99235899999999</v>
      </c>
      <c r="K37" s="10" t="s">
        <v>30</v>
      </c>
      <c r="L37" s="589">
        <v>5587</v>
      </c>
      <c r="M37" s="573">
        <v>29.747628423125111</v>
      </c>
      <c r="N37" s="574">
        <v>53.373903705029534</v>
      </c>
      <c r="O37" s="574">
        <v>1.5213889386074815</v>
      </c>
      <c r="P37" s="574">
        <v>2.0583497404689459</v>
      </c>
      <c r="Q37" s="574">
        <v>1.7540719527474495</v>
      </c>
      <c r="R37" s="574">
        <v>11.544657240021479</v>
      </c>
    </row>
    <row r="38" spans="2:19" x14ac:dyDescent="0.3">
      <c r="B38" s="10" t="s">
        <v>31</v>
      </c>
      <c r="C38" s="599">
        <v>3940</v>
      </c>
      <c r="D38" s="600">
        <v>62.233502538071065</v>
      </c>
      <c r="E38" s="601">
        <v>37.766497461928935</v>
      </c>
      <c r="F38" s="602">
        <v>5106</v>
      </c>
      <c r="G38" s="600">
        <v>21.406188797493144</v>
      </c>
      <c r="H38" s="601">
        <v>78.593811202506856</v>
      </c>
      <c r="I38" s="603">
        <v>30.402546000000001</v>
      </c>
      <c r="K38" s="10" t="s">
        <v>31</v>
      </c>
      <c r="L38" s="589">
        <v>1233</v>
      </c>
      <c r="M38" s="573">
        <v>13.625304136253041</v>
      </c>
      <c r="N38" s="574">
        <v>30.8191403081914</v>
      </c>
      <c r="O38" s="574">
        <v>21.897810218978105</v>
      </c>
      <c r="P38" s="574">
        <v>11.435523114355231</v>
      </c>
      <c r="Q38" s="574">
        <v>19.140308191403083</v>
      </c>
      <c r="R38" s="574">
        <v>3.0819140308191404</v>
      </c>
    </row>
    <row r="39" spans="2:19" x14ac:dyDescent="0.3">
      <c r="B39" s="10" t="s">
        <v>32</v>
      </c>
      <c r="C39" s="599">
        <v>846</v>
      </c>
      <c r="D39" s="600">
        <v>62.411347517730498</v>
      </c>
      <c r="E39" s="601">
        <v>37.588652482269502</v>
      </c>
      <c r="F39" s="602">
        <v>940</v>
      </c>
      <c r="G39" s="600">
        <v>29.361702127659573</v>
      </c>
      <c r="H39" s="601">
        <v>70.638297872340431</v>
      </c>
      <c r="I39" s="603">
        <v>6.6447440000000002</v>
      </c>
      <c r="K39" s="10" t="s">
        <v>32</v>
      </c>
      <c r="L39" s="589">
        <v>298</v>
      </c>
      <c r="M39" s="573">
        <v>11.74496644295302</v>
      </c>
      <c r="N39" s="590">
        <v>0</v>
      </c>
      <c r="O39" s="574">
        <v>59.731543624161077</v>
      </c>
      <c r="P39" s="574">
        <v>8.724832214765101</v>
      </c>
      <c r="Q39" s="574">
        <v>14.76510067114094</v>
      </c>
      <c r="R39" s="574">
        <v>5.0335570469798654</v>
      </c>
    </row>
    <row r="40" spans="2:19" x14ac:dyDescent="0.3">
      <c r="B40" s="10" t="s">
        <v>33</v>
      </c>
      <c r="C40" s="599">
        <v>2337</v>
      </c>
      <c r="D40" s="600">
        <v>62.815575524176296</v>
      </c>
      <c r="E40" s="601">
        <v>37.184424475823704</v>
      </c>
      <c r="F40" s="602">
        <v>2823</v>
      </c>
      <c r="G40" s="600">
        <v>21.041445270988309</v>
      </c>
      <c r="H40" s="601">
        <v>78.958554729011681</v>
      </c>
      <c r="I40" s="603">
        <v>16.011095999999998</v>
      </c>
      <c r="K40" s="10" t="s">
        <v>33</v>
      </c>
      <c r="L40" s="589">
        <v>655</v>
      </c>
      <c r="M40" s="573">
        <v>16.18320610687023</v>
      </c>
      <c r="N40" s="574">
        <v>7.328244274809161</v>
      </c>
      <c r="O40" s="574">
        <v>35.267175572519079</v>
      </c>
      <c r="P40" s="574">
        <v>16.335877862595417</v>
      </c>
      <c r="Q40" s="574">
        <v>21.984732824427482</v>
      </c>
      <c r="R40" s="574">
        <v>2.9007633587786259</v>
      </c>
    </row>
    <row r="41" spans="2:19" x14ac:dyDescent="0.3">
      <c r="B41" s="10" t="s">
        <v>34</v>
      </c>
      <c r="C41" s="599">
        <v>14042</v>
      </c>
      <c r="D41" s="600">
        <v>64.834069220908702</v>
      </c>
      <c r="E41" s="601">
        <v>35.165930779091298</v>
      </c>
      <c r="F41" s="602">
        <v>19809</v>
      </c>
      <c r="G41" s="600">
        <v>14.998233126356705</v>
      </c>
      <c r="H41" s="601">
        <v>85.001766873643291</v>
      </c>
      <c r="I41" s="603">
        <v>124.13869699999999</v>
      </c>
      <c r="K41" s="10" t="s">
        <v>34</v>
      </c>
      <c r="L41" s="589">
        <v>4831</v>
      </c>
      <c r="M41" s="573">
        <v>73.131856758435106</v>
      </c>
      <c r="N41" s="574">
        <v>21.444835437797558</v>
      </c>
      <c r="O41" s="574">
        <v>0.72448768370937688</v>
      </c>
      <c r="P41" s="574">
        <v>1.2005795901469674</v>
      </c>
      <c r="Q41" s="574">
        <v>1.9664665700683088</v>
      </c>
      <c r="R41" s="574">
        <v>1.5317739598426827</v>
      </c>
    </row>
    <row r="42" spans="2:19" x14ac:dyDescent="0.3">
      <c r="B42" s="10" t="s">
        <v>35</v>
      </c>
      <c r="C42" s="599">
        <v>6773</v>
      </c>
      <c r="D42" s="600">
        <v>63.251144249224865</v>
      </c>
      <c r="E42" s="601">
        <v>36.748855750775142</v>
      </c>
      <c r="F42" s="602">
        <v>8439</v>
      </c>
      <c r="G42" s="600">
        <v>17.739068610024887</v>
      </c>
      <c r="H42" s="601">
        <v>82.260931389975113</v>
      </c>
      <c r="I42" s="603">
        <v>45.293385000000001</v>
      </c>
      <c r="K42" s="10" t="s">
        <v>35</v>
      </c>
      <c r="L42" s="589">
        <v>1855</v>
      </c>
      <c r="M42" s="573">
        <v>25.283018867924529</v>
      </c>
      <c r="N42" s="574">
        <v>18.867924528301888</v>
      </c>
      <c r="O42" s="574">
        <v>31.967654986522909</v>
      </c>
      <c r="P42" s="574">
        <v>7.6010781671159027</v>
      </c>
      <c r="Q42" s="574">
        <v>13.962264150943396</v>
      </c>
      <c r="R42" s="574">
        <v>2.3180592991913747</v>
      </c>
    </row>
    <row r="43" spans="2:19" x14ac:dyDescent="0.3">
      <c r="B43" s="187" t="s">
        <v>36</v>
      </c>
      <c r="C43" s="604">
        <v>18596</v>
      </c>
      <c r="D43" s="605">
        <v>69.439664443966436</v>
      </c>
      <c r="E43" s="606">
        <v>30.560335556033557</v>
      </c>
      <c r="F43" s="607">
        <v>23446</v>
      </c>
      <c r="G43" s="605">
        <v>7.2549688646250958</v>
      </c>
      <c r="H43" s="606">
        <v>92.745031135374902</v>
      </c>
      <c r="I43" s="608">
        <v>121.492679</v>
      </c>
      <c r="K43" s="187" t="s">
        <v>36</v>
      </c>
      <c r="L43" s="591">
        <v>4761</v>
      </c>
      <c r="M43" s="578">
        <v>70.237345095568159</v>
      </c>
      <c r="N43" s="579">
        <v>3.6756983826927119</v>
      </c>
      <c r="O43" s="579">
        <v>22.222222222222221</v>
      </c>
      <c r="P43" s="579">
        <v>0.73513967653854229</v>
      </c>
      <c r="Q43" s="579">
        <v>1.4282713715605966</v>
      </c>
      <c r="R43" s="579">
        <v>1.7013232514177694</v>
      </c>
    </row>
    <row r="44" spans="2:19" x14ac:dyDescent="0.3">
      <c r="B44" s="188" t="s">
        <v>23</v>
      </c>
      <c r="C44" s="609">
        <v>116267</v>
      </c>
      <c r="D44" s="610">
        <v>65.246372573473124</v>
      </c>
      <c r="E44" s="611">
        <v>34.753627426526876</v>
      </c>
      <c r="F44" s="612">
        <v>152089</v>
      </c>
      <c r="G44" s="610">
        <v>17.153114294919423</v>
      </c>
      <c r="H44" s="611">
        <v>82.846885705080581</v>
      </c>
      <c r="I44" s="613">
        <v>984.95101299999999</v>
      </c>
      <c r="K44" s="188" t="s">
        <v>23</v>
      </c>
      <c r="L44" s="581">
        <v>36918</v>
      </c>
      <c r="M44" s="592">
        <v>43.006121675063653</v>
      </c>
      <c r="N44" s="593">
        <v>28.28701446448887</v>
      </c>
      <c r="O44" s="593">
        <v>15.017064846416384</v>
      </c>
      <c r="P44" s="593">
        <v>4.0711847879083374</v>
      </c>
      <c r="Q44" s="593">
        <v>5.0490275746248443</v>
      </c>
      <c r="R44" s="593">
        <v>4.5695866514979144</v>
      </c>
    </row>
    <row r="45" spans="2:19" x14ac:dyDescent="0.3">
      <c r="B45" s="1516" t="s">
        <v>503</v>
      </c>
      <c r="C45" s="1516"/>
      <c r="D45" s="1516"/>
      <c r="E45" s="1516"/>
      <c r="F45" s="1516"/>
      <c r="G45" s="1516"/>
      <c r="H45" s="1516"/>
      <c r="I45" s="1516"/>
      <c r="K45" s="1517" t="s">
        <v>350</v>
      </c>
      <c r="L45" s="1517"/>
      <c r="M45" s="1517"/>
      <c r="N45" s="1517"/>
      <c r="O45" s="1517"/>
      <c r="P45" s="1517"/>
      <c r="Q45" s="1517"/>
      <c r="R45" s="1517"/>
    </row>
    <row r="46" spans="2:19" x14ac:dyDescent="0.3">
      <c r="B46" s="3"/>
      <c r="K46" s="1516" t="s">
        <v>503</v>
      </c>
      <c r="L46" s="1516"/>
      <c r="M46" s="1516"/>
      <c r="N46" s="1516"/>
      <c r="O46" s="1516"/>
      <c r="P46" s="1516"/>
      <c r="Q46" s="1516"/>
      <c r="R46" s="1516"/>
    </row>
    <row r="47" spans="2:19" x14ac:dyDescent="0.3">
      <c r="J47" s="3"/>
      <c r="K47" s="3"/>
      <c r="L47" s="3"/>
      <c r="M47" s="3"/>
      <c r="N47" s="3"/>
      <c r="O47" s="3"/>
      <c r="P47" s="3"/>
      <c r="Q47" s="3"/>
      <c r="R47" s="3"/>
      <c r="S47" s="3"/>
    </row>
    <row r="48" spans="2:19" x14ac:dyDescent="0.3">
      <c r="B48" s="3"/>
      <c r="C48" s="3"/>
      <c r="D48" s="3"/>
      <c r="E48" s="3"/>
      <c r="F48" s="3"/>
      <c r="G48" s="3"/>
      <c r="H48" s="3"/>
      <c r="I48" s="3"/>
      <c r="J48" s="3"/>
      <c r="K48" s="3"/>
      <c r="L48" s="3"/>
      <c r="M48" s="3"/>
      <c r="N48" s="3"/>
      <c r="O48" s="3"/>
      <c r="P48" s="3"/>
      <c r="Q48" s="3"/>
      <c r="R48" s="3"/>
      <c r="S48" s="3"/>
    </row>
  </sheetData>
  <mergeCells count="33">
    <mergeCell ref="B24:I24"/>
    <mergeCell ref="G29:H29"/>
    <mergeCell ref="I29:I30"/>
    <mergeCell ref="L8:L9"/>
    <mergeCell ref="T8:T9"/>
    <mergeCell ref="S8:S9"/>
    <mergeCell ref="R8:R9"/>
    <mergeCell ref="Q8:Q9"/>
    <mergeCell ref="E8:H8"/>
    <mergeCell ref="I8:I9"/>
    <mergeCell ref="AA8:AA9"/>
    <mergeCell ref="Z8:Z9"/>
    <mergeCell ref="W8:W9"/>
    <mergeCell ref="V8:V9"/>
    <mergeCell ref="U8:U9"/>
    <mergeCell ref="Y8:Y9"/>
    <mergeCell ref="X8:X9"/>
    <mergeCell ref="K46:R46"/>
    <mergeCell ref="B45:I45"/>
    <mergeCell ref="K45:R45"/>
    <mergeCell ref="O8:O9"/>
    <mergeCell ref="N8:N9"/>
    <mergeCell ref="P8:P9"/>
    <mergeCell ref="B25:I25"/>
    <mergeCell ref="D8:D9"/>
    <mergeCell ref="L29:L30"/>
    <mergeCell ref="M29:R29"/>
    <mergeCell ref="C29:C30"/>
    <mergeCell ref="D29:E29"/>
    <mergeCell ref="M8:M9"/>
    <mergeCell ref="K25:R25"/>
    <mergeCell ref="F29:F30"/>
    <mergeCell ref="C8:C9"/>
  </mergeCells>
  <phoneticPr fontId="6" type="noConversion"/>
  <hyperlinks>
    <hyperlink ref="AA2" location="'sommaire P2'!A1" display="retour sommaire" xr:uid="{00000000-0004-0000-0500-000000000000}"/>
  </hyperlinks>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82"/>
  <sheetViews>
    <sheetView showGridLines="0" workbookViewId="0">
      <selection activeCell="I38" sqref="I38"/>
    </sheetView>
  </sheetViews>
  <sheetFormatPr baseColWidth="10" defaultColWidth="11.42578125" defaultRowHeight="15.75" x14ac:dyDescent="0.3"/>
  <cols>
    <col min="1" max="1" width="5.7109375" style="1" customWidth="1"/>
    <col min="2" max="2" width="82.140625" style="1" customWidth="1"/>
    <col min="3" max="3" width="8.5703125" style="1" bestFit="1" customWidth="1"/>
    <col min="4" max="4" width="13.28515625" style="1" bestFit="1" customWidth="1"/>
    <col min="5" max="5" width="11.85546875" style="1" customWidth="1"/>
    <col min="6" max="7" width="16.42578125" style="1" bestFit="1" customWidth="1"/>
    <col min="8" max="8" width="6.85546875" style="1" customWidth="1"/>
    <col min="9" max="9" width="42.5703125" style="1" customWidth="1"/>
    <col min="10" max="10" width="91.5703125" style="1" bestFit="1" customWidth="1"/>
    <col min="11" max="11" width="20.5703125" style="1" customWidth="1"/>
    <col min="12" max="12" width="17" style="1" customWidth="1"/>
    <col min="13" max="16384" width="11.42578125" style="1"/>
  </cols>
  <sheetData>
    <row r="2" spans="2:12" s="3" customFormat="1" ht="18.75" x14ac:dyDescent="0.35">
      <c r="B2" s="2" t="s">
        <v>861</v>
      </c>
      <c r="K2" s="4" t="s">
        <v>3</v>
      </c>
    </row>
    <row r="4" spans="2:12" s="166" customFormat="1" ht="18" x14ac:dyDescent="0.35">
      <c r="B4" s="164" t="s">
        <v>175</v>
      </c>
      <c r="C4" s="165"/>
      <c r="D4" s="165"/>
      <c r="E4" s="165"/>
      <c r="F4" s="165"/>
      <c r="G4" s="165"/>
      <c r="H4" s="165"/>
      <c r="I4" s="165"/>
      <c r="J4" s="165"/>
      <c r="K4" s="165"/>
      <c r="L4" s="165"/>
    </row>
    <row r="6" spans="2:12" s="168" customFormat="1" x14ac:dyDescent="0.3">
      <c r="B6" s="451" t="s">
        <v>779</v>
      </c>
      <c r="C6" s="1"/>
      <c r="D6" s="1"/>
      <c r="E6" s="1"/>
      <c r="F6" s="1"/>
      <c r="G6" s="1"/>
      <c r="I6" s="167" t="s">
        <v>788</v>
      </c>
    </row>
    <row r="7" spans="2:12" s="168" customFormat="1" x14ac:dyDescent="0.3">
      <c r="B7" s="167"/>
      <c r="I7" s="167"/>
    </row>
    <row r="8" spans="2:12" s="168" customFormat="1" ht="63" x14ac:dyDescent="0.3">
      <c r="B8" s="169"/>
      <c r="C8" s="170" t="s">
        <v>402</v>
      </c>
      <c r="D8" s="171" t="s">
        <v>348</v>
      </c>
      <c r="E8" s="1230" t="s">
        <v>666</v>
      </c>
      <c r="F8" s="1231" t="s">
        <v>667</v>
      </c>
      <c r="G8" s="1112"/>
      <c r="I8" s="531" t="s">
        <v>421</v>
      </c>
      <c r="J8" s="172" t="s">
        <v>261</v>
      </c>
      <c r="K8" s="173" t="s">
        <v>422</v>
      </c>
    </row>
    <row r="9" spans="2:12" s="168" customFormat="1" x14ac:dyDescent="0.3">
      <c r="B9" s="469" t="s">
        <v>403</v>
      </c>
      <c r="C9" s="752">
        <v>471</v>
      </c>
      <c r="D9" s="753">
        <v>5176.84</v>
      </c>
      <c r="E9" s="753">
        <v>1750133.2819999997</v>
      </c>
      <c r="F9" s="1232">
        <v>84962.09</v>
      </c>
      <c r="G9" s="756"/>
      <c r="I9" s="1045" t="s">
        <v>424</v>
      </c>
      <c r="J9" s="1048" t="s">
        <v>423</v>
      </c>
      <c r="K9" s="1364">
        <v>86.276438760452535</v>
      </c>
    </row>
    <row r="10" spans="2:12" s="168" customFormat="1" x14ac:dyDescent="0.3">
      <c r="B10" s="175" t="s">
        <v>404</v>
      </c>
      <c r="C10" s="754">
        <v>31</v>
      </c>
      <c r="D10" s="755">
        <v>162.36000000000001</v>
      </c>
      <c r="E10" s="755">
        <v>27112.13</v>
      </c>
      <c r="F10" s="756">
        <v>134.66399999999999</v>
      </c>
      <c r="G10" s="756"/>
      <c r="I10" s="1046" t="s">
        <v>428</v>
      </c>
      <c r="J10" s="1049" t="s">
        <v>427</v>
      </c>
      <c r="K10" s="1365">
        <v>19.817436168805397</v>
      </c>
    </row>
    <row r="11" spans="2:12" s="168" customFormat="1" x14ac:dyDescent="0.3">
      <c r="B11" s="175" t="s">
        <v>405</v>
      </c>
      <c r="C11" s="754">
        <v>258</v>
      </c>
      <c r="D11" s="755">
        <v>3171.79</v>
      </c>
      <c r="E11" s="755">
        <v>1554167.46</v>
      </c>
      <c r="F11" s="756">
        <v>369195.09299999999</v>
      </c>
      <c r="G11" s="756"/>
      <c r="I11" s="1046" t="s">
        <v>508</v>
      </c>
      <c r="J11" s="1049" t="s">
        <v>780</v>
      </c>
      <c r="K11" s="1365">
        <v>7.5</v>
      </c>
    </row>
    <row r="12" spans="2:12" s="168" customFormat="1" x14ac:dyDescent="0.3">
      <c r="B12" s="175" t="s">
        <v>406</v>
      </c>
      <c r="C12" s="754">
        <v>40</v>
      </c>
      <c r="D12" s="755">
        <v>228</v>
      </c>
      <c r="E12" s="755">
        <v>94733.983000000007</v>
      </c>
      <c r="F12" s="756">
        <v>25862.235000000001</v>
      </c>
      <c r="G12" s="756"/>
      <c r="I12" s="1046" t="s">
        <v>431</v>
      </c>
      <c r="J12" s="1049" t="s">
        <v>430</v>
      </c>
      <c r="K12" s="1365">
        <v>82.803030303030297</v>
      </c>
    </row>
    <row r="13" spans="2:12" s="168" customFormat="1" x14ac:dyDescent="0.3">
      <c r="B13" s="175" t="s">
        <v>407</v>
      </c>
      <c r="C13" s="754">
        <v>166</v>
      </c>
      <c r="D13" s="755">
        <v>2548.7099999999996</v>
      </c>
      <c r="E13" s="755">
        <v>1213413.8399999999</v>
      </c>
      <c r="F13" s="756">
        <v>32115.881999999998</v>
      </c>
      <c r="G13" s="756"/>
      <c r="I13" s="1046" t="s">
        <v>426</v>
      </c>
      <c r="J13" s="1049" t="s">
        <v>425</v>
      </c>
      <c r="K13" s="1365">
        <v>100</v>
      </c>
    </row>
    <row r="14" spans="2:12" s="168" customFormat="1" x14ac:dyDescent="0.3">
      <c r="B14" s="175" t="s">
        <v>611</v>
      </c>
      <c r="C14" s="754">
        <v>57</v>
      </c>
      <c r="D14" s="755">
        <v>405.31</v>
      </c>
      <c r="E14" s="755">
        <v>278506.07</v>
      </c>
      <c r="F14" s="756">
        <v>99245.073000000004</v>
      </c>
      <c r="G14" s="756"/>
      <c r="I14" s="1046" t="s">
        <v>433</v>
      </c>
      <c r="J14" s="1049" t="s">
        <v>781</v>
      </c>
      <c r="K14" s="1365">
        <v>93.175074183976264</v>
      </c>
    </row>
    <row r="15" spans="2:12" s="168" customFormat="1" x14ac:dyDescent="0.3">
      <c r="B15" s="175" t="s">
        <v>408</v>
      </c>
      <c r="C15" s="754">
        <v>540</v>
      </c>
      <c r="D15" s="755">
        <v>2689.9599999999973</v>
      </c>
      <c r="E15" s="755">
        <v>541543.07600000023</v>
      </c>
      <c r="F15" s="756">
        <v>43498.170000000013</v>
      </c>
      <c r="G15" s="756"/>
      <c r="I15" s="1046" t="s">
        <v>435</v>
      </c>
      <c r="J15" s="1049" t="s">
        <v>434</v>
      </c>
      <c r="K15" s="1365">
        <v>73.689516129032256</v>
      </c>
    </row>
    <row r="16" spans="2:12" s="168" customFormat="1" x14ac:dyDescent="0.3">
      <c r="B16" s="175" t="s">
        <v>409</v>
      </c>
      <c r="C16" s="754">
        <v>646</v>
      </c>
      <c r="D16" s="755">
        <v>3299.1299999999997</v>
      </c>
      <c r="E16" s="755">
        <v>876984.93299999996</v>
      </c>
      <c r="F16" s="756">
        <v>76702.361000000004</v>
      </c>
      <c r="G16" s="756"/>
      <c r="I16" s="1046" t="s">
        <v>432</v>
      </c>
      <c r="J16" s="1049" t="s">
        <v>780</v>
      </c>
      <c r="K16" s="1365">
        <v>7.0334718879894993</v>
      </c>
    </row>
    <row r="17" spans="2:14" s="168" customFormat="1" x14ac:dyDescent="0.3">
      <c r="B17" s="175" t="s">
        <v>410</v>
      </c>
      <c r="C17" s="754">
        <v>38</v>
      </c>
      <c r="D17" s="755">
        <v>1674.19</v>
      </c>
      <c r="E17" s="755">
        <v>2026111.5999999999</v>
      </c>
      <c r="F17" s="756">
        <v>1430942.1159999999</v>
      </c>
      <c r="G17" s="756"/>
      <c r="I17" s="1046" t="s">
        <v>437</v>
      </c>
      <c r="J17" s="1049" t="s">
        <v>436</v>
      </c>
      <c r="K17" s="1365">
        <v>58.198380566801625</v>
      </c>
    </row>
    <row r="18" spans="2:14" s="168" customFormat="1" x14ac:dyDescent="0.3">
      <c r="B18" s="175" t="s">
        <v>411</v>
      </c>
      <c r="C18" s="754">
        <v>856</v>
      </c>
      <c r="D18" s="755">
        <v>4722.0999999999995</v>
      </c>
      <c r="E18" s="755">
        <v>1803777.33</v>
      </c>
      <c r="F18" s="756">
        <v>196782.86299999998</v>
      </c>
      <c r="G18" s="756"/>
      <c r="I18" s="1046" t="s">
        <v>429</v>
      </c>
      <c r="J18" s="1049" t="s">
        <v>670</v>
      </c>
      <c r="K18" s="1365">
        <v>13.134082807787223</v>
      </c>
    </row>
    <row r="19" spans="2:14" s="168" customFormat="1" x14ac:dyDescent="0.3">
      <c r="B19" s="452" t="s">
        <v>412</v>
      </c>
      <c r="C19" s="757">
        <v>3103</v>
      </c>
      <c r="D19" s="758">
        <v>24078.389999999992</v>
      </c>
      <c r="E19" s="758">
        <v>10166483.704</v>
      </c>
      <c r="F19" s="759">
        <v>2359440.5469999998</v>
      </c>
      <c r="G19" s="759"/>
      <c r="I19" s="1046" t="s">
        <v>440</v>
      </c>
      <c r="J19" s="1049" t="s">
        <v>780</v>
      </c>
      <c r="K19" s="1365">
        <v>6.3176647937508559</v>
      </c>
    </row>
    <row r="20" spans="2:14" s="168" customFormat="1" x14ac:dyDescent="0.3">
      <c r="B20" s="453" t="s">
        <v>413</v>
      </c>
      <c r="C20" s="760">
        <v>617</v>
      </c>
      <c r="D20" s="761">
        <v>4262.09</v>
      </c>
      <c r="E20" s="761">
        <v>5857735.7700000005</v>
      </c>
      <c r="F20" s="1233">
        <v>1053712.2239999999</v>
      </c>
      <c r="G20" s="756"/>
      <c r="I20" s="1046" t="s">
        <v>439</v>
      </c>
      <c r="J20" s="1049" t="s">
        <v>438</v>
      </c>
      <c r="K20" s="1365">
        <v>11.13022113022113</v>
      </c>
    </row>
    <row r="21" spans="2:14" s="168" customFormat="1" x14ac:dyDescent="0.3">
      <c r="B21" s="175" t="s">
        <v>414</v>
      </c>
      <c r="C21" s="762">
        <v>2840</v>
      </c>
      <c r="D21" s="755">
        <v>13837.66</v>
      </c>
      <c r="E21" s="755">
        <v>11532556.835999999</v>
      </c>
      <c r="F21" s="756">
        <v>1830411.8229999999</v>
      </c>
      <c r="G21" s="756"/>
      <c r="I21" s="1046" t="s">
        <v>671</v>
      </c>
      <c r="J21" s="1049" t="s">
        <v>780</v>
      </c>
      <c r="K21" s="1365">
        <v>19.395248380129591</v>
      </c>
    </row>
    <row r="22" spans="2:14" s="168" customFormat="1" x14ac:dyDescent="0.3">
      <c r="B22" s="452" t="s">
        <v>415</v>
      </c>
      <c r="C22" s="763">
        <v>3457</v>
      </c>
      <c r="D22" s="764">
        <v>18099.75</v>
      </c>
      <c r="E22" s="764">
        <v>17390292.605999999</v>
      </c>
      <c r="F22" s="1234">
        <v>2884124.0469999998</v>
      </c>
      <c r="G22" s="759"/>
      <c r="I22" s="1046" t="s">
        <v>442</v>
      </c>
      <c r="J22" s="1049" t="s">
        <v>441</v>
      </c>
      <c r="K22" s="1365">
        <v>98.488664987405542</v>
      </c>
    </row>
    <row r="23" spans="2:14" s="168" customFormat="1" x14ac:dyDescent="0.3">
      <c r="B23" s="453" t="s">
        <v>416</v>
      </c>
      <c r="C23" s="754">
        <v>262</v>
      </c>
      <c r="D23" s="755">
        <v>883.17</v>
      </c>
      <c r="E23" s="755">
        <v>172221.37</v>
      </c>
      <c r="F23" s="765">
        <v>111.396</v>
      </c>
      <c r="G23" s="765"/>
      <c r="I23" s="1046" t="s">
        <v>610</v>
      </c>
      <c r="J23" s="1049" t="s">
        <v>781</v>
      </c>
      <c r="K23" s="1365">
        <v>100</v>
      </c>
    </row>
    <row r="24" spans="2:14" s="168" customFormat="1" x14ac:dyDescent="0.3">
      <c r="B24" s="454" t="s">
        <v>417</v>
      </c>
      <c r="C24" s="754">
        <v>377</v>
      </c>
      <c r="D24" s="755">
        <v>1358.19</v>
      </c>
      <c r="E24" s="755">
        <v>147132.67000000001</v>
      </c>
      <c r="F24" s="765">
        <v>471.46499999999997</v>
      </c>
      <c r="G24" s="765"/>
      <c r="I24" s="1046" t="s">
        <v>444</v>
      </c>
      <c r="J24" s="1049" t="s">
        <v>443</v>
      </c>
      <c r="K24" s="1365">
        <v>39.705882352941174</v>
      </c>
    </row>
    <row r="25" spans="2:14" s="168" customFormat="1" x14ac:dyDescent="0.3">
      <c r="B25" s="454" t="s">
        <v>418</v>
      </c>
      <c r="C25" s="766">
        <v>2590</v>
      </c>
      <c r="D25" s="755">
        <v>11125.32</v>
      </c>
      <c r="E25" s="755">
        <v>1057544.6410000001</v>
      </c>
      <c r="F25" s="756">
        <v>2797.1489999999999</v>
      </c>
      <c r="G25" s="756"/>
      <c r="I25" s="1046" t="s">
        <v>782</v>
      </c>
      <c r="J25" s="1049" t="s">
        <v>783</v>
      </c>
      <c r="K25" s="1365">
        <v>100</v>
      </c>
    </row>
    <row r="26" spans="2:14" s="168" customFormat="1" x14ac:dyDescent="0.3">
      <c r="B26" s="175" t="s">
        <v>419</v>
      </c>
      <c r="C26" s="754">
        <v>699</v>
      </c>
      <c r="D26" s="755">
        <v>1261.93</v>
      </c>
      <c r="E26" s="755">
        <v>123794.13</v>
      </c>
      <c r="F26" s="1235">
        <v>409.52499999999998</v>
      </c>
      <c r="G26" s="765"/>
      <c r="I26" s="1046" t="s">
        <v>784</v>
      </c>
      <c r="J26" s="1049" t="s">
        <v>785</v>
      </c>
      <c r="K26" s="1365">
        <v>92.045454545454547</v>
      </c>
    </row>
    <row r="27" spans="2:14" s="168" customFormat="1" x14ac:dyDescent="0.3">
      <c r="B27" s="455" t="s">
        <v>420</v>
      </c>
      <c r="C27" s="767">
        <v>3928</v>
      </c>
      <c r="D27" s="768">
        <v>14628.61</v>
      </c>
      <c r="E27" s="768">
        <v>1500692.8110000002</v>
      </c>
      <c r="F27" s="1236">
        <v>3789.5349999999999</v>
      </c>
      <c r="G27" s="759"/>
      <c r="I27" s="1046" t="s">
        <v>445</v>
      </c>
      <c r="J27" s="1049" t="s">
        <v>443</v>
      </c>
      <c r="K27" s="1365">
        <v>100</v>
      </c>
    </row>
    <row r="28" spans="2:14" s="168" customFormat="1" ht="30" customHeight="1" x14ac:dyDescent="0.3">
      <c r="B28" s="1527" t="s">
        <v>446</v>
      </c>
      <c r="C28" s="1527"/>
      <c r="D28" s="1527"/>
      <c r="E28" s="1527"/>
      <c r="F28" s="1528"/>
      <c r="G28" s="1113"/>
      <c r="I28" s="1047" t="s">
        <v>786</v>
      </c>
      <c r="J28" s="1050" t="s">
        <v>787</v>
      </c>
      <c r="K28" s="1366">
        <v>69.401330376940123</v>
      </c>
    </row>
    <row r="29" spans="2:14" s="168" customFormat="1" x14ac:dyDescent="0.3">
      <c r="B29" s="174" t="s">
        <v>778</v>
      </c>
      <c r="C29" s="515"/>
      <c r="D29" s="456"/>
      <c r="E29" s="456"/>
      <c r="F29" s="456"/>
      <c r="G29" s="456"/>
      <c r="I29" s="440" t="s">
        <v>506</v>
      </c>
    </row>
    <row r="30" spans="2:14" s="168" customFormat="1" x14ac:dyDescent="0.3">
      <c r="C30" s="517"/>
      <c r="D30" s="456"/>
      <c r="I30" s="174" t="s">
        <v>778</v>
      </c>
      <c r="J30" s="465"/>
      <c r="K30" s="465"/>
      <c r="L30" s="465"/>
      <c r="M30" s="465"/>
      <c r="N30" s="465"/>
    </row>
    <row r="31" spans="2:14" s="168" customFormat="1" x14ac:dyDescent="0.3">
      <c r="B31" s="451" t="s">
        <v>669</v>
      </c>
      <c r="C31" s="517"/>
      <c r="D31" s="456"/>
    </row>
    <row r="32" spans="2:14" s="168" customFormat="1" x14ac:dyDescent="0.3">
      <c r="C32" s="516"/>
      <c r="D32" s="456"/>
      <c r="I32" s="176" t="s">
        <v>262</v>
      </c>
      <c r="J32" s="1"/>
      <c r="K32" s="1"/>
      <c r="L32" s="1"/>
    </row>
    <row r="33" spans="2:14" s="168" customFormat="1" x14ac:dyDescent="0.3">
      <c r="B33" s="1"/>
      <c r="C33" s="1"/>
      <c r="D33" s="1"/>
      <c r="E33" s="1"/>
      <c r="I33" s="177" t="s">
        <v>369</v>
      </c>
      <c r="J33" s="1"/>
      <c r="K33" s="1"/>
      <c r="L33" s="1"/>
    </row>
    <row r="34" spans="2:14" s="168" customFormat="1" x14ac:dyDescent="0.3">
      <c r="B34" s="178"/>
      <c r="C34" s="1"/>
      <c r="D34" s="1"/>
      <c r="E34" s="1"/>
      <c r="I34" s="1" t="s">
        <v>264</v>
      </c>
      <c r="J34" s="1"/>
      <c r="K34" s="1"/>
      <c r="L34" s="1"/>
    </row>
    <row r="35" spans="2:14" s="168" customFormat="1" x14ac:dyDescent="0.3">
      <c r="B35" s="1"/>
      <c r="C35" s="1"/>
      <c r="D35" s="1"/>
      <c r="E35" s="1"/>
      <c r="F35" s="1"/>
      <c r="G35" s="1"/>
      <c r="I35" s="1" t="s">
        <v>263</v>
      </c>
      <c r="J35" s="1"/>
      <c r="K35" s="1"/>
      <c r="L35" s="1"/>
    </row>
    <row r="36" spans="2:14" x14ac:dyDescent="0.3">
      <c r="I36" s="1" t="s">
        <v>758</v>
      </c>
      <c r="M36" s="168"/>
      <c r="N36" s="168"/>
    </row>
    <row r="37" spans="2:14" x14ac:dyDescent="0.3">
      <c r="I37" s="1" t="s">
        <v>789</v>
      </c>
      <c r="J37" s="461"/>
      <c r="K37" s="461"/>
      <c r="L37" s="461"/>
      <c r="M37" s="461"/>
      <c r="N37" s="461"/>
    </row>
    <row r="38" spans="2:14" x14ac:dyDescent="0.3">
      <c r="I38" s="461" t="s">
        <v>507</v>
      </c>
      <c r="M38" s="168"/>
      <c r="N38" s="168"/>
    </row>
    <row r="40" spans="2:14" x14ac:dyDescent="0.3">
      <c r="I40" s="176"/>
    </row>
    <row r="48" spans="2:14" x14ac:dyDescent="0.3">
      <c r="H48" s="518"/>
    </row>
    <row r="49" spans="8:8" x14ac:dyDescent="0.3">
      <c r="H49" s="518"/>
    </row>
    <row r="50" spans="8:8" x14ac:dyDescent="0.3">
      <c r="H50" s="518"/>
    </row>
    <row r="51" spans="8:8" x14ac:dyDescent="0.3">
      <c r="H51" s="518"/>
    </row>
    <row r="52" spans="8:8" x14ac:dyDescent="0.3">
      <c r="H52" s="518"/>
    </row>
    <row r="53" spans="8:8" x14ac:dyDescent="0.3">
      <c r="H53" s="518"/>
    </row>
    <row r="54" spans="8:8" x14ac:dyDescent="0.3">
      <c r="H54" s="518"/>
    </row>
    <row r="55" spans="8:8" x14ac:dyDescent="0.3">
      <c r="H55" s="518"/>
    </row>
    <row r="56" spans="8:8" x14ac:dyDescent="0.3">
      <c r="H56" s="518"/>
    </row>
    <row r="57" spans="8:8" x14ac:dyDescent="0.3">
      <c r="H57" s="518"/>
    </row>
    <row r="73" spans="2:8" x14ac:dyDescent="0.3">
      <c r="B73" s="457"/>
      <c r="C73" s="458" t="s">
        <v>622</v>
      </c>
      <c r="D73" s="458" t="s">
        <v>623</v>
      </c>
      <c r="E73" s="458" t="s">
        <v>624</v>
      </c>
      <c r="F73" s="459" t="s">
        <v>625</v>
      </c>
      <c r="G73" s="458" t="s">
        <v>626</v>
      </c>
      <c r="H73" s="458" t="s">
        <v>447</v>
      </c>
    </row>
    <row r="74" spans="2:8" x14ac:dyDescent="0.3">
      <c r="B74" s="460" t="s">
        <v>448</v>
      </c>
      <c r="C74" s="815">
        <v>50.368411999999999</v>
      </c>
      <c r="D74" s="815">
        <v>241.637283</v>
      </c>
      <c r="E74" s="815">
        <v>25.120540999999999</v>
      </c>
      <c r="F74" s="815">
        <v>25.133855000000001</v>
      </c>
      <c r="G74" s="815">
        <v>96.755527999999998</v>
      </c>
      <c r="H74" s="815">
        <v>9.4937159999999992</v>
      </c>
    </row>
    <row r="75" spans="2:8" x14ac:dyDescent="0.3">
      <c r="B75" s="460" t="s">
        <v>449</v>
      </c>
      <c r="C75" s="815">
        <v>3.914666</v>
      </c>
      <c r="D75" s="815">
        <v>53.791128</v>
      </c>
      <c r="E75" s="815">
        <v>36.793424000000002</v>
      </c>
      <c r="F75" s="815">
        <v>90.922756000000007</v>
      </c>
      <c r="G75" s="815">
        <v>19.728798999999999</v>
      </c>
      <c r="H75" s="815">
        <v>105.81621</v>
      </c>
    </row>
    <row r="76" spans="2:8" x14ac:dyDescent="0.3">
      <c r="B76" s="460" t="s">
        <v>451</v>
      </c>
      <c r="C76" s="815">
        <v>3.5346730000000002</v>
      </c>
      <c r="D76" s="815">
        <v>82.808121999999997</v>
      </c>
      <c r="E76" s="815">
        <v>43.662446000000003</v>
      </c>
      <c r="F76" s="815">
        <v>8.0281970000000005</v>
      </c>
      <c r="G76" s="815">
        <v>10.346451999999999</v>
      </c>
      <c r="H76" s="815">
        <v>117.181181</v>
      </c>
    </row>
    <row r="77" spans="2:8" x14ac:dyDescent="0.3">
      <c r="B77" s="460" t="s">
        <v>453</v>
      </c>
      <c r="C77" s="815">
        <v>56.020392999999999</v>
      </c>
      <c r="D77" s="815">
        <v>92.547289000000006</v>
      </c>
      <c r="E77" s="815">
        <v>6.826657</v>
      </c>
      <c r="F77" s="815">
        <v>8.1797109999999993</v>
      </c>
      <c r="G77" s="815">
        <v>69.938705999999996</v>
      </c>
      <c r="H77" s="815">
        <v>18.469574999999999</v>
      </c>
    </row>
    <row r="78" spans="2:8" x14ac:dyDescent="0.3">
      <c r="B78" s="460" t="s">
        <v>452</v>
      </c>
      <c r="C78" s="815">
        <v>0.163297</v>
      </c>
      <c r="D78" s="815">
        <v>33.255569000000001</v>
      </c>
      <c r="E78" s="815">
        <v>25.383061000000001</v>
      </c>
      <c r="F78" s="815">
        <v>9.322419</v>
      </c>
      <c r="G78" s="815">
        <v>21.513615999999999</v>
      </c>
      <c r="H78" s="815">
        <v>142.22915900000001</v>
      </c>
    </row>
    <row r="79" spans="2:8" x14ac:dyDescent="0.3">
      <c r="B79" s="460" t="s">
        <v>450</v>
      </c>
      <c r="C79" s="815">
        <v>0.281113</v>
      </c>
      <c r="D79" s="815">
        <v>64.962796999999995</v>
      </c>
      <c r="E79" s="815">
        <v>16.010954000000002</v>
      </c>
      <c r="F79" s="815">
        <v>15.476447</v>
      </c>
      <c r="G79" s="815">
        <v>26.109403</v>
      </c>
      <c r="H79" s="815">
        <v>101.444496</v>
      </c>
    </row>
    <row r="80" spans="2:8" x14ac:dyDescent="0.3">
      <c r="B80" s="460" t="s">
        <v>454</v>
      </c>
      <c r="C80" s="815">
        <v>5.2980749999999999</v>
      </c>
      <c r="D80" s="815">
        <v>19.653725999999999</v>
      </c>
      <c r="E80" s="815">
        <v>15.797884</v>
      </c>
      <c r="F80" s="815">
        <v>2.8029470000000001</v>
      </c>
      <c r="G80" s="815">
        <v>13.764569</v>
      </c>
      <c r="H80" s="815">
        <v>117.833552</v>
      </c>
    </row>
    <row r="81" spans="2:8" x14ac:dyDescent="0.3">
      <c r="B81" s="460" t="s">
        <v>517</v>
      </c>
      <c r="C81" s="815">
        <v>2.7429649999999999</v>
      </c>
      <c r="D81" s="815">
        <v>9.7421959999999999</v>
      </c>
      <c r="E81" s="815">
        <v>20.172318000000001</v>
      </c>
      <c r="F81" s="815">
        <v>1.2209140000000001</v>
      </c>
      <c r="G81" s="815">
        <v>0.91572600000000004</v>
      </c>
      <c r="H81" s="815">
        <v>50.110740999999997</v>
      </c>
    </row>
    <row r="82" spans="2:8" x14ac:dyDescent="0.3">
      <c r="B82" s="460" t="s">
        <v>668</v>
      </c>
      <c r="C82" s="815">
        <v>31.455752</v>
      </c>
      <c r="D82" s="815">
        <v>8.5422879999999992</v>
      </c>
      <c r="E82" s="815">
        <v>5.0554519999999998</v>
      </c>
      <c r="F82" s="815">
        <v>1.477468</v>
      </c>
      <c r="G82" s="815">
        <v>2.400674</v>
      </c>
      <c r="H82" s="815">
        <v>30.735047000000002</v>
      </c>
    </row>
  </sheetData>
  <mergeCells count="1">
    <mergeCell ref="B28:F28"/>
  </mergeCells>
  <phoneticPr fontId="6" type="noConversion"/>
  <hyperlinks>
    <hyperlink ref="K2" location="'sommaire P2'!A1" display="retour sommaire" xr:uid="{00000000-0004-0000-0600-000000000000}"/>
  </hyperlinks>
  <pageMargins left="0.78740157499999996" right="0.78740157499999996" top="0.984251969" bottom="0.984251969" header="0.4921259845" footer="0.4921259845"/>
  <pageSetup paperSize="9" orientation="landscape" horizontalDpi="72" verticalDpi="7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S61"/>
  <sheetViews>
    <sheetView showGridLines="0" zoomScaleNormal="100" workbookViewId="0">
      <selection activeCell="B26" sqref="B26"/>
    </sheetView>
  </sheetViews>
  <sheetFormatPr baseColWidth="10" defaultColWidth="11.42578125" defaultRowHeight="15.75" x14ac:dyDescent="0.3"/>
  <cols>
    <col min="1" max="1" width="5.7109375" style="1" customWidth="1"/>
    <col min="2" max="2" width="17.28515625" style="1" customWidth="1"/>
    <col min="3" max="3" width="21.140625" style="1" customWidth="1"/>
    <col min="4" max="4" width="8" style="1" customWidth="1"/>
    <col min="5" max="5" width="8.42578125" style="1" bestFit="1" customWidth="1"/>
    <col min="6" max="6" width="9.28515625" style="1" customWidth="1"/>
    <col min="7" max="7" width="8" style="1" customWidth="1"/>
    <col min="8" max="8" width="9.7109375" style="1" customWidth="1"/>
    <col min="9" max="10" width="8" style="1" customWidth="1"/>
    <col min="11" max="11" width="9" style="1" customWidth="1"/>
    <col min="12" max="12" width="9.5703125" style="1" customWidth="1"/>
    <col min="13" max="13" width="16.42578125" style="1" customWidth="1"/>
    <col min="14" max="14" width="11" style="1" customWidth="1"/>
    <col min="15" max="15" width="11.5703125" style="1" bestFit="1" customWidth="1"/>
    <col min="16" max="16" width="9.7109375" style="1" customWidth="1"/>
    <col min="17" max="17" width="10.28515625" style="1" customWidth="1"/>
    <col min="18" max="18" width="15" style="1" bestFit="1" customWidth="1"/>
    <col min="19" max="19" width="14.28515625" style="1" customWidth="1"/>
    <col min="20" max="16384" width="11.42578125" style="1"/>
  </cols>
  <sheetData>
    <row r="2" spans="2:19" s="3" customFormat="1" ht="18.75" x14ac:dyDescent="0.35">
      <c r="B2" s="2" t="s">
        <v>861</v>
      </c>
      <c r="K2" s="4"/>
      <c r="S2" s="5" t="s">
        <v>3</v>
      </c>
    </row>
    <row r="4" spans="2:19" ht="18" x14ac:dyDescent="0.35">
      <c r="B4" s="6" t="s">
        <v>117</v>
      </c>
      <c r="C4" s="7"/>
      <c r="D4" s="7"/>
      <c r="E4" s="7"/>
      <c r="F4" s="7"/>
      <c r="G4" s="7"/>
      <c r="H4" s="7"/>
      <c r="I4" s="7"/>
      <c r="J4" s="7"/>
      <c r="K4" s="7"/>
      <c r="L4" s="7"/>
      <c r="M4" s="7"/>
      <c r="N4" s="7"/>
      <c r="O4" s="7"/>
      <c r="P4" s="7"/>
      <c r="Q4" s="7"/>
      <c r="R4" s="7"/>
      <c r="S4" s="7"/>
    </row>
    <row r="6" spans="2:19" s="11" customFormat="1" x14ac:dyDescent="0.2">
      <c r="B6" s="8" t="s">
        <v>790</v>
      </c>
      <c r="C6" s="9"/>
      <c r="D6" s="9"/>
      <c r="E6" s="10"/>
      <c r="F6" s="10"/>
      <c r="G6" s="10"/>
      <c r="H6" s="10"/>
      <c r="I6" s="10"/>
      <c r="J6" s="10"/>
      <c r="K6" s="10"/>
      <c r="L6" s="10"/>
      <c r="M6" s="10"/>
      <c r="N6" s="10"/>
      <c r="O6" s="10"/>
      <c r="P6" s="10"/>
      <c r="Q6" s="10"/>
      <c r="R6" s="10"/>
      <c r="S6" s="10"/>
    </row>
    <row r="7" spans="2:19" x14ac:dyDescent="0.3">
      <c r="B7" s="12"/>
      <c r="C7" s="9"/>
      <c r="D7" s="9"/>
      <c r="E7" s="10"/>
      <c r="F7" s="10"/>
      <c r="G7" s="10"/>
      <c r="H7" s="10"/>
      <c r="I7" s="10"/>
      <c r="J7" s="10"/>
      <c r="K7" s="10"/>
      <c r="L7" s="10"/>
      <c r="M7" s="10"/>
      <c r="N7" s="10"/>
      <c r="O7" s="10"/>
      <c r="P7" s="10"/>
      <c r="Q7" s="10"/>
      <c r="R7" s="10"/>
      <c r="S7" s="3"/>
    </row>
    <row r="8" spans="2:19" ht="31.5" x14ac:dyDescent="0.3">
      <c r="B8" s="13"/>
      <c r="C8" s="13"/>
      <c r="D8" s="14" t="s">
        <v>24</v>
      </c>
      <c r="E8" s="15" t="s">
        <v>25</v>
      </c>
      <c r="F8" s="15" t="s">
        <v>26</v>
      </c>
      <c r="G8" s="15" t="s">
        <v>27</v>
      </c>
      <c r="H8" s="15" t="s">
        <v>28</v>
      </c>
      <c r="I8" s="15" t="s">
        <v>29</v>
      </c>
      <c r="J8" s="15" t="s">
        <v>30</v>
      </c>
      <c r="K8" s="15" t="s">
        <v>31</v>
      </c>
      <c r="L8" s="15" t="s">
        <v>32</v>
      </c>
      <c r="M8" s="15" t="s">
        <v>33</v>
      </c>
      <c r="N8" s="15" t="s">
        <v>34</v>
      </c>
      <c r="O8" s="15" t="s">
        <v>35</v>
      </c>
      <c r="P8" s="15" t="s">
        <v>36</v>
      </c>
      <c r="Q8" s="499" t="s">
        <v>23</v>
      </c>
      <c r="R8" s="15" t="s">
        <v>478</v>
      </c>
    </row>
    <row r="9" spans="2:19" x14ac:dyDescent="0.3">
      <c r="B9" s="1529" t="s">
        <v>118</v>
      </c>
      <c r="C9" s="1529"/>
      <c r="D9" s="834">
        <v>70.995999999999995</v>
      </c>
      <c r="E9" s="835">
        <v>21.472999999999999</v>
      </c>
      <c r="F9" s="835">
        <v>415.64600000000002</v>
      </c>
      <c r="G9" s="835">
        <v>14.537000000000001</v>
      </c>
      <c r="H9" s="835">
        <v>82.233000000000004</v>
      </c>
      <c r="I9" s="835">
        <v>67.694000000000003</v>
      </c>
      <c r="J9" s="835">
        <v>12.843999999999999</v>
      </c>
      <c r="K9" s="835">
        <v>118.961</v>
      </c>
      <c r="L9" s="835">
        <v>149.16499999999999</v>
      </c>
      <c r="M9" s="835">
        <v>89.74</v>
      </c>
      <c r="N9" s="835">
        <v>13.659000000000001</v>
      </c>
      <c r="O9" s="835">
        <v>124.60299999999999</v>
      </c>
      <c r="P9" s="835">
        <v>46.948999999999998</v>
      </c>
      <c r="Q9" s="836">
        <v>1228.5</v>
      </c>
      <c r="R9" s="837">
        <v>7.50736390817538</v>
      </c>
    </row>
    <row r="10" spans="2:19" x14ac:dyDescent="0.3">
      <c r="B10" s="419" t="s">
        <v>37</v>
      </c>
      <c r="C10" s="17" t="s">
        <v>116</v>
      </c>
      <c r="D10" s="838">
        <v>3.4649999999999999</v>
      </c>
      <c r="E10" s="839">
        <v>0.91600000000000004</v>
      </c>
      <c r="F10" s="839">
        <v>39.317</v>
      </c>
      <c r="G10" s="839">
        <v>9.6000000000000002E-2</v>
      </c>
      <c r="H10" s="839">
        <v>7.3179999999999996</v>
      </c>
      <c r="I10" s="839">
        <v>3.04</v>
      </c>
      <c r="J10" s="839">
        <v>0.122</v>
      </c>
      <c r="K10" s="839">
        <v>9.375</v>
      </c>
      <c r="L10" s="839">
        <v>11.632</v>
      </c>
      <c r="M10" s="839">
        <v>5.7919999999999998</v>
      </c>
      <c r="N10" s="839">
        <v>0.39300000000000002</v>
      </c>
      <c r="O10" s="839">
        <v>11.882999999999999</v>
      </c>
      <c r="P10" s="839">
        <v>3.7149999999999999</v>
      </c>
      <c r="Q10" s="840">
        <v>97.063999999999993</v>
      </c>
      <c r="R10" s="841">
        <v>3.1587295440337599</v>
      </c>
    </row>
    <row r="11" spans="2:19" x14ac:dyDescent="0.3">
      <c r="B11" s="16"/>
      <c r="C11" s="17" t="s">
        <v>119</v>
      </c>
      <c r="D11" s="838">
        <v>28.821000000000002</v>
      </c>
      <c r="E11" s="839">
        <v>8.8949999999999996</v>
      </c>
      <c r="F11" s="839">
        <v>147.92400000000001</v>
      </c>
      <c r="G11" s="839">
        <v>4.1500000000000004</v>
      </c>
      <c r="H11" s="839">
        <v>30.931000000000001</v>
      </c>
      <c r="I11" s="839">
        <v>26.853000000000002</v>
      </c>
      <c r="J11" s="839">
        <v>4.3689999999999998</v>
      </c>
      <c r="K11" s="839">
        <v>37.518000000000001</v>
      </c>
      <c r="L11" s="839">
        <v>53.601999999999997</v>
      </c>
      <c r="M11" s="839">
        <v>36.533999999999999</v>
      </c>
      <c r="N11" s="839">
        <v>6.4889999999999999</v>
      </c>
      <c r="O11" s="839">
        <v>48.088000000000001</v>
      </c>
      <c r="P11" s="839">
        <v>16.925000000000001</v>
      </c>
      <c r="Q11" s="840">
        <v>451.09899999999999</v>
      </c>
      <c r="R11" s="841">
        <v>12.388201111672601</v>
      </c>
    </row>
    <row r="12" spans="2:19" x14ac:dyDescent="0.3">
      <c r="B12" s="16"/>
      <c r="C12" s="17" t="s">
        <v>120</v>
      </c>
      <c r="D12" s="838">
        <v>2.7829999999999999</v>
      </c>
      <c r="E12" s="839">
        <v>0.255</v>
      </c>
      <c r="F12" s="839">
        <v>20.491</v>
      </c>
      <c r="G12" s="839">
        <v>0.107</v>
      </c>
      <c r="H12" s="839">
        <v>3.64</v>
      </c>
      <c r="I12" s="839">
        <v>3.5550000000000002</v>
      </c>
      <c r="J12" s="839">
        <v>9.4E-2</v>
      </c>
      <c r="K12" s="839">
        <v>8.3940000000000001</v>
      </c>
      <c r="L12" s="839">
        <v>2.1989999999999998</v>
      </c>
      <c r="M12" s="839">
        <v>4.2590000000000003</v>
      </c>
      <c r="N12" s="839">
        <v>0.156</v>
      </c>
      <c r="O12" s="839">
        <v>6.593</v>
      </c>
      <c r="P12" s="839">
        <v>2.7229999999999999</v>
      </c>
      <c r="Q12" s="840">
        <v>55.249000000000002</v>
      </c>
      <c r="R12" s="841">
        <v>11.3298047957215</v>
      </c>
    </row>
    <row r="13" spans="2:19" x14ac:dyDescent="0.3">
      <c r="B13" s="1516" t="s">
        <v>304</v>
      </c>
      <c r="C13" s="1516"/>
      <c r="D13" s="842">
        <v>2185.8000000000002</v>
      </c>
      <c r="E13" s="621">
        <v>980.8</v>
      </c>
      <c r="F13" s="621">
        <v>27002.400000000001</v>
      </c>
      <c r="G13" s="621">
        <v>513.79999999999995</v>
      </c>
      <c r="H13" s="621">
        <v>4180.3999999999996</v>
      </c>
      <c r="I13" s="621">
        <v>5139.8</v>
      </c>
      <c r="J13" s="621">
        <v>510.7</v>
      </c>
      <c r="K13" s="621">
        <v>9041.9</v>
      </c>
      <c r="L13" s="621">
        <v>4220.7</v>
      </c>
      <c r="M13" s="621">
        <v>3646</v>
      </c>
      <c r="N13" s="621">
        <v>523.70000000000005</v>
      </c>
      <c r="O13" s="621">
        <v>12003.8</v>
      </c>
      <c r="P13" s="621">
        <v>4034</v>
      </c>
      <c r="Q13" s="840">
        <v>73983.8</v>
      </c>
      <c r="R13" s="841">
        <v>5.8634524529973104</v>
      </c>
    </row>
    <row r="14" spans="2:19" x14ac:dyDescent="0.3">
      <c r="B14" s="1530" t="s">
        <v>121</v>
      </c>
      <c r="C14" s="1530"/>
      <c r="D14" s="843">
        <v>96.265000000000001</v>
      </c>
      <c r="E14" s="844">
        <v>53.414999999999999</v>
      </c>
      <c r="F14" s="844">
        <v>847.28</v>
      </c>
      <c r="G14" s="844">
        <v>48.524999999999999</v>
      </c>
      <c r="H14" s="844">
        <v>73.734999999999999</v>
      </c>
      <c r="I14" s="844">
        <v>29.57</v>
      </c>
      <c r="J14" s="844">
        <v>44.97</v>
      </c>
      <c r="K14" s="844">
        <v>242.72</v>
      </c>
      <c r="L14" s="844">
        <v>137.29</v>
      </c>
      <c r="M14" s="844">
        <v>127.42</v>
      </c>
      <c r="N14" s="844">
        <v>16.690000000000001</v>
      </c>
      <c r="O14" s="844">
        <v>323.48</v>
      </c>
      <c r="P14" s="844">
        <v>38.255000000000003</v>
      </c>
      <c r="Q14" s="845">
        <v>2079.6149999999998</v>
      </c>
      <c r="R14" s="846">
        <v>32.028939191504598</v>
      </c>
    </row>
    <row r="15" spans="2:19" x14ac:dyDescent="0.3">
      <c r="B15" s="419" t="s">
        <v>37</v>
      </c>
      <c r="C15" s="17" t="s">
        <v>122</v>
      </c>
      <c r="D15" s="838">
        <v>1.89</v>
      </c>
      <c r="E15" s="839">
        <v>4.13</v>
      </c>
      <c r="F15" s="839">
        <v>461.79500000000002</v>
      </c>
      <c r="G15" s="839">
        <v>5.64</v>
      </c>
      <c r="H15" s="839">
        <v>1.5</v>
      </c>
      <c r="I15" s="839">
        <v>2.1800000000000002</v>
      </c>
      <c r="J15" s="839">
        <v>8.6050000000000004</v>
      </c>
      <c r="K15" s="839">
        <v>3.93</v>
      </c>
      <c r="L15" s="839">
        <v>58.094999999999999</v>
      </c>
      <c r="M15" s="839">
        <v>5.58</v>
      </c>
      <c r="N15" s="839">
        <v>0.55500000000000005</v>
      </c>
      <c r="O15" s="839">
        <v>90.89</v>
      </c>
      <c r="P15" s="839">
        <v>7.51</v>
      </c>
      <c r="Q15" s="840">
        <v>652</v>
      </c>
      <c r="R15" s="841">
        <v>53.2782500100055</v>
      </c>
    </row>
    <row r="16" spans="2:19" x14ac:dyDescent="0.3">
      <c r="B16" s="16"/>
      <c r="C16" s="17" t="s">
        <v>123</v>
      </c>
      <c r="D16" s="838">
        <v>58.274999999999999</v>
      </c>
      <c r="E16" s="839">
        <v>32.454999999999998</v>
      </c>
      <c r="F16" s="839">
        <v>84.83499999999998</v>
      </c>
      <c r="G16" s="839">
        <v>27.594999999999999</v>
      </c>
      <c r="H16" s="839">
        <v>41.37</v>
      </c>
      <c r="I16" s="839">
        <v>17.8</v>
      </c>
      <c r="J16" s="839">
        <v>20.405000000000001</v>
      </c>
      <c r="K16" s="839">
        <v>145.89499999999998</v>
      </c>
      <c r="L16" s="839">
        <v>42.114999999999995</v>
      </c>
      <c r="M16" s="839">
        <v>75.064999999999998</v>
      </c>
      <c r="N16" s="839">
        <v>11.200000000000001</v>
      </c>
      <c r="O16" s="839">
        <v>82.095000000000013</v>
      </c>
      <c r="P16" s="839">
        <v>16.104999999999997</v>
      </c>
      <c r="Q16" s="840">
        <v>655</v>
      </c>
      <c r="R16" s="841">
        <v>21.5</v>
      </c>
    </row>
    <row r="17" spans="2:19" x14ac:dyDescent="0.3">
      <c r="B17" s="1516" t="s">
        <v>304</v>
      </c>
      <c r="C17" s="1516"/>
      <c r="D17" s="842">
        <v>1701.5</v>
      </c>
      <c r="E17" s="621">
        <v>926.5</v>
      </c>
      <c r="F17" s="621">
        <v>12265.7</v>
      </c>
      <c r="G17" s="621">
        <v>721.1</v>
      </c>
      <c r="H17" s="621">
        <v>1610.6</v>
      </c>
      <c r="I17" s="621">
        <v>448.1</v>
      </c>
      <c r="J17" s="621">
        <v>751.2</v>
      </c>
      <c r="K17" s="621">
        <v>4503</v>
      </c>
      <c r="L17" s="621">
        <v>1559.4</v>
      </c>
      <c r="M17" s="621">
        <v>2326.3000000000002</v>
      </c>
      <c r="N17" s="621">
        <v>245.9</v>
      </c>
      <c r="O17" s="621">
        <v>8075.9</v>
      </c>
      <c r="P17" s="621">
        <v>725.3</v>
      </c>
      <c r="Q17" s="840">
        <v>35861</v>
      </c>
      <c r="R17" s="841">
        <v>34.968216031523603</v>
      </c>
    </row>
    <row r="18" spans="2:19" x14ac:dyDescent="0.3">
      <c r="B18" s="1530" t="s">
        <v>124</v>
      </c>
      <c r="C18" s="1530"/>
      <c r="D18" s="843">
        <v>7.03</v>
      </c>
      <c r="E18" s="844">
        <v>3.8849999999999998</v>
      </c>
      <c r="F18" s="844">
        <v>70.194999999999993</v>
      </c>
      <c r="G18" s="844">
        <v>8.36</v>
      </c>
      <c r="H18" s="844">
        <v>5.83</v>
      </c>
      <c r="I18" s="844">
        <v>5.29</v>
      </c>
      <c r="J18" s="844">
        <v>4.7549999999999999</v>
      </c>
      <c r="K18" s="844">
        <v>32.340000000000003</v>
      </c>
      <c r="L18" s="844">
        <v>9.39</v>
      </c>
      <c r="M18" s="844">
        <v>6.3550000000000004</v>
      </c>
      <c r="N18" s="844">
        <v>3.55</v>
      </c>
      <c r="O18" s="844">
        <v>12.925000000000001</v>
      </c>
      <c r="P18" s="844">
        <v>20.41</v>
      </c>
      <c r="Q18" s="845">
        <v>190.315</v>
      </c>
      <c r="R18" s="846">
        <v>14.313552655131501</v>
      </c>
    </row>
    <row r="19" spans="2:19" x14ac:dyDescent="0.3">
      <c r="B19" s="419" t="s">
        <v>37</v>
      </c>
      <c r="C19" s="17" t="s">
        <v>125</v>
      </c>
      <c r="D19" s="838">
        <v>4.88</v>
      </c>
      <c r="E19" s="839">
        <v>2.7949999999999999</v>
      </c>
      <c r="F19" s="839">
        <v>46.484999999999999</v>
      </c>
      <c r="G19" s="839">
        <v>6.2850000000000001</v>
      </c>
      <c r="H19" s="839">
        <v>4.1050000000000004</v>
      </c>
      <c r="I19" s="839">
        <v>3.6</v>
      </c>
      <c r="J19" s="839">
        <v>3.42</v>
      </c>
      <c r="K19" s="839">
        <v>23.434999999999999</v>
      </c>
      <c r="L19" s="839">
        <v>6.71</v>
      </c>
      <c r="M19" s="839">
        <v>4.4749999999999996</v>
      </c>
      <c r="N19" s="839">
        <v>2.5</v>
      </c>
      <c r="O19" s="839">
        <v>8.7899999999999991</v>
      </c>
      <c r="P19" s="839">
        <v>13.98</v>
      </c>
      <c r="Q19" s="840">
        <v>131.46</v>
      </c>
      <c r="R19" s="841">
        <v>14.268472168556</v>
      </c>
    </row>
    <row r="20" spans="2:19" x14ac:dyDescent="0.3">
      <c r="B20" s="1530" t="s">
        <v>126</v>
      </c>
      <c r="C20" s="1530"/>
      <c r="D20" s="843">
        <v>2.81</v>
      </c>
      <c r="E20" s="844">
        <v>12.683</v>
      </c>
      <c r="F20" s="844">
        <v>150.19499999999999</v>
      </c>
      <c r="G20" s="844">
        <v>1.252</v>
      </c>
      <c r="H20" s="844">
        <v>8.2349999999999994</v>
      </c>
      <c r="I20" s="844">
        <v>25.9</v>
      </c>
      <c r="J20" s="844">
        <v>2.972</v>
      </c>
      <c r="K20" s="844">
        <v>46.04</v>
      </c>
      <c r="L20" s="844">
        <v>5.742</v>
      </c>
      <c r="M20" s="844">
        <v>41.93</v>
      </c>
      <c r="N20" s="844">
        <v>2.6059999999999999</v>
      </c>
      <c r="O20" s="844">
        <v>55.89</v>
      </c>
      <c r="P20" s="844">
        <v>12.175000000000001</v>
      </c>
      <c r="Q20" s="845">
        <v>368.43</v>
      </c>
      <c r="R20" s="846">
        <v>3.12146121290241</v>
      </c>
    </row>
    <row r="21" spans="2:19" x14ac:dyDescent="0.3">
      <c r="B21" s="419" t="s">
        <v>37</v>
      </c>
      <c r="C21" s="16" t="s">
        <v>127</v>
      </c>
      <c r="D21" s="838">
        <v>0.25</v>
      </c>
      <c r="E21" s="839">
        <v>1.861</v>
      </c>
      <c r="F21" s="839">
        <v>10.02</v>
      </c>
      <c r="G21" s="839">
        <v>0.14299999999999999</v>
      </c>
      <c r="H21" s="839">
        <v>0.60499999999999998</v>
      </c>
      <c r="I21" s="839">
        <v>2.14</v>
      </c>
      <c r="J21" s="839">
        <v>0.29499999999999998</v>
      </c>
      <c r="K21" s="839">
        <v>4.9649999999999999</v>
      </c>
      <c r="L21" s="839">
        <v>0.68200000000000005</v>
      </c>
      <c r="M21" s="839">
        <v>2.7850000000000001</v>
      </c>
      <c r="N21" s="839">
        <v>0.42599999999999999</v>
      </c>
      <c r="O21" s="839">
        <v>4.9649999999999999</v>
      </c>
      <c r="P21" s="839">
        <v>1.385</v>
      </c>
      <c r="Q21" s="840">
        <v>30.521999999999998</v>
      </c>
      <c r="R21" s="841">
        <v>3.61575094178691</v>
      </c>
    </row>
    <row r="22" spans="2:19" x14ac:dyDescent="0.3">
      <c r="B22" s="1537" t="s">
        <v>304</v>
      </c>
      <c r="C22" s="1537"/>
      <c r="D22" s="847">
        <v>494.6</v>
      </c>
      <c r="E22" s="848">
        <v>1270.7</v>
      </c>
      <c r="F22" s="848">
        <v>30900.400000000001</v>
      </c>
      <c r="G22" s="848">
        <v>136.9</v>
      </c>
      <c r="H22" s="848">
        <v>1683.9</v>
      </c>
      <c r="I22" s="848">
        <v>4366.7</v>
      </c>
      <c r="J22" s="848">
        <v>397.5</v>
      </c>
      <c r="K22" s="848">
        <v>7564.7</v>
      </c>
      <c r="L22" s="848">
        <v>965.7</v>
      </c>
      <c r="M22" s="848">
        <v>6518</v>
      </c>
      <c r="N22" s="848">
        <v>603.79999999999995</v>
      </c>
      <c r="O22" s="848">
        <v>8815</v>
      </c>
      <c r="P22" s="848">
        <v>2182.1999999999998</v>
      </c>
      <c r="Q22" s="849">
        <v>65900.100000000006</v>
      </c>
      <c r="R22" s="850">
        <v>3.1607153700031398</v>
      </c>
    </row>
    <row r="23" spans="2:19" x14ac:dyDescent="0.3">
      <c r="B23" s="10" t="s">
        <v>504</v>
      </c>
      <c r="C23" s="19"/>
      <c r="D23" s="19"/>
      <c r="E23" s="19"/>
      <c r="F23" s="19"/>
      <c r="G23" s="19"/>
      <c r="H23" s="19"/>
      <c r="I23" s="19"/>
      <c r="J23" s="1541"/>
      <c r="K23" s="1541"/>
      <c r="L23" s="1541"/>
      <c r="M23" s="1541"/>
      <c r="N23" s="1541"/>
      <c r="O23" s="1541"/>
      <c r="P23" s="1541"/>
      <c r="Q23" s="1541"/>
      <c r="R23" s="1541"/>
      <c r="S23" s="3"/>
    </row>
    <row r="24" spans="2:19" x14ac:dyDescent="0.3">
      <c r="J24" s="3"/>
      <c r="K24" s="3"/>
      <c r="L24" s="3"/>
      <c r="M24" s="3"/>
      <c r="N24" s="3"/>
      <c r="O24" s="3"/>
      <c r="P24" s="3"/>
    </row>
    <row r="25" spans="2:19" x14ac:dyDescent="0.3">
      <c r="B25" s="20" t="s">
        <v>794</v>
      </c>
      <c r="H25" s="21"/>
      <c r="I25" s="21"/>
      <c r="K25" s="3"/>
      <c r="M25" s="12" t="s">
        <v>792</v>
      </c>
      <c r="N25" s="3"/>
      <c r="O25" s="3"/>
      <c r="P25" s="3"/>
      <c r="Q25" s="3"/>
    </row>
    <row r="26" spans="2:19" x14ac:dyDescent="0.3">
      <c r="F26" s="21"/>
      <c r="L26" s="3"/>
    </row>
    <row r="27" spans="2:19" x14ac:dyDescent="0.3">
      <c r="B27" s="1531" t="s">
        <v>544</v>
      </c>
      <c r="C27" s="1534" t="s">
        <v>289</v>
      </c>
      <c r="D27" s="1542" t="s">
        <v>37</v>
      </c>
      <c r="E27" s="1543"/>
      <c r="F27" s="1543"/>
      <c r="G27" s="1543"/>
      <c r="H27" s="1543"/>
      <c r="I27" s="1543"/>
      <c r="J27" s="1544"/>
      <c r="K27" s="1545" t="s">
        <v>128</v>
      </c>
      <c r="L27" s="3"/>
      <c r="M27" s="1561"/>
      <c r="N27" s="1562"/>
      <c r="O27" s="520" t="s">
        <v>132</v>
      </c>
      <c r="P27" s="1558" t="s">
        <v>299</v>
      </c>
      <c r="Q27" s="1559"/>
      <c r="R27" s="1555" t="s">
        <v>300</v>
      </c>
      <c r="S27" s="1555"/>
    </row>
    <row r="28" spans="2:19" x14ac:dyDescent="0.3">
      <c r="B28" s="1532"/>
      <c r="C28" s="1535"/>
      <c r="D28" s="1548" t="s">
        <v>138</v>
      </c>
      <c r="E28" s="1550" t="s">
        <v>37</v>
      </c>
      <c r="F28" s="1551"/>
      <c r="G28" s="1552" t="s">
        <v>139</v>
      </c>
      <c r="H28" s="1538" t="s">
        <v>290</v>
      </c>
      <c r="I28" s="1546" t="s">
        <v>49</v>
      </c>
      <c r="J28" s="1540" t="s">
        <v>793</v>
      </c>
      <c r="K28" s="1546"/>
      <c r="L28" s="3"/>
      <c r="M28" s="1563"/>
      <c r="N28" s="1564"/>
      <c r="O28" s="1560" t="s">
        <v>133</v>
      </c>
      <c r="P28" s="1557" t="s">
        <v>134</v>
      </c>
      <c r="Q28" s="1556" t="s">
        <v>135</v>
      </c>
      <c r="R28" s="1546" t="s">
        <v>134</v>
      </c>
      <c r="S28" s="1546" t="s">
        <v>135</v>
      </c>
    </row>
    <row r="29" spans="2:19" ht="31.5" x14ac:dyDescent="0.3">
      <c r="B29" s="1533"/>
      <c r="C29" s="1536"/>
      <c r="D29" s="1549"/>
      <c r="E29" s="22" t="s">
        <v>291</v>
      </c>
      <c r="F29" s="23" t="s">
        <v>115</v>
      </c>
      <c r="G29" s="1553"/>
      <c r="H29" s="1539"/>
      <c r="I29" s="1547"/>
      <c r="J29" s="1539"/>
      <c r="K29" s="1547"/>
      <c r="L29" s="3"/>
      <c r="M29" s="1565"/>
      <c r="N29" s="1566"/>
      <c r="O29" s="1560"/>
      <c r="P29" s="1557"/>
      <c r="Q29" s="1556"/>
      <c r="R29" s="1546"/>
      <c r="S29" s="1546"/>
    </row>
    <row r="30" spans="2:19" x14ac:dyDescent="0.3">
      <c r="B30" s="24" t="s">
        <v>24</v>
      </c>
      <c r="C30" s="680">
        <v>6502</v>
      </c>
      <c r="D30" s="681">
        <v>4227</v>
      </c>
      <c r="E30" s="682">
        <v>2429</v>
      </c>
      <c r="F30" s="682">
        <v>1364</v>
      </c>
      <c r="G30" s="683">
        <v>522</v>
      </c>
      <c r="H30" s="684">
        <v>465</v>
      </c>
      <c r="I30" s="682">
        <v>1711</v>
      </c>
      <c r="J30" s="684">
        <v>1697</v>
      </c>
      <c r="K30" s="685">
        <v>658</v>
      </c>
      <c r="L30" s="3"/>
      <c r="M30" s="1567" t="s">
        <v>24</v>
      </c>
      <c r="N30" s="1568"/>
      <c r="O30" s="736">
        <v>10480</v>
      </c>
      <c r="P30" s="737">
        <v>6956</v>
      </c>
      <c r="Q30" s="738">
        <v>571</v>
      </c>
      <c r="R30" s="739">
        <v>2328</v>
      </c>
      <c r="S30" s="739">
        <v>625</v>
      </c>
    </row>
    <row r="31" spans="2:19" x14ac:dyDescent="0.3">
      <c r="B31" s="25" t="s">
        <v>25</v>
      </c>
      <c r="C31" s="686">
        <v>377</v>
      </c>
      <c r="D31" s="687">
        <v>248</v>
      </c>
      <c r="E31" s="688">
        <v>162</v>
      </c>
      <c r="F31" s="688">
        <v>27</v>
      </c>
      <c r="G31" s="689">
        <v>40</v>
      </c>
      <c r="H31" s="690">
        <v>35</v>
      </c>
      <c r="I31" s="688">
        <v>85</v>
      </c>
      <c r="J31" s="690">
        <v>84</v>
      </c>
      <c r="K31" s="621" t="s">
        <v>292</v>
      </c>
      <c r="L31" s="3"/>
      <c r="M31" s="1569" t="s">
        <v>25</v>
      </c>
      <c r="N31" s="1570"/>
      <c r="O31" s="740">
        <v>3123</v>
      </c>
      <c r="P31" s="741">
        <v>1378</v>
      </c>
      <c r="Q31" s="742">
        <v>134</v>
      </c>
      <c r="R31" s="572">
        <v>1271</v>
      </c>
      <c r="S31" s="572">
        <v>340</v>
      </c>
    </row>
    <row r="32" spans="2:19" x14ac:dyDescent="0.3">
      <c r="B32" s="25" t="s">
        <v>26</v>
      </c>
      <c r="C32" s="686">
        <v>63593</v>
      </c>
      <c r="D32" s="687">
        <v>17456</v>
      </c>
      <c r="E32" s="688">
        <v>11461</v>
      </c>
      <c r="F32" s="688">
        <v>1822</v>
      </c>
      <c r="G32" s="689">
        <v>4852</v>
      </c>
      <c r="H32" s="690">
        <v>4288</v>
      </c>
      <c r="I32" s="688">
        <v>41204</v>
      </c>
      <c r="J32" s="690">
        <v>40887</v>
      </c>
      <c r="K32" s="621" t="s">
        <v>292</v>
      </c>
      <c r="L32" s="3"/>
      <c r="M32" s="1569" t="s">
        <v>26</v>
      </c>
      <c r="N32" s="1570"/>
      <c r="O32" s="743">
        <v>59871</v>
      </c>
      <c r="P32" s="741">
        <v>21584</v>
      </c>
      <c r="Q32" s="742">
        <v>21036</v>
      </c>
      <c r="R32" s="572">
        <v>9362</v>
      </c>
      <c r="S32" s="572">
        <v>7889</v>
      </c>
    </row>
    <row r="33" spans="2:19" x14ac:dyDescent="0.3">
      <c r="B33" s="25" t="s">
        <v>27</v>
      </c>
      <c r="C33" s="686">
        <v>2843</v>
      </c>
      <c r="D33" s="687">
        <v>1514</v>
      </c>
      <c r="E33" s="688">
        <v>1198</v>
      </c>
      <c r="F33" s="688">
        <v>50</v>
      </c>
      <c r="G33" s="689">
        <v>188</v>
      </c>
      <c r="H33" s="690">
        <v>163</v>
      </c>
      <c r="I33" s="688">
        <v>1137</v>
      </c>
      <c r="J33" s="690">
        <v>1125</v>
      </c>
      <c r="K33" s="621">
        <v>20673</v>
      </c>
      <c r="L33" s="3"/>
      <c r="M33" s="1569" t="s">
        <v>27</v>
      </c>
      <c r="N33" s="1570"/>
      <c r="O33" s="740">
        <v>140</v>
      </c>
      <c r="P33" s="741">
        <v>60</v>
      </c>
      <c r="Q33" s="742">
        <v>32</v>
      </c>
      <c r="R33" s="572">
        <v>19</v>
      </c>
      <c r="S33" s="572">
        <v>29</v>
      </c>
    </row>
    <row r="34" spans="2:19" x14ac:dyDescent="0.3">
      <c r="B34" s="25" t="s">
        <v>28</v>
      </c>
      <c r="C34" s="686">
        <v>10016</v>
      </c>
      <c r="D34" s="687">
        <v>5225</v>
      </c>
      <c r="E34" s="688">
        <v>3427</v>
      </c>
      <c r="F34" s="688">
        <v>1485</v>
      </c>
      <c r="G34" s="689">
        <v>866</v>
      </c>
      <c r="H34" s="690">
        <v>815</v>
      </c>
      <c r="I34" s="688">
        <v>3918</v>
      </c>
      <c r="J34" s="690">
        <v>3831</v>
      </c>
      <c r="K34" s="621" t="s">
        <v>292</v>
      </c>
      <c r="L34" s="3"/>
      <c r="M34" s="1569" t="s">
        <v>28</v>
      </c>
      <c r="N34" s="1570"/>
      <c r="O34" s="740">
        <v>11352</v>
      </c>
      <c r="P34" s="741">
        <v>6653</v>
      </c>
      <c r="Q34" s="742">
        <v>808</v>
      </c>
      <c r="R34" s="572">
        <v>3230</v>
      </c>
      <c r="S34" s="572">
        <v>661</v>
      </c>
    </row>
    <row r="35" spans="2:19" x14ac:dyDescent="0.3">
      <c r="B35" s="25" t="s">
        <v>29</v>
      </c>
      <c r="C35" s="686">
        <v>3803</v>
      </c>
      <c r="D35" s="687">
        <v>3803</v>
      </c>
      <c r="E35" s="688">
        <v>2123</v>
      </c>
      <c r="F35" s="688">
        <v>1166</v>
      </c>
      <c r="G35" s="691" t="s">
        <v>292</v>
      </c>
      <c r="H35" s="692" t="s">
        <v>292</v>
      </c>
      <c r="I35" s="693" t="s">
        <v>292</v>
      </c>
      <c r="J35" s="692" t="s">
        <v>292</v>
      </c>
      <c r="K35" s="621">
        <v>45596</v>
      </c>
      <c r="L35" s="3"/>
      <c r="M35" s="1569" t="s">
        <v>29</v>
      </c>
      <c r="N35" s="1570"/>
      <c r="O35" s="740">
        <v>12013</v>
      </c>
      <c r="P35" s="741">
        <v>7202</v>
      </c>
      <c r="Q35" s="742">
        <v>1068</v>
      </c>
      <c r="R35" s="572">
        <v>3264</v>
      </c>
      <c r="S35" s="572">
        <v>479</v>
      </c>
    </row>
    <row r="36" spans="2:19" x14ac:dyDescent="0.3">
      <c r="B36" s="25" t="s">
        <v>30</v>
      </c>
      <c r="C36" s="686">
        <v>2963</v>
      </c>
      <c r="D36" s="687">
        <v>1521</v>
      </c>
      <c r="E36" s="688">
        <v>579</v>
      </c>
      <c r="F36" s="688">
        <v>206</v>
      </c>
      <c r="G36" s="689">
        <v>994</v>
      </c>
      <c r="H36" s="690">
        <v>610</v>
      </c>
      <c r="I36" s="688">
        <v>296</v>
      </c>
      <c r="J36" s="690">
        <v>287</v>
      </c>
      <c r="K36" s="621" t="s">
        <v>292</v>
      </c>
      <c r="L36" s="3"/>
      <c r="M36" s="1569" t="s">
        <v>30</v>
      </c>
      <c r="N36" s="1570"/>
      <c r="O36" s="740">
        <v>414</v>
      </c>
      <c r="P36" s="741">
        <v>186</v>
      </c>
      <c r="Q36" s="742">
        <v>96</v>
      </c>
      <c r="R36" s="572">
        <v>76</v>
      </c>
      <c r="S36" s="572">
        <v>56</v>
      </c>
    </row>
    <row r="37" spans="2:19" x14ac:dyDescent="0.3">
      <c r="B37" s="25" t="s">
        <v>31</v>
      </c>
      <c r="C37" s="686">
        <v>6131</v>
      </c>
      <c r="D37" s="687">
        <v>1288</v>
      </c>
      <c r="E37" s="688">
        <v>653</v>
      </c>
      <c r="F37" s="688">
        <v>584</v>
      </c>
      <c r="G37" s="689">
        <v>3820</v>
      </c>
      <c r="H37" s="690">
        <v>3444</v>
      </c>
      <c r="I37" s="688">
        <v>917</v>
      </c>
      <c r="J37" s="690">
        <v>912</v>
      </c>
      <c r="K37" s="621">
        <v>8987</v>
      </c>
      <c r="L37" s="3"/>
      <c r="M37" s="1569" t="s">
        <v>31</v>
      </c>
      <c r="N37" s="1570"/>
      <c r="O37" s="740">
        <v>21921</v>
      </c>
      <c r="P37" s="741">
        <v>8586</v>
      </c>
      <c r="Q37" s="742">
        <v>6519</v>
      </c>
      <c r="R37" s="572">
        <v>4306</v>
      </c>
      <c r="S37" s="572">
        <v>2510</v>
      </c>
    </row>
    <row r="38" spans="2:19" x14ac:dyDescent="0.3">
      <c r="B38" s="25" t="s">
        <v>32</v>
      </c>
      <c r="C38" s="686">
        <v>9724</v>
      </c>
      <c r="D38" s="687">
        <v>5778</v>
      </c>
      <c r="E38" s="688">
        <v>4615</v>
      </c>
      <c r="F38" s="688">
        <v>782</v>
      </c>
      <c r="G38" s="689">
        <v>875</v>
      </c>
      <c r="H38" s="690">
        <v>762</v>
      </c>
      <c r="I38" s="688">
        <v>3060</v>
      </c>
      <c r="J38" s="690">
        <v>3048</v>
      </c>
      <c r="K38" s="621" t="s">
        <v>292</v>
      </c>
      <c r="L38" s="3"/>
      <c r="M38" s="1569" t="s">
        <v>32</v>
      </c>
      <c r="N38" s="1570"/>
      <c r="O38" s="740">
        <v>27217</v>
      </c>
      <c r="P38" s="741">
        <v>12010</v>
      </c>
      <c r="Q38" s="742">
        <v>7061</v>
      </c>
      <c r="R38" s="572">
        <v>4700</v>
      </c>
      <c r="S38" s="572">
        <v>3446</v>
      </c>
    </row>
    <row r="39" spans="2:19" x14ac:dyDescent="0.3">
      <c r="B39" s="25" t="s">
        <v>33</v>
      </c>
      <c r="C39" s="686">
        <v>6776</v>
      </c>
      <c r="D39" s="687">
        <v>2073</v>
      </c>
      <c r="E39" s="688">
        <v>1408</v>
      </c>
      <c r="F39" s="688">
        <v>532</v>
      </c>
      <c r="G39" s="689">
        <v>341</v>
      </c>
      <c r="H39" s="690">
        <v>289</v>
      </c>
      <c r="I39" s="688">
        <v>4349</v>
      </c>
      <c r="J39" s="690">
        <v>4269</v>
      </c>
      <c r="K39" s="621">
        <v>11200</v>
      </c>
      <c r="L39" s="3"/>
      <c r="M39" s="1569" t="s">
        <v>33</v>
      </c>
      <c r="N39" s="1570"/>
      <c r="O39" s="740">
        <v>9058</v>
      </c>
      <c r="P39" s="741">
        <v>4991</v>
      </c>
      <c r="Q39" s="742">
        <v>338</v>
      </c>
      <c r="R39" s="572">
        <v>3272</v>
      </c>
      <c r="S39" s="572">
        <v>457</v>
      </c>
    </row>
    <row r="40" spans="2:19" x14ac:dyDescent="0.3">
      <c r="B40" s="25" t="s">
        <v>34</v>
      </c>
      <c r="C40" s="686">
        <v>6494</v>
      </c>
      <c r="D40" s="687">
        <v>2512</v>
      </c>
      <c r="E40" s="688">
        <v>2000</v>
      </c>
      <c r="F40" s="688">
        <v>192</v>
      </c>
      <c r="G40" s="689">
        <v>625</v>
      </c>
      <c r="H40" s="690">
        <v>607</v>
      </c>
      <c r="I40" s="688">
        <v>3349</v>
      </c>
      <c r="J40" s="690">
        <v>3227</v>
      </c>
      <c r="K40" s="621" t="s">
        <v>292</v>
      </c>
      <c r="L40" s="3"/>
      <c r="M40" s="1569" t="s">
        <v>34</v>
      </c>
      <c r="N40" s="1570"/>
      <c r="O40" s="740">
        <v>1931</v>
      </c>
      <c r="P40" s="741">
        <v>1334</v>
      </c>
      <c r="Q40" s="742">
        <v>54</v>
      </c>
      <c r="R40" s="572">
        <v>493</v>
      </c>
      <c r="S40" s="572">
        <v>50</v>
      </c>
    </row>
    <row r="41" spans="2:19" x14ac:dyDescent="0.3">
      <c r="B41" s="25" t="s">
        <v>35</v>
      </c>
      <c r="C41" s="686">
        <v>79647</v>
      </c>
      <c r="D41" s="687">
        <v>31391</v>
      </c>
      <c r="E41" s="688">
        <v>21192</v>
      </c>
      <c r="F41" s="688">
        <v>1608</v>
      </c>
      <c r="G41" s="689">
        <v>5569</v>
      </c>
      <c r="H41" s="690">
        <v>4593</v>
      </c>
      <c r="I41" s="688">
        <v>42666</v>
      </c>
      <c r="J41" s="690">
        <v>34642</v>
      </c>
      <c r="K41" s="621">
        <v>2631</v>
      </c>
      <c r="L41" s="3"/>
      <c r="M41" s="1569" t="s">
        <v>35</v>
      </c>
      <c r="N41" s="1570"/>
      <c r="O41" s="740">
        <v>9607</v>
      </c>
      <c r="P41" s="741">
        <v>5436</v>
      </c>
      <c r="Q41" s="742">
        <v>2285</v>
      </c>
      <c r="R41" s="572">
        <v>1498</v>
      </c>
      <c r="S41" s="572">
        <v>388</v>
      </c>
    </row>
    <row r="42" spans="2:19" x14ac:dyDescent="0.3">
      <c r="B42" s="25" t="s">
        <v>36</v>
      </c>
      <c r="C42" s="686">
        <v>6732</v>
      </c>
      <c r="D42" s="687">
        <v>6732</v>
      </c>
      <c r="E42" s="688">
        <v>0</v>
      </c>
      <c r="F42" s="688">
        <v>6731</v>
      </c>
      <c r="G42" s="689" t="s">
        <v>292</v>
      </c>
      <c r="H42" s="690" t="s">
        <v>292</v>
      </c>
      <c r="I42" s="688" t="s">
        <v>292</v>
      </c>
      <c r="J42" s="690" t="s">
        <v>292</v>
      </c>
      <c r="K42" s="621" t="s">
        <v>292</v>
      </c>
      <c r="L42" s="3"/>
      <c r="M42" s="1571" t="s">
        <v>36</v>
      </c>
      <c r="N42" s="1572"/>
      <c r="O42" s="740">
        <v>9188</v>
      </c>
      <c r="P42" s="741">
        <v>5775</v>
      </c>
      <c r="Q42" s="742">
        <v>1072</v>
      </c>
      <c r="R42" s="572">
        <v>1801</v>
      </c>
      <c r="S42" s="572">
        <v>540</v>
      </c>
    </row>
    <row r="43" spans="2:19" x14ac:dyDescent="0.3">
      <c r="B43" s="28" t="s">
        <v>23</v>
      </c>
      <c r="C43" s="675">
        <v>205599</v>
      </c>
      <c r="D43" s="694">
        <v>83765</v>
      </c>
      <c r="E43" s="695">
        <v>51247</v>
      </c>
      <c r="F43" s="695">
        <v>16548</v>
      </c>
      <c r="G43" s="696">
        <v>18692</v>
      </c>
      <c r="H43" s="697">
        <v>16072</v>
      </c>
      <c r="I43" s="695">
        <v>102692</v>
      </c>
      <c r="J43" s="697">
        <v>94008</v>
      </c>
      <c r="K43" s="698">
        <v>89746</v>
      </c>
      <c r="L43" s="3"/>
      <c r="M43" s="1573" t="s">
        <v>23</v>
      </c>
      <c r="N43" s="1574"/>
      <c r="O43" s="744">
        <v>176315</v>
      </c>
      <c r="P43" s="745">
        <v>82151</v>
      </c>
      <c r="Q43" s="746">
        <v>41074</v>
      </c>
      <c r="R43" s="747">
        <v>35620</v>
      </c>
      <c r="S43" s="747">
        <v>17470</v>
      </c>
    </row>
    <row r="44" spans="2:19" ht="31.5" x14ac:dyDescent="0.3">
      <c r="B44" s="29" t="s">
        <v>478</v>
      </c>
      <c r="C44" s="699">
        <v>5.936929062304273</v>
      </c>
      <c r="D44" s="700">
        <v>6.4302004865350764</v>
      </c>
      <c r="E44" s="701">
        <v>6.9342003959152798</v>
      </c>
      <c r="F44" s="701">
        <v>11.577857382738161</v>
      </c>
      <c r="G44" s="702">
        <v>27.545757316749683</v>
      </c>
      <c r="H44" s="703">
        <v>28.827665375233174</v>
      </c>
      <c r="I44" s="701">
        <v>4.9187386930846344</v>
      </c>
      <c r="J44" s="703">
        <v>4.6323781591116049</v>
      </c>
      <c r="K44" s="704">
        <v>5.303052685443757</v>
      </c>
      <c r="L44" s="3"/>
      <c r="M44" s="1575" t="s">
        <v>272</v>
      </c>
      <c r="N44" s="1576"/>
      <c r="O44" s="748">
        <v>18.853005050208001</v>
      </c>
      <c r="P44" s="749">
        <v>19.253854825592398</v>
      </c>
      <c r="Q44" s="750">
        <v>21.574065319929002</v>
      </c>
      <c r="R44" s="751">
        <v>18.0310608054751</v>
      </c>
      <c r="S44" s="751">
        <v>14.485663587668499</v>
      </c>
    </row>
    <row r="45" spans="2:19" x14ac:dyDescent="0.3">
      <c r="B45" s="10" t="s">
        <v>501</v>
      </c>
      <c r="C45" s="10"/>
      <c r="D45" s="3"/>
      <c r="E45" s="3"/>
      <c r="F45" s="3"/>
      <c r="G45" s="3"/>
      <c r="H45" s="3"/>
      <c r="I45" s="3"/>
      <c r="J45" s="3"/>
      <c r="K45" s="3"/>
      <c r="L45" s="3"/>
      <c r="M45" s="519" t="s">
        <v>791</v>
      </c>
    </row>
    <row r="46" spans="2:19" x14ac:dyDescent="0.3">
      <c r="M46" s="1" t="s">
        <v>293</v>
      </c>
    </row>
    <row r="47" spans="2:19" x14ac:dyDescent="0.3">
      <c r="M47" s="17"/>
    </row>
    <row r="48" spans="2:19" x14ac:dyDescent="0.3">
      <c r="M48" s="17"/>
      <c r="N48" s="17"/>
      <c r="O48" s="1554"/>
      <c r="P48" s="1554"/>
      <c r="Q48" s="1554"/>
      <c r="R48" s="1554"/>
      <c r="S48" s="1554"/>
    </row>
    <row r="49" spans="12:19" x14ac:dyDescent="0.3">
      <c r="M49" s="1516"/>
      <c r="N49" s="17"/>
      <c r="O49" s="30"/>
      <c r="P49" s="31"/>
      <c r="Q49" s="31"/>
      <c r="R49" s="32"/>
      <c r="S49" s="31"/>
    </row>
    <row r="50" spans="12:19" x14ac:dyDescent="0.3">
      <c r="M50" s="1516"/>
      <c r="N50" s="10"/>
      <c r="O50" s="33"/>
      <c r="P50" s="34"/>
      <c r="Q50" s="34"/>
      <c r="R50" s="33"/>
      <c r="S50" s="34"/>
    </row>
    <row r="51" spans="12:19" x14ac:dyDescent="0.3">
      <c r="M51" s="1516"/>
      <c r="N51" s="10"/>
      <c r="O51" s="33"/>
      <c r="P51" s="34"/>
      <c r="Q51" s="34"/>
      <c r="R51" s="33"/>
      <c r="S51" s="34"/>
    </row>
    <row r="52" spans="12:19" x14ac:dyDescent="0.3">
      <c r="M52" s="1516"/>
      <c r="N52" s="10"/>
      <c r="O52" s="33"/>
      <c r="P52" s="34"/>
      <c r="Q52" s="34"/>
      <c r="R52" s="33"/>
      <c r="S52" s="34"/>
    </row>
    <row r="53" spans="12:19" x14ac:dyDescent="0.3">
      <c r="M53" s="1516"/>
      <c r="N53" s="10"/>
      <c r="O53" s="33"/>
      <c r="P53" s="34"/>
      <c r="Q53" s="34"/>
      <c r="R53" s="33"/>
      <c r="S53" s="34"/>
    </row>
    <row r="54" spans="12:19" x14ac:dyDescent="0.3">
      <c r="M54" s="1516"/>
      <c r="N54" s="10"/>
      <c r="O54" s="33"/>
      <c r="P54" s="34"/>
      <c r="Q54" s="34"/>
      <c r="R54" s="33"/>
      <c r="S54" s="34"/>
    </row>
    <row r="55" spans="12:19" x14ac:dyDescent="0.3">
      <c r="M55" s="10"/>
      <c r="N55" s="10"/>
      <c r="O55" s="33"/>
      <c r="P55" s="34"/>
      <c r="Q55" s="34"/>
      <c r="R55" s="33"/>
      <c r="S55" s="34"/>
    </row>
    <row r="56" spans="12:19" x14ac:dyDescent="0.3">
      <c r="M56" s="10"/>
      <c r="N56" s="10"/>
      <c r="O56" s="33"/>
      <c r="P56" s="34"/>
      <c r="Q56" s="34"/>
      <c r="R56" s="33"/>
      <c r="S56" s="34"/>
    </row>
    <row r="57" spans="12:19" x14ac:dyDescent="0.3">
      <c r="M57" s="3"/>
      <c r="N57" s="10"/>
      <c r="O57" s="10"/>
      <c r="P57" s="10"/>
      <c r="Q57" s="35"/>
      <c r="R57" s="36"/>
      <c r="S57" s="18"/>
    </row>
    <row r="58" spans="12:19" x14ac:dyDescent="0.3">
      <c r="N58" s="3"/>
      <c r="O58" s="3"/>
      <c r="P58" s="3"/>
      <c r="Q58" s="3"/>
      <c r="R58" s="3"/>
      <c r="S58" s="3"/>
    </row>
    <row r="60" spans="12:19" x14ac:dyDescent="0.3">
      <c r="L60" s="3"/>
      <c r="M60" s="3"/>
    </row>
    <row r="61" spans="12:19" x14ac:dyDescent="0.3">
      <c r="N61" s="3"/>
      <c r="O61" s="3"/>
      <c r="P61" s="3"/>
    </row>
  </sheetData>
  <mergeCells count="45">
    <mergeCell ref="M44:N44"/>
    <mergeCell ref="M36:N36"/>
    <mergeCell ref="M37:N37"/>
    <mergeCell ref="M38:N38"/>
    <mergeCell ref="M39:N39"/>
    <mergeCell ref="M40:N40"/>
    <mergeCell ref="M34:N34"/>
    <mergeCell ref="M35:N35"/>
    <mergeCell ref="M41:N41"/>
    <mergeCell ref="M42:N42"/>
    <mergeCell ref="M43:N43"/>
    <mergeCell ref="M51:M54"/>
    <mergeCell ref="O48:Q48"/>
    <mergeCell ref="R48:S48"/>
    <mergeCell ref="R27:S27"/>
    <mergeCell ref="M49:M50"/>
    <mergeCell ref="S28:S29"/>
    <mergeCell ref="R28:R29"/>
    <mergeCell ref="Q28:Q29"/>
    <mergeCell ref="P28:P29"/>
    <mergeCell ref="P27:Q27"/>
    <mergeCell ref="O28:O29"/>
    <mergeCell ref="M27:N29"/>
    <mergeCell ref="M30:N30"/>
    <mergeCell ref="M31:N31"/>
    <mergeCell ref="M32:N32"/>
    <mergeCell ref="M33:N33"/>
    <mergeCell ref="H28:H29"/>
    <mergeCell ref="J28:J29"/>
    <mergeCell ref="J23:R23"/>
    <mergeCell ref="D27:J27"/>
    <mergeCell ref="K27:K29"/>
    <mergeCell ref="D28:D29"/>
    <mergeCell ref="E28:F28"/>
    <mergeCell ref="G28:G29"/>
    <mergeCell ref="I28:I29"/>
    <mergeCell ref="B9:C9"/>
    <mergeCell ref="B13:C13"/>
    <mergeCell ref="B14:C14"/>
    <mergeCell ref="B17:C17"/>
    <mergeCell ref="B27:B29"/>
    <mergeCell ref="C27:C29"/>
    <mergeCell ref="B18:C18"/>
    <mergeCell ref="B20:C20"/>
    <mergeCell ref="B22:C22"/>
  </mergeCells>
  <phoneticPr fontId="6" type="noConversion"/>
  <hyperlinks>
    <hyperlink ref="S2" location="'sommaire P2'!A1" display="retour sommaire" xr:uid="{00000000-0004-0000-0C00-000000000000}"/>
  </hyperlinks>
  <pageMargins left="0.78740157499999996" right="0.78740157499999996" top="0.984251969" bottom="0.984251969" header="0.4921259845" footer="0.4921259845"/>
  <pageSetup paperSize="9" orientation="portrait"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W48"/>
  <sheetViews>
    <sheetView showGridLines="0" workbookViewId="0"/>
  </sheetViews>
  <sheetFormatPr baseColWidth="10" defaultColWidth="11.42578125" defaultRowHeight="15.75" x14ac:dyDescent="0.3"/>
  <cols>
    <col min="1" max="1" width="5.7109375" style="1" customWidth="1"/>
    <col min="2" max="2" width="49.140625" style="1" customWidth="1"/>
    <col min="3" max="3" width="11.85546875" style="1" bestFit="1" customWidth="1"/>
    <col min="4" max="4" width="14.7109375" style="1" customWidth="1"/>
    <col min="5" max="5" width="4" style="1" customWidth="1"/>
    <col min="6" max="6" width="48.140625" style="1" customWidth="1"/>
    <col min="7" max="7" width="10.85546875" style="1" customWidth="1"/>
    <col min="8" max="8" width="5.7109375" style="1" customWidth="1"/>
    <col min="9" max="9" width="25.7109375" style="1" customWidth="1"/>
    <col min="10" max="10" width="26.5703125" style="1" customWidth="1"/>
    <col min="11" max="11" width="13.28515625" style="1" bestFit="1" customWidth="1"/>
    <col min="12" max="12" width="18.140625" style="1" customWidth="1"/>
    <col min="13" max="13" width="18" style="1" customWidth="1"/>
    <col min="14" max="14" width="16.42578125" style="1" bestFit="1" customWidth="1"/>
    <col min="15" max="15" width="18" style="1" bestFit="1" customWidth="1"/>
    <col min="16" max="16" width="8.7109375" style="1" customWidth="1"/>
    <col min="17" max="17" width="10.7109375" style="1" customWidth="1"/>
    <col min="18" max="18" width="3.140625" style="1" customWidth="1"/>
    <col min="19" max="19" width="8.28515625" style="1" customWidth="1"/>
    <col min="20" max="21" width="6.28515625" style="1" customWidth="1"/>
    <col min="22" max="22" width="7.85546875" style="1" customWidth="1"/>
    <col min="23" max="25" width="6.28515625" style="1" customWidth="1"/>
    <col min="26" max="26" width="5.7109375" style="1" customWidth="1"/>
    <col min="27" max="16384" width="11.42578125" style="1"/>
  </cols>
  <sheetData>
    <row r="2" spans="1:23" s="3" customFormat="1" ht="18.75" x14ac:dyDescent="0.35">
      <c r="B2" s="2" t="s">
        <v>861</v>
      </c>
      <c r="I2" s="4"/>
      <c r="N2" s="5" t="s">
        <v>3</v>
      </c>
    </row>
    <row r="4" spans="1:23" ht="18" x14ac:dyDescent="0.35">
      <c r="B4" s="6" t="s">
        <v>117</v>
      </c>
      <c r="C4" s="7"/>
      <c r="D4" s="7"/>
      <c r="E4" s="7"/>
      <c r="F4" s="7"/>
      <c r="G4" s="7"/>
      <c r="H4" s="7"/>
      <c r="I4" s="7"/>
      <c r="J4" s="7"/>
      <c r="K4" s="7"/>
      <c r="L4" s="7"/>
      <c r="M4" s="7"/>
      <c r="N4" s="7"/>
      <c r="O4" s="256"/>
      <c r="P4" s="21"/>
      <c r="Q4" s="21"/>
      <c r="R4" s="21"/>
      <c r="S4" s="21"/>
      <c r="T4" s="21"/>
    </row>
    <row r="5" spans="1:23" x14ac:dyDescent="0.3">
      <c r="A5" s="56"/>
      <c r="B5" s="21"/>
      <c r="C5" s="21"/>
      <c r="D5" s="21"/>
      <c r="E5" s="21"/>
      <c r="F5" s="21"/>
      <c r="G5" s="21"/>
      <c r="H5" s="21"/>
      <c r="I5" s="21"/>
      <c r="J5" s="21"/>
      <c r="K5" s="21"/>
      <c r="L5" s="21"/>
      <c r="M5" s="21"/>
      <c r="N5" s="21"/>
      <c r="O5" s="21"/>
      <c r="P5" s="21"/>
      <c r="Q5" s="21"/>
      <c r="R5" s="21"/>
      <c r="S5" s="21"/>
      <c r="T5" s="21"/>
      <c r="U5" s="21"/>
      <c r="V5" s="21"/>
      <c r="W5" s="21"/>
    </row>
    <row r="6" spans="1:23" x14ac:dyDescent="0.3">
      <c r="A6" s="257"/>
      <c r="B6" s="20" t="s">
        <v>797</v>
      </c>
      <c r="C6" s="259"/>
      <c r="D6" s="259"/>
      <c r="E6" s="259"/>
      <c r="F6" s="259"/>
      <c r="G6" s="259"/>
      <c r="I6" s="258"/>
    </row>
    <row r="7" spans="1:23" x14ac:dyDescent="0.3">
      <c r="A7" s="3"/>
      <c r="B7" s="260"/>
      <c r="C7" s="261"/>
      <c r="D7" s="261"/>
      <c r="E7" s="259"/>
      <c r="F7" s="259"/>
      <c r="G7" s="259"/>
    </row>
    <row r="8" spans="1:23" ht="47.25" x14ac:dyDescent="0.3">
      <c r="A8" s="3"/>
      <c r="B8" s="262" t="s">
        <v>360</v>
      </c>
      <c r="C8" s="14" t="s">
        <v>23</v>
      </c>
      <c r="D8" s="263" t="s">
        <v>478</v>
      </c>
      <c r="E8" s="3"/>
      <c r="F8" s="3"/>
    </row>
    <row r="9" spans="1:23" ht="16.5" x14ac:dyDescent="0.3">
      <c r="A9" s="3"/>
      <c r="B9" s="436" t="s">
        <v>394</v>
      </c>
      <c r="C9" s="830">
        <v>11445</v>
      </c>
      <c r="D9" s="1121">
        <v>4.1910948846304601</v>
      </c>
      <c r="E9" s="11"/>
      <c r="F9" s="11"/>
      <c r="G9" s="11"/>
    </row>
    <row r="10" spans="1:23" x14ac:dyDescent="0.3">
      <c r="A10" s="3"/>
      <c r="B10" s="265" t="s">
        <v>129</v>
      </c>
      <c r="C10" s="831">
        <v>8163</v>
      </c>
      <c r="D10" s="1122">
        <v>3.6550146191629702</v>
      </c>
    </row>
    <row r="11" spans="1:23" s="11" customFormat="1" x14ac:dyDescent="0.3">
      <c r="A11" s="264"/>
      <c r="B11" s="25" t="s">
        <v>475</v>
      </c>
      <c r="C11" s="831">
        <v>1644</v>
      </c>
      <c r="D11" s="1122">
        <v>3.0084544156937398</v>
      </c>
      <c r="E11" s="1"/>
      <c r="F11" s="1"/>
      <c r="G11" s="1"/>
    </row>
    <row r="12" spans="1:23" x14ac:dyDescent="0.3">
      <c r="A12" s="3"/>
      <c r="B12" s="25" t="s">
        <v>297</v>
      </c>
      <c r="C12" s="831">
        <v>6247</v>
      </c>
      <c r="D12" s="1122">
        <v>4.4534268645650696</v>
      </c>
    </row>
    <row r="13" spans="1:23" x14ac:dyDescent="0.3">
      <c r="A13" s="3"/>
      <c r="B13" s="25" t="s">
        <v>131</v>
      </c>
      <c r="C13" s="831">
        <v>2383</v>
      </c>
      <c r="D13" s="1123">
        <v>19.9031153428548</v>
      </c>
    </row>
    <row r="14" spans="1:23" ht="16.5" x14ac:dyDescent="0.3">
      <c r="A14" s="3"/>
      <c r="B14" s="437" t="s">
        <v>395</v>
      </c>
      <c r="C14" s="832">
        <v>72474</v>
      </c>
      <c r="D14" s="1124">
        <v>4.2984740221496498</v>
      </c>
    </row>
    <row r="15" spans="1:23" x14ac:dyDescent="0.3">
      <c r="A15" s="3"/>
      <c r="B15" s="265" t="s">
        <v>130</v>
      </c>
      <c r="C15" s="831">
        <v>32215.5</v>
      </c>
      <c r="D15" s="1122">
        <v>2.8065162087189801</v>
      </c>
    </row>
    <row r="16" spans="1:23" x14ac:dyDescent="0.3">
      <c r="A16" s="3"/>
      <c r="B16" s="265" t="s">
        <v>476</v>
      </c>
      <c r="C16" s="831">
        <v>32832.1</v>
      </c>
      <c r="D16" s="1122">
        <v>30.351838789628001</v>
      </c>
    </row>
    <row r="17" spans="1:15" x14ac:dyDescent="0.3">
      <c r="A17" s="3"/>
      <c r="B17" s="266" t="s">
        <v>298</v>
      </c>
      <c r="C17" s="833">
        <v>3118.6</v>
      </c>
      <c r="D17" s="1125">
        <v>24.977374115988699</v>
      </c>
    </row>
    <row r="18" spans="1:15" x14ac:dyDescent="0.3">
      <c r="A18" s="3"/>
      <c r="B18" s="10" t="s">
        <v>504</v>
      </c>
      <c r="C18" s="267"/>
      <c r="D18" s="268"/>
      <c r="E18" s="268"/>
      <c r="F18" s="269"/>
      <c r="G18" s="269"/>
    </row>
    <row r="19" spans="1:15" x14ac:dyDescent="0.3">
      <c r="A19" s="10"/>
      <c r="B19" s="27"/>
      <c r="C19" s="223"/>
      <c r="D19" s="223"/>
      <c r="E19" s="223"/>
      <c r="F19" s="223"/>
      <c r="G19" s="223"/>
    </row>
    <row r="20" spans="1:15" x14ac:dyDescent="0.3">
      <c r="A20" s="10"/>
      <c r="B20" s="27"/>
    </row>
    <row r="21" spans="1:15" x14ac:dyDescent="0.3">
      <c r="A21" s="35"/>
      <c r="I21" s="12" t="s">
        <v>798</v>
      </c>
      <c r="J21" s="60"/>
      <c r="K21" s="30"/>
      <c r="L21" s="60"/>
      <c r="M21" s="60"/>
      <c r="N21" s="60"/>
    </row>
    <row r="22" spans="1:15" x14ac:dyDescent="0.3">
      <c r="A22" s="35"/>
      <c r="I22" s="12"/>
      <c r="J22" s="60"/>
      <c r="K22" s="30"/>
      <c r="L22" s="60"/>
      <c r="M22" s="60"/>
      <c r="N22" s="60"/>
    </row>
    <row r="23" spans="1:15" ht="47.25" x14ac:dyDescent="0.3">
      <c r="A23" s="3"/>
      <c r="I23" s="1580" t="s">
        <v>324</v>
      </c>
      <c r="J23" s="1580"/>
      <c r="K23" s="270" t="s">
        <v>460</v>
      </c>
      <c r="L23" s="272" t="s">
        <v>348</v>
      </c>
      <c r="M23" s="272" t="s">
        <v>471</v>
      </c>
      <c r="N23" s="271" t="s">
        <v>462</v>
      </c>
    </row>
    <row r="24" spans="1:15" x14ac:dyDescent="0.3">
      <c r="A24" s="3"/>
      <c r="I24" s="1581" t="s">
        <v>77</v>
      </c>
      <c r="J24" s="273" t="s">
        <v>482</v>
      </c>
      <c r="K24" s="673">
        <v>286</v>
      </c>
      <c r="L24" s="807">
        <v>1897.52</v>
      </c>
      <c r="M24" s="807">
        <v>694997.50199999998</v>
      </c>
      <c r="N24" s="682">
        <v>44380.423000000003</v>
      </c>
    </row>
    <row r="25" spans="1:15" x14ac:dyDescent="0.3">
      <c r="A25" s="3"/>
      <c r="I25" s="1582"/>
      <c r="J25" s="274" t="s">
        <v>483</v>
      </c>
      <c r="K25" s="808">
        <v>71</v>
      </c>
      <c r="L25" s="809">
        <v>1079.9000000000001</v>
      </c>
      <c r="M25" s="809">
        <v>345427.32</v>
      </c>
      <c r="N25" s="810">
        <v>7640.4629999999997</v>
      </c>
    </row>
    <row r="26" spans="1:15" x14ac:dyDescent="0.3">
      <c r="A26" s="3"/>
      <c r="I26" s="1577" t="s">
        <v>136</v>
      </c>
      <c r="J26" s="275" t="s">
        <v>484</v>
      </c>
      <c r="K26" s="674">
        <v>282</v>
      </c>
      <c r="L26" s="811">
        <v>967.97</v>
      </c>
      <c r="M26" s="811">
        <v>2070368.47</v>
      </c>
      <c r="N26" s="688">
        <v>437897.66800000001</v>
      </c>
    </row>
    <row r="27" spans="1:15" x14ac:dyDescent="0.3">
      <c r="A27" s="3"/>
      <c r="I27" s="1578"/>
      <c r="J27" s="275" t="s">
        <v>485</v>
      </c>
      <c r="K27" s="674">
        <v>86</v>
      </c>
      <c r="L27" s="811">
        <v>535.28</v>
      </c>
      <c r="M27" s="811">
        <v>429265.67</v>
      </c>
      <c r="N27" s="688">
        <v>10895.946</v>
      </c>
    </row>
    <row r="28" spans="1:15" x14ac:dyDescent="0.3">
      <c r="A28" s="27"/>
      <c r="I28" s="1578"/>
      <c r="J28" s="275" t="s">
        <v>486</v>
      </c>
      <c r="K28" s="674">
        <v>39</v>
      </c>
      <c r="L28" s="811">
        <v>264.3</v>
      </c>
      <c r="M28" s="811">
        <v>222498.64</v>
      </c>
      <c r="N28" s="688">
        <v>8079.1549999999997</v>
      </c>
    </row>
    <row r="29" spans="1:15" x14ac:dyDescent="0.3">
      <c r="A29" s="19"/>
      <c r="I29" s="1579"/>
      <c r="J29" s="274" t="s">
        <v>487</v>
      </c>
      <c r="K29" s="674">
        <v>28</v>
      </c>
      <c r="L29" s="811">
        <v>222.07</v>
      </c>
      <c r="M29" s="811">
        <v>171740.56</v>
      </c>
      <c r="N29" s="688">
        <v>614.26700000000005</v>
      </c>
    </row>
    <row r="30" spans="1:15" x14ac:dyDescent="0.3">
      <c r="A30" s="3"/>
      <c r="I30" s="277" t="s">
        <v>327</v>
      </c>
      <c r="J30" s="278"/>
      <c r="K30" s="812">
        <v>24</v>
      </c>
      <c r="L30" s="813">
        <v>306.66000000000003</v>
      </c>
      <c r="M30" s="813">
        <v>361008.69</v>
      </c>
      <c r="N30" s="814">
        <v>6804.7510000000002</v>
      </c>
    </row>
    <row r="31" spans="1:15" x14ac:dyDescent="0.3">
      <c r="A31" s="3"/>
      <c r="I31" s="1583" t="s">
        <v>778</v>
      </c>
      <c r="J31" s="1583"/>
      <c r="K31" s="1583"/>
      <c r="L31" s="1583"/>
      <c r="M31" s="1583"/>
      <c r="N31" s="1583"/>
      <c r="O31" s="1583"/>
    </row>
    <row r="32" spans="1:15" x14ac:dyDescent="0.3">
      <c r="A32" s="3"/>
      <c r="I32" s="174"/>
      <c r="N32" s="280"/>
      <c r="O32" s="280"/>
    </row>
    <row r="33" spans="1:15" x14ac:dyDescent="0.3">
      <c r="A33" s="279"/>
      <c r="N33" s="280"/>
      <c r="O33" s="280"/>
    </row>
    <row r="34" spans="1:15" x14ac:dyDescent="0.3">
      <c r="A34" s="31"/>
      <c r="N34" s="280"/>
      <c r="O34" s="280"/>
    </row>
    <row r="35" spans="1:15" x14ac:dyDescent="0.3">
      <c r="A35" s="27"/>
      <c r="N35" s="280"/>
      <c r="O35" s="280"/>
    </row>
    <row r="36" spans="1:15" x14ac:dyDescent="0.3">
      <c r="A36" s="27"/>
      <c r="N36" s="280"/>
      <c r="O36" s="280"/>
    </row>
    <row r="37" spans="1:15" x14ac:dyDescent="0.3">
      <c r="A37" s="27"/>
      <c r="N37" s="280"/>
      <c r="O37" s="280"/>
    </row>
    <row r="38" spans="1:15" x14ac:dyDescent="0.3">
      <c r="A38" s="27"/>
    </row>
    <row r="39" spans="1:15" x14ac:dyDescent="0.3">
      <c r="A39" s="27"/>
    </row>
    <row r="40" spans="1:15" x14ac:dyDescent="0.3">
      <c r="A40" s="27"/>
      <c r="E40" s="3"/>
      <c r="F40" s="281"/>
      <c r="G40" s="281"/>
    </row>
    <row r="41" spans="1:15" ht="30.75" customHeight="1" x14ac:dyDescent="0.3">
      <c r="A41" s="27"/>
      <c r="B41" s="27"/>
      <c r="C41" s="27"/>
      <c r="D41" s="27"/>
      <c r="F41" s="281"/>
      <c r="G41" s="281"/>
    </row>
    <row r="42" spans="1:15" x14ac:dyDescent="0.3">
      <c r="A42" s="27"/>
      <c r="C42" s="281"/>
      <c r="D42" s="281"/>
      <c r="E42" s="3"/>
      <c r="F42" s="281"/>
      <c r="G42" s="281"/>
    </row>
    <row r="43" spans="1:15" x14ac:dyDescent="0.3">
      <c r="A43" s="27"/>
      <c r="C43" s="281"/>
      <c r="D43" s="281"/>
      <c r="E43" s="281"/>
    </row>
    <row r="44" spans="1:15" x14ac:dyDescent="0.3">
      <c r="A44" s="27"/>
      <c r="C44" s="281"/>
      <c r="D44" s="281"/>
      <c r="E44" s="281"/>
      <c r="I44" s="282"/>
      <c r="J44" s="282" t="s">
        <v>142</v>
      </c>
      <c r="K44" s="282" t="s">
        <v>143</v>
      </c>
      <c r="L44" s="282" t="s">
        <v>144</v>
      </c>
      <c r="M44" s="282" t="s">
        <v>145</v>
      </c>
    </row>
    <row r="45" spans="1:15" x14ac:dyDescent="0.3">
      <c r="A45" s="27"/>
      <c r="C45" s="281"/>
      <c r="D45" s="281"/>
      <c r="E45" s="281"/>
      <c r="I45" s="282" t="s">
        <v>141</v>
      </c>
      <c r="J45" s="705">
        <v>47.991993813918768</v>
      </c>
      <c r="K45" s="705">
        <v>69.449598595244467</v>
      </c>
      <c r="L45" s="705">
        <v>23.314927235008486</v>
      </c>
      <c r="M45" s="705">
        <v>100</v>
      </c>
    </row>
    <row r="46" spans="1:15" x14ac:dyDescent="0.3">
      <c r="E46" s="281"/>
      <c r="I46" s="282" t="s">
        <v>351</v>
      </c>
      <c r="J46" s="705">
        <v>33.344586968392811</v>
      </c>
      <c r="K46" s="705">
        <v>1.6925174110521048E-2</v>
      </c>
      <c r="L46" s="705">
        <v>73.293065616853042</v>
      </c>
      <c r="M46" s="705">
        <v>0</v>
      </c>
    </row>
    <row r="47" spans="1:15" x14ac:dyDescent="0.3">
      <c r="B47" s="428"/>
      <c r="I47" s="282" t="s">
        <v>219</v>
      </c>
      <c r="J47" s="705">
        <v>12.496937505174982</v>
      </c>
      <c r="K47" s="705">
        <v>19.676080913186066</v>
      </c>
      <c r="L47" s="705">
        <v>2.790834632613675</v>
      </c>
      <c r="M47" s="705">
        <v>0</v>
      </c>
    </row>
    <row r="48" spans="1:15" x14ac:dyDescent="0.3">
      <c r="B48" s="428"/>
      <c r="I48" s="282" t="s">
        <v>140</v>
      </c>
      <c r="J48" s="705">
        <v>6.1664817125134439</v>
      </c>
      <c r="K48" s="705">
        <v>10.857395317458945</v>
      </c>
      <c r="L48" s="705">
        <v>0.60117251552480222</v>
      </c>
      <c r="M48" s="705">
        <v>0</v>
      </c>
    </row>
  </sheetData>
  <mergeCells count="4">
    <mergeCell ref="I26:I29"/>
    <mergeCell ref="I23:J23"/>
    <mergeCell ref="I24:I25"/>
    <mergeCell ref="I31:O31"/>
  </mergeCells>
  <phoneticPr fontId="6" type="noConversion"/>
  <hyperlinks>
    <hyperlink ref="N2" location="'sommaire P2'!A1" display="retour sommaire" xr:uid="{00000000-0004-0000-0D00-000000000000}"/>
  </hyperlinks>
  <pageMargins left="0.78740157499999996" right="0.78740157499999996" top="0.984251969" bottom="0.984251969" header="0.4921259845" footer="0.4921259845"/>
  <pageSetup paperSize="9" orientation="portrait"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9670-919F-4F67-B145-CE54A953B3EB}">
  <dimension ref="A2:R45"/>
  <sheetViews>
    <sheetView showGridLines="0" workbookViewId="0">
      <selection activeCell="K1" sqref="K1:M1048576"/>
    </sheetView>
  </sheetViews>
  <sheetFormatPr baseColWidth="10" defaultColWidth="11.42578125" defaultRowHeight="15.75" x14ac:dyDescent="0.3"/>
  <cols>
    <col min="1" max="1" width="5.7109375" style="1" customWidth="1"/>
    <col min="2" max="2" width="49.140625" style="1" customWidth="1"/>
    <col min="3" max="3" width="11.85546875" style="1" bestFit="1" customWidth="1"/>
    <col min="4" max="4" width="14.7109375" style="1" customWidth="1"/>
    <col min="5" max="5" width="4" style="1" customWidth="1"/>
    <col min="6" max="6" width="18.7109375" style="1" customWidth="1"/>
    <col min="7" max="7" width="41.85546875" style="1" customWidth="1"/>
    <col min="8" max="8" width="5.7109375" style="1" customWidth="1"/>
    <col min="9" max="9" width="25.7109375" style="1" customWidth="1"/>
    <col min="10" max="10" width="26.5703125" style="1" customWidth="1"/>
    <col min="11" max="11" width="8.7109375" style="1" customWidth="1"/>
    <col min="12" max="12" width="10.7109375" style="1" customWidth="1"/>
    <col min="13" max="13" width="3.140625" style="1" customWidth="1"/>
    <col min="14" max="14" width="8.28515625" style="1" customWidth="1"/>
    <col min="15" max="16" width="6.28515625" style="1" customWidth="1"/>
    <col min="17" max="17" width="7.85546875" style="1" customWidth="1"/>
    <col min="18" max="20" width="6.28515625" style="1" customWidth="1"/>
    <col min="21" max="21" width="5.7109375" style="1" customWidth="1"/>
    <col min="22" max="16384" width="11.42578125" style="1"/>
  </cols>
  <sheetData>
    <row r="2" spans="1:18" s="3" customFormat="1" ht="18.75" x14ac:dyDescent="0.35">
      <c r="B2" s="2" t="s">
        <v>861</v>
      </c>
      <c r="I2" s="4"/>
      <c r="J2" s="5" t="s">
        <v>3</v>
      </c>
    </row>
    <row r="4" spans="1:18" ht="18" x14ac:dyDescent="0.35">
      <c r="B4" s="6" t="s">
        <v>608</v>
      </c>
      <c r="C4" s="7"/>
      <c r="D4" s="7"/>
      <c r="E4" s="7"/>
      <c r="F4" s="7"/>
      <c r="G4" s="7"/>
      <c r="H4" s="7"/>
      <c r="I4" s="7"/>
      <c r="J4" s="7"/>
      <c r="K4" s="21"/>
      <c r="L4" s="21"/>
      <c r="M4" s="21"/>
      <c r="N4" s="21"/>
      <c r="O4" s="21"/>
    </row>
    <row r="5" spans="1:18" x14ac:dyDescent="0.3">
      <c r="A5" s="56"/>
      <c r="B5" s="21"/>
      <c r="C5" s="21"/>
      <c r="D5" s="21"/>
      <c r="E5" s="21"/>
      <c r="F5" s="21"/>
      <c r="G5" s="21"/>
      <c r="H5" s="21"/>
      <c r="I5" s="21"/>
      <c r="J5" s="21"/>
      <c r="K5" s="21"/>
      <c r="L5" s="21"/>
      <c r="M5" s="21"/>
      <c r="N5" s="21"/>
      <c r="O5" s="21"/>
      <c r="P5" s="21"/>
      <c r="Q5" s="21"/>
      <c r="R5" s="21"/>
    </row>
    <row r="6" spans="1:18" x14ac:dyDescent="0.3">
      <c r="A6" s="257"/>
      <c r="B6" s="1585" t="s">
        <v>795</v>
      </c>
      <c r="C6" s="1585"/>
      <c r="D6" s="1585"/>
      <c r="E6" s="1510"/>
      <c r="F6" s="1510"/>
      <c r="G6" s="1510"/>
      <c r="I6" s="258"/>
    </row>
    <row r="7" spans="1:18" x14ac:dyDescent="0.3">
      <c r="A7" s="3"/>
      <c r="B7" s="3"/>
      <c r="C7" s="3"/>
      <c r="D7" s="3"/>
      <c r="E7" s="3"/>
      <c r="F7" s="3"/>
      <c r="G7" s="3"/>
    </row>
    <row r="8" spans="1:18" ht="47.25" x14ac:dyDescent="0.3">
      <c r="A8" s="3"/>
      <c r="B8" s="423"/>
      <c r="C8" s="420" t="s">
        <v>378</v>
      </c>
      <c r="D8" s="427" t="s">
        <v>379</v>
      </c>
      <c r="E8" s="424"/>
    </row>
    <row r="9" spans="1:18" x14ac:dyDescent="0.3">
      <c r="A9" s="3"/>
      <c r="B9" s="422" t="s">
        <v>24</v>
      </c>
      <c r="C9" s="673">
        <v>385</v>
      </c>
      <c r="D9" s="677">
        <v>19359</v>
      </c>
      <c r="E9" s="421"/>
    </row>
    <row r="10" spans="1:18" x14ac:dyDescent="0.3">
      <c r="A10" s="3"/>
      <c r="B10" s="25" t="s">
        <v>25</v>
      </c>
      <c r="C10" s="674">
        <v>377</v>
      </c>
      <c r="D10" s="677">
        <v>15430</v>
      </c>
      <c r="E10" s="26"/>
    </row>
    <row r="11" spans="1:18" s="11" customFormat="1" x14ac:dyDescent="0.3">
      <c r="A11" s="264"/>
      <c r="B11" s="25" t="s">
        <v>26</v>
      </c>
      <c r="C11" s="674">
        <v>757</v>
      </c>
      <c r="D11" s="677">
        <v>33270</v>
      </c>
      <c r="E11" s="26"/>
    </row>
    <row r="12" spans="1:18" x14ac:dyDescent="0.3">
      <c r="A12" s="3"/>
      <c r="B12" s="25" t="s">
        <v>27</v>
      </c>
      <c r="C12" s="674">
        <v>814</v>
      </c>
      <c r="D12" s="677">
        <v>39788</v>
      </c>
      <c r="E12" s="26"/>
    </row>
    <row r="13" spans="1:18" x14ac:dyDescent="0.3">
      <c r="A13" s="3"/>
      <c r="B13" s="25" t="s">
        <v>28</v>
      </c>
      <c r="C13" s="674">
        <v>1091</v>
      </c>
      <c r="D13" s="677">
        <v>30521</v>
      </c>
      <c r="E13" s="26"/>
      <c r="F13" s="26"/>
    </row>
    <row r="14" spans="1:18" x14ac:dyDescent="0.3">
      <c r="A14" s="3"/>
      <c r="B14" s="25" t="s">
        <v>29</v>
      </c>
      <c r="C14" s="674">
        <v>290</v>
      </c>
      <c r="D14" s="677">
        <v>30825</v>
      </c>
      <c r="E14" s="26"/>
      <c r="F14" s="26"/>
      <c r="G14" s="26"/>
    </row>
    <row r="15" spans="1:18" x14ac:dyDescent="0.3">
      <c r="A15" s="3"/>
      <c r="B15" s="25" t="s">
        <v>30</v>
      </c>
      <c r="C15" s="674">
        <v>722</v>
      </c>
      <c r="D15" s="677">
        <v>29845</v>
      </c>
      <c r="E15" s="26"/>
      <c r="F15" s="26"/>
      <c r="G15" s="26"/>
    </row>
    <row r="16" spans="1:18" x14ac:dyDescent="0.3">
      <c r="A16" s="3"/>
      <c r="B16" s="25" t="s">
        <v>31</v>
      </c>
      <c r="C16" s="674">
        <v>494</v>
      </c>
      <c r="D16" s="677">
        <v>8619</v>
      </c>
      <c r="E16" s="26"/>
      <c r="F16" s="26"/>
      <c r="G16" s="26"/>
    </row>
    <row r="17" spans="1:9" x14ac:dyDescent="0.3">
      <c r="A17" s="3"/>
      <c r="B17" s="25" t="s">
        <v>32</v>
      </c>
      <c r="C17" s="674">
        <v>361</v>
      </c>
      <c r="D17" s="677">
        <v>20554</v>
      </c>
      <c r="E17" s="26"/>
      <c r="G17" s="26"/>
    </row>
    <row r="18" spans="1:9" x14ac:dyDescent="0.3">
      <c r="A18" s="3"/>
      <c r="B18" s="25" t="s">
        <v>33</v>
      </c>
      <c r="C18" s="674">
        <v>329</v>
      </c>
      <c r="D18" s="677">
        <v>19079</v>
      </c>
      <c r="E18" s="26"/>
      <c r="F18" s="26"/>
      <c r="G18" s="26"/>
    </row>
    <row r="19" spans="1:9" x14ac:dyDescent="0.3">
      <c r="A19" s="10"/>
      <c r="B19" s="25" t="s">
        <v>34</v>
      </c>
      <c r="C19" s="674">
        <v>291</v>
      </c>
      <c r="D19" s="677">
        <v>16195</v>
      </c>
      <c r="E19" s="26"/>
      <c r="F19" s="425"/>
      <c r="G19" s="425"/>
      <c r="I19" s="174"/>
    </row>
    <row r="20" spans="1:9" x14ac:dyDescent="0.3">
      <c r="A20" s="10"/>
      <c r="B20" s="25" t="s">
        <v>35</v>
      </c>
      <c r="C20" s="674">
        <v>769</v>
      </c>
      <c r="D20" s="677">
        <v>35176</v>
      </c>
      <c r="E20" s="26"/>
      <c r="F20" s="426"/>
      <c r="G20" s="426"/>
    </row>
    <row r="21" spans="1:9" x14ac:dyDescent="0.3">
      <c r="A21" s="1363"/>
      <c r="B21" s="25" t="s">
        <v>36</v>
      </c>
      <c r="C21" s="674">
        <v>387</v>
      </c>
      <c r="D21" s="677">
        <v>12577</v>
      </c>
      <c r="E21" s="26"/>
      <c r="F21" s="3"/>
      <c r="G21" s="3"/>
    </row>
    <row r="22" spans="1:9" x14ac:dyDescent="0.3">
      <c r="A22" s="1363"/>
      <c r="B22" s="28" t="s">
        <v>23</v>
      </c>
      <c r="C22" s="675">
        <v>7067</v>
      </c>
      <c r="D22" s="678">
        <v>311238</v>
      </c>
      <c r="E22" s="276"/>
    </row>
    <row r="23" spans="1:9" x14ac:dyDescent="0.3">
      <c r="A23" s="3"/>
      <c r="B23" s="29" t="s">
        <v>478</v>
      </c>
      <c r="C23" s="676">
        <v>10.322816243061641</v>
      </c>
      <c r="D23" s="679">
        <v>17.158933409193903</v>
      </c>
      <c r="E23" s="425"/>
    </row>
    <row r="24" spans="1:9" x14ac:dyDescent="0.3">
      <c r="A24" s="3"/>
      <c r="B24" s="1584" t="s">
        <v>796</v>
      </c>
      <c r="C24" s="1584"/>
      <c r="D24" s="1584"/>
      <c r="E24" s="426"/>
      <c r="F24" s="281"/>
      <c r="G24" s="281"/>
    </row>
    <row r="25" spans="1:9" x14ac:dyDescent="0.3">
      <c r="A25" s="3"/>
      <c r="C25" s="281"/>
      <c r="D25" s="281"/>
      <c r="E25" s="281"/>
    </row>
    <row r="26" spans="1:9" x14ac:dyDescent="0.3">
      <c r="A26" s="3"/>
      <c r="B26" s="432" t="s">
        <v>390</v>
      </c>
      <c r="C26" s="827">
        <v>194200</v>
      </c>
      <c r="D26" s="281"/>
      <c r="E26" s="281"/>
    </row>
    <row r="27" spans="1:9" x14ac:dyDescent="0.3">
      <c r="A27" s="3"/>
      <c r="B27" s="433" t="s">
        <v>391</v>
      </c>
      <c r="C27" s="828">
        <v>20.55</v>
      </c>
      <c r="E27" s="281"/>
    </row>
    <row r="28" spans="1:9" x14ac:dyDescent="0.3">
      <c r="A28" s="27"/>
      <c r="B28" s="434" t="s">
        <v>392</v>
      </c>
      <c r="C28" s="829">
        <v>3990650</v>
      </c>
    </row>
    <row r="29" spans="1:9" x14ac:dyDescent="0.3">
      <c r="A29" s="1362"/>
      <c r="B29" s="435" t="s">
        <v>477</v>
      </c>
      <c r="C29" s="1120">
        <v>20.6293586637827</v>
      </c>
    </row>
    <row r="30" spans="1:9" x14ac:dyDescent="0.3">
      <c r="A30" s="3"/>
      <c r="B30" s="10" t="s">
        <v>498</v>
      </c>
    </row>
    <row r="31" spans="1:9" x14ac:dyDescent="0.3">
      <c r="A31" s="3"/>
    </row>
    <row r="32" spans="1:9" x14ac:dyDescent="0.3">
      <c r="A32" s="3"/>
    </row>
    <row r="33" spans="1:9" x14ac:dyDescent="0.3">
      <c r="A33" s="279"/>
    </row>
    <row r="34" spans="1:9" x14ac:dyDescent="0.3">
      <c r="A34" s="31"/>
    </row>
    <row r="35" spans="1:9" x14ac:dyDescent="0.3">
      <c r="A35" s="27"/>
    </row>
    <row r="36" spans="1:9" x14ac:dyDescent="0.3">
      <c r="A36" s="27"/>
    </row>
    <row r="37" spans="1:9" x14ac:dyDescent="0.3">
      <c r="A37" s="27"/>
    </row>
    <row r="38" spans="1:9" x14ac:dyDescent="0.3">
      <c r="A38" s="27"/>
      <c r="G38" s="1584" t="s">
        <v>796</v>
      </c>
      <c r="H38" s="1584"/>
      <c r="I38" s="1584"/>
    </row>
    <row r="39" spans="1:9" x14ac:dyDescent="0.3">
      <c r="A39" s="27"/>
    </row>
    <row r="40" spans="1:9" x14ac:dyDescent="0.3">
      <c r="A40" s="27"/>
    </row>
    <row r="41" spans="1:9" ht="30.75" customHeight="1" x14ac:dyDescent="0.3">
      <c r="A41" s="27"/>
    </row>
    <row r="42" spans="1:9" x14ac:dyDescent="0.3">
      <c r="A42" s="27"/>
    </row>
    <row r="43" spans="1:9" x14ac:dyDescent="0.3">
      <c r="A43" s="27"/>
    </row>
    <row r="44" spans="1:9" x14ac:dyDescent="0.3">
      <c r="A44" s="27"/>
    </row>
    <row r="45" spans="1:9" x14ac:dyDescent="0.3">
      <c r="A45" s="27"/>
    </row>
  </sheetData>
  <mergeCells count="3">
    <mergeCell ref="B24:D24"/>
    <mergeCell ref="B6:D6"/>
    <mergeCell ref="G38:I38"/>
  </mergeCells>
  <hyperlinks>
    <hyperlink ref="J2" location="'sommaire P2'!A1" display="retour sommaire" xr:uid="{2F45369A-AC3B-49BF-9985-4BBA4D9A99E1}"/>
  </hyperlinks>
  <pageMargins left="0.78740157499999996" right="0.78740157499999996" top="0.984251969" bottom="0.984251969" header="0.4921259845" footer="0.4921259845"/>
  <pageSetup paperSize="9" orientation="portrait"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sommaire P2</vt:lpstr>
      <vt:lpstr>Population P3</vt:lpstr>
      <vt:lpstr>Territoires P4-5</vt:lpstr>
      <vt:lpstr>Exploitations - MSA P6-7</vt:lpstr>
      <vt:lpstr>Emploi P8-9</vt:lpstr>
      <vt:lpstr>IAA P10-11</vt:lpstr>
      <vt:lpstr>Prod Ani P12-13</vt:lpstr>
      <vt:lpstr>Prod Ani autres P14</vt:lpstr>
      <vt:lpstr>Prod Ani apiculture P15</vt:lpstr>
      <vt:lpstr>Lait P16</vt:lpstr>
      <vt:lpstr>Irrigation P17</vt:lpstr>
      <vt:lpstr>Prod Végé GC P18-19</vt:lpstr>
      <vt:lpstr>Prod Végé Leg Fruits P20-21</vt:lpstr>
      <vt:lpstr>Viti P22-23</vt:lpstr>
      <vt:lpstr>Emploi Viti P24-25</vt:lpstr>
      <vt:lpstr>AB P26-27</vt:lpstr>
      <vt:lpstr>SIQO RA20 P28</vt:lpstr>
      <vt:lpstr>SIQO P29</vt:lpstr>
      <vt:lpstr>RICA P30</vt:lpstr>
      <vt:lpstr>Comptes P31</vt:lpstr>
      <vt:lpstr>Aides reg P32-33</vt:lpstr>
      <vt:lpstr>Aides dep P34-35</vt:lpstr>
      <vt:lpstr>Bois P36-37</vt:lpstr>
      <vt:lpstr>Enseignement P38-39</vt:lpstr>
    </vt:vector>
  </TitlesOfParts>
  <Manager>Nicolas MAS</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MAS</dc:creator>
  <cp:lastModifiedBy>Matthieu CORNUT</cp:lastModifiedBy>
  <cp:lastPrinted>2019-08-28T13:07:03Z</cp:lastPrinted>
  <dcterms:created xsi:type="dcterms:W3CDTF">2017-09-20T13:26:47Z</dcterms:created>
  <dcterms:modified xsi:type="dcterms:W3CDTF">2026-02-11T09:33:46Z</dcterms:modified>
</cp:coreProperties>
</file>