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drawings/drawing21.xml" ContentType="application/vnd.openxmlformats-officedocument.drawingml.chartshapes+xml"/>
  <Override PartName="/xl/charts/chart15.xml" ContentType="application/vnd.openxmlformats-officedocument.drawingml.chart+xml"/>
  <Override PartName="/xl/drawings/drawing22.xml" ContentType="application/vnd.openxmlformats-officedocument.drawingml.chartshapes+xml"/>
  <Override PartName="/xl/charts/chart16.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matthieu.cornut\Documents\Memento\2025\"/>
    </mc:Choice>
  </mc:AlternateContent>
  <bookViews>
    <workbookView xWindow="0" yWindow="0" windowWidth="28800" windowHeight="12270" tabRatio="702" firstSheet="13" activeTab="22"/>
  </bookViews>
  <sheets>
    <sheet name="sommaire P2" sheetId="19" r:id="rId1"/>
    <sheet name="Population P3" sheetId="1" r:id="rId2"/>
    <sheet name="Territoires P4-5" sheetId="26" r:id="rId3"/>
    <sheet name="Exploitations- RA P6-7" sheetId="28" r:id="rId4"/>
    <sheet name="Exploitations - MSA P8-9" sheetId="2" r:id="rId5"/>
    <sheet name="Emploi P10-11" sheetId="3" r:id="rId6"/>
    <sheet name="IAA P12-13" sheetId="18" r:id="rId7"/>
    <sheet name="Prod Végé GC P14-15" sheetId="6" r:id="rId8"/>
    <sheet name="Prod Végé Leg Fruits P16-17" sheetId="7" r:id="rId9"/>
    <sheet name="Viti P18-19" sheetId="8" r:id="rId10"/>
    <sheet name="Emploi Viti P20-21" sheetId="9" r:id="rId11"/>
    <sheet name="AB P22-23" sheetId="11" r:id="rId12"/>
    <sheet name="Prod Ani P24-25" sheetId="4" r:id="rId13"/>
    <sheet name="Prod Ani autres P26" sheetId="24" r:id="rId14"/>
    <sheet name="Lait P27" sheetId="12" r:id="rId15"/>
    <sheet name="SIQO RA20 P28" sheetId="27" r:id="rId16"/>
    <sheet name="SIQO P29" sheetId="10" r:id="rId17"/>
    <sheet name="RICA P30" sheetId="29" r:id="rId18"/>
    <sheet name="Comptes P31" sheetId="14" r:id="rId19"/>
    <sheet name="Aides reg P32-33" sheetId="21" r:id="rId20"/>
    <sheet name="Aides dep P34-35" sheetId="22" r:id="rId21"/>
    <sheet name="Bois P36-37" sheetId="20" r:id="rId22"/>
    <sheet name="Enseignement P38-39" sheetId="23" r:id="rId23"/>
  </sheets>
  <definedNames>
    <definedName name="_xlnm._FilterDatabase" localSheetId="7" hidden="1">'Prod Végé GC P14-15'!$A$9:$S$9</definedName>
  </definedNames>
  <calcPr calcId="162913"/>
</workbook>
</file>

<file path=xl/calcChain.xml><?xml version="1.0" encoding="utf-8"?>
<calcChain xmlns="http://schemas.openxmlformats.org/spreadsheetml/2006/main">
  <c r="I72" i="28" l="1"/>
</calcChain>
</file>

<file path=xl/sharedStrings.xml><?xml version="1.0" encoding="utf-8"?>
<sst xmlns="http://schemas.openxmlformats.org/spreadsheetml/2006/main" count="1917" uniqueCount="902">
  <si>
    <t>Meunerie</t>
  </si>
  <si>
    <t>Autres activités</t>
  </si>
  <si>
    <t>dont Prunes de table</t>
  </si>
  <si>
    <t>retour sommaire</t>
  </si>
  <si>
    <t>Principales essences dans les forêts d'Occitanie</t>
  </si>
  <si>
    <t>Exploitation et industrie du bois</t>
  </si>
  <si>
    <t>Volume de bois vivant</t>
  </si>
  <si>
    <t>Chêne pubescent</t>
  </si>
  <si>
    <t>Hêtre</t>
  </si>
  <si>
    <t>Châtaignier</t>
  </si>
  <si>
    <t>Chêne pédonculé</t>
  </si>
  <si>
    <t>Pin sylvestre</t>
  </si>
  <si>
    <t>Sapin pectiné</t>
  </si>
  <si>
    <t>Frêne</t>
  </si>
  <si>
    <t>Chêne rouvre</t>
  </si>
  <si>
    <t>Douglas</t>
  </si>
  <si>
    <t>surfaces</t>
  </si>
  <si>
    <t>volumes</t>
  </si>
  <si>
    <t>difficile</t>
  </si>
  <si>
    <t>(très) facile</t>
  </si>
  <si>
    <t>moyenne</t>
  </si>
  <si>
    <t>Enseignement agricole</t>
  </si>
  <si>
    <t>Surface forêt de production</t>
  </si>
  <si>
    <t>Agriculture biologique</t>
  </si>
  <si>
    <t>Unité : million de litres</t>
  </si>
  <si>
    <t>Unité : million d'euros courants</t>
  </si>
  <si>
    <t>Occitanie</t>
  </si>
  <si>
    <t>Ariège</t>
  </si>
  <si>
    <t>Aude</t>
  </si>
  <si>
    <t>Aveyron</t>
  </si>
  <si>
    <t>Gard</t>
  </si>
  <si>
    <t>Haute-Garonne</t>
  </si>
  <si>
    <t>Gers</t>
  </si>
  <si>
    <t>Hérault</t>
  </si>
  <si>
    <t>Lot</t>
  </si>
  <si>
    <t>Lozère</t>
  </si>
  <si>
    <t>Hautes-Pyrénées</t>
  </si>
  <si>
    <t>Pyrénées-Orientales</t>
  </si>
  <si>
    <t>Tarn</t>
  </si>
  <si>
    <t>Tarn-et-Garonne</t>
  </si>
  <si>
    <t>dont</t>
  </si>
  <si>
    <t>Fourrages annuels</t>
  </si>
  <si>
    <t>Prairies artificielles et temporaires</t>
  </si>
  <si>
    <t>Cultures fruitières</t>
  </si>
  <si>
    <t>Vignes</t>
  </si>
  <si>
    <t>Surface agricole utilisée des exploitations</t>
  </si>
  <si>
    <t>hors cotisant solidaire</t>
  </si>
  <si>
    <t>cotisant solidaire</t>
  </si>
  <si>
    <t>Viticulture</t>
  </si>
  <si>
    <t>Autres productions végétales</t>
  </si>
  <si>
    <t>Elevage bovins</t>
  </si>
  <si>
    <t>Autres productions animales</t>
  </si>
  <si>
    <t>Emploi agricole</t>
  </si>
  <si>
    <t>Arboriculture fruitière</t>
  </si>
  <si>
    <t>Porcins</t>
  </si>
  <si>
    <t>Chevaux* et gros animaux</t>
  </si>
  <si>
    <t>Volailles, lapins et petits animaux</t>
  </si>
  <si>
    <t>Polyculture, polyélevage</t>
  </si>
  <si>
    <t>Grandes 
cultures</t>
  </si>
  <si>
    <t>Ovins, 
caprins</t>
  </si>
  <si>
    <t>Elevage spécialisé de gros animaux</t>
  </si>
  <si>
    <t>Elevage spécialisé de petits animaux</t>
  </si>
  <si>
    <t>Cultures et élevage non spécialisés</t>
  </si>
  <si>
    <t>Blé tendre</t>
  </si>
  <si>
    <t>Blé dur</t>
  </si>
  <si>
    <t>Seigle et méteil</t>
  </si>
  <si>
    <t>Orge et escourgeon</t>
  </si>
  <si>
    <t>Avoine</t>
  </si>
  <si>
    <t>Maïs grain</t>
  </si>
  <si>
    <t>dont maïs grain irrigué</t>
  </si>
  <si>
    <t>Maïs semence</t>
  </si>
  <si>
    <t>Sorgho</t>
  </si>
  <si>
    <t>Triticale</t>
  </si>
  <si>
    <t>Riz</t>
  </si>
  <si>
    <t>Colza et navette</t>
  </si>
  <si>
    <t>Tournesol</t>
  </si>
  <si>
    <t>Soja</t>
  </si>
  <si>
    <t>s</t>
  </si>
  <si>
    <t>r</t>
  </si>
  <si>
    <t>Commerce de gros de céréales</t>
  </si>
  <si>
    <t>Travail des grains</t>
  </si>
  <si>
    <t>Commerce de gros de fruits et légumes</t>
  </si>
  <si>
    <t>Transformation et conservation</t>
  </si>
  <si>
    <t>de fruits</t>
  </si>
  <si>
    <t>de légumes</t>
  </si>
  <si>
    <t>Préparation de jus de fruits et légumes</t>
  </si>
  <si>
    <t>Concombres</t>
  </si>
  <si>
    <t>Chicorées</t>
  </si>
  <si>
    <t>Courgettes</t>
  </si>
  <si>
    <t>Melons</t>
  </si>
  <si>
    <t>Tomates</t>
  </si>
  <si>
    <t>Maïs doux</t>
  </si>
  <si>
    <t>Abricots</t>
  </si>
  <si>
    <t>Cerises</t>
  </si>
  <si>
    <t>dont Pêches</t>
  </si>
  <si>
    <t>dont Nectarines et brugnons</t>
  </si>
  <si>
    <t>Prunes</t>
  </si>
  <si>
    <t>Olives (pour la bouche et à huile)</t>
  </si>
  <si>
    <t>Pommes de table</t>
  </si>
  <si>
    <t>Châtaignes</t>
  </si>
  <si>
    <t>Noix</t>
  </si>
  <si>
    <t>Noisettes</t>
  </si>
  <si>
    <t>Actinidia (Kiwi)</t>
  </si>
  <si>
    <t>Légumes</t>
  </si>
  <si>
    <t>Fruits</t>
  </si>
  <si>
    <t>Rendements (hl/ha)</t>
  </si>
  <si>
    <t>Bassin SO *</t>
  </si>
  <si>
    <t>Fabrication de vins effervescents</t>
  </si>
  <si>
    <t>Vinification</t>
  </si>
  <si>
    <t>Autres 
cultures
spécialisées</t>
  </si>
  <si>
    <t>Total</t>
  </si>
  <si>
    <t>Surfaces agricoles bio</t>
  </si>
  <si>
    <t>Total surfaces (ha)</t>
  </si>
  <si>
    <t>Grandes Cultures</t>
  </si>
  <si>
    <t>oléagineux</t>
  </si>
  <si>
    <t>protéagineux</t>
  </si>
  <si>
    <t>légumes secs</t>
  </si>
  <si>
    <t>Surfaces fourragères</t>
  </si>
  <si>
    <t>Légumes frais</t>
  </si>
  <si>
    <t>Autres</t>
  </si>
  <si>
    <t>veaux</t>
  </si>
  <si>
    <t>vaches laitières</t>
  </si>
  <si>
    <t>Productions animales</t>
  </si>
  <si>
    <t>Bovins (millier de têtes)</t>
  </si>
  <si>
    <t>vaches nourrices</t>
  </si>
  <si>
    <t>veaux de boucherie</t>
  </si>
  <si>
    <t>Ovins (millier de têtes)</t>
  </si>
  <si>
    <t>brebis laitières</t>
  </si>
  <si>
    <t>brebis nourrices</t>
  </si>
  <si>
    <t>Caprins (millier de têtes)</t>
  </si>
  <si>
    <t>chèvres</t>
  </si>
  <si>
    <t>Porcins (millier de têtes)</t>
  </si>
  <si>
    <t>truies de 50 kg et plus</t>
  </si>
  <si>
    <t>Volailles</t>
  </si>
  <si>
    <t>gallus</t>
  </si>
  <si>
    <t>poulets de chair</t>
  </si>
  <si>
    <t>canards à gaver</t>
  </si>
  <si>
    <t>Ensemble</t>
  </si>
  <si>
    <t>têtes</t>
  </si>
  <si>
    <t>de 6 à 12 mois</t>
  </si>
  <si>
    <t>de 12 à 18 mois</t>
  </si>
  <si>
    <t>Commerce de gros</t>
  </si>
  <si>
    <t>Unité : tonne</t>
  </si>
  <si>
    <t>Bovins</t>
  </si>
  <si>
    <t>Ovins</t>
  </si>
  <si>
    <t>Autres démarches (fermier, montagne, CCP)</t>
  </si>
  <si>
    <t>Abattage standard</t>
  </si>
  <si>
    <t>Total volailles</t>
  </si>
  <si>
    <t>Poulets et coquelets</t>
  </si>
  <si>
    <t>Canards gras</t>
  </si>
  <si>
    <t>Lapins</t>
  </si>
  <si>
    <t>Lait de vache</t>
  </si>
  <si>
    <t>Lait de chèvre</t>
  </si>
  <si>
    <t>Lait de brebis</t>
  </si>
  <si>
    <t>Nb étab</t>
  </si>
  <si>
    <t>produit</t>
  </si>
  <si>
    <t>Produits laitiers frais</t>
  </si>
  <si>
    <t>Fromages de vache</t>
  </si>
  <si>
    <t>Fromages de chèvre</t>
  </si>
  <si>
    <t>Fromages de brebis</t>
  </si>
  <si>
    <t>Laits liquides conditionnés (1000 l)</t>
  </si>
  <si>
    <t>Fabrication</t>
  </si>
  <si>
    <t>vins</t>
  </si>
  <si>
    <t>grandes cultures et cultures fourragères</t>
  </si>
  <si>
    <t>ovins, caprins</t>
  </si>
  <si>
    <t>produits avicoles</t>
  </si>
  <si>
    <t>lait et produits laitiers</t>
  </si>
  <si>
    <t>Consommations intermédiaires hors TVA déductible (CI)</t>
  </si>
  <si>
    <t>aliments pour animaux</t>
  </si>
  <si>
    <t>engrais et amendements</t>
  </si>
  <si>
    <t>produits de protection des cultures</t>
  </si>
  <si>
    <t>semences et plants</t>
  </si>
  <si>
    <t>Valeur ajoutée brute (VAB = PR - CI)</t>
  </si>
  <si>
    <t>Subventions d'exploitation (SE)</t>
  </si>
  <si>
    <t>Charges salariales (CS) et impôts (IM)</t>
  </si>
  <si>
    <t>Revenu brut d'entreprise (RBE = VAB+SE-CS-IM-ICL)</t>
  </si>
  <si>
    <t>Consommation de capital fixe (CCF)</t>
  </si>
  <si>
    <t>Revenu net d'entreprise (RNE = RBE-CCF)</t>
  </si>
  <si>
    <t>Données économiques - Comptes de l'agriculture</t>
  </si>
  <si>
    <t>Fruits et légumes</t>
  </si>
  <si>
    <t>Industries agroalimentaires</t>
  </si>
  <si>
    <t xml:space="preserve">Equivalent temps plein </t>
  </si>
  <si>
    <t>Productions végétales - Grandes cultures et fourrages</t>
  </si>
  <si>
    <t>Productions végétales - Légumes et fruits</t>
  </si>
  <si>
    <t>Pavie, pêches, nectarines et brugnons</t>
  </si>
  <si>
    <t>dont Prunes à pruneaux</t>
  </si>
  <si>
    <t>Nombre d'exploitations et d'entreprises viticoles (critère de risque ATEXA)</t>
  </si>
  <si>
    <t>Bassin SO*</t>
  </si>
  <si>
    <t>IGP</t>
  </si>
  <si>
    <t>Nombre de salariés</t>
  </si>
  <si>
    <t>Homme</t>
  </si>
  <si>
    <t>Femme</t>
  </si>
  <si>
    <t>CDI</t>
  </si>
  <si>
    <t>CDD</t>
  </si>
  <si>
    <t>Equivalent temps plein</t>
  </si>
  <si>
    <t>bassin SO</t>
  </si>
  <si>
    <t>bassin LR</t>
  </si>
  <si>
    <t>Bassin LR**</t>
  </si>
  <si>
    <t>Salariés agricoles des établissements employeurs*** ayant la viticulture comme activité principale (critère de risque ATEXA)</t>
  </si>
  <si>
    <t>Maïs fourrage et ensilage (plante entière)*</t>
  </si>
  <si>
    <t>dont maïs fourrage irrigué*</t>
  </si>
  <si>
    <t>femmes</t>
  </si>
  <si>
    <t>moins de 40 ans</t>
  </si>
  <si>
    <t>de 40 à moins de 50 ans</t>
  </si>
  <si>
    <t>de 50 à moins de 60 ans</t>
  </si>
  <si>
    <t>60 ans et plus</t>
  </si>
  <si>
    <t>Viticulture - Exploitations et emploi</t>
  </si>
  <si>
    <t>Production laitière</t>
  </si>
  <si>
    <t>Comptes de l'agriculture</t>
  </si>
  <si>
    <t>Grandes cultures et fourrages</t>
  </si>
  <si>
    <t>Aides régionales à l'agriculture, l'agroalimentaire et la forêt</t>
  </si>
  <si>
    <t>Aides départementales à l'agriculture, l'agroalimentaire et la forêt</t>
  </si>
  <si>
    <t>Exploitation forestière et industrie du bois</t>
  </si>
  <si>
    <t>Enseignement</t>
  </si>
  <si>
    <t xml:space="preserve">Laitues </t>
  </si>
  <si>
    <t>Amérique</t>
  </si>
  <si>
    <t>Asie</t>
  </si>
  <si>
    <t>Afrique</t>
  </si>
  <si>
    <t>Proche et Moyen-Orient</t>
  </si>
  <si>
    <t>Divers</t>
  </si>
  <si>
    <t>Total IGP</t>
  </si>
  <si>
    <t>AOP</t>
  </si>
  <si>
    <t>Total AOP</t>
  </si>
  <si>
    <t>Prix 
(€/hl)</t>
  </si>
  <si>
    <t>Label rouge</t>
  </si>
  <si>
    <t>Comptes régionaux de l'agriculture</t>
  </si>
  <si>
    <t>Produits végétaux (hors subvention)</t>
  </si>
  <si>
    <t xml:space="preserve">+ Production de services </t>
  </si>
  <si>
    <t xml:space="preserve">+ Subventions </t>
  </si>
  <si>
    <t>+ subventions sur les Produits</t>
  </si>
  <si>
    <t xml:space="preserve">Données économiques régionales - Aides à l'agriculture, l'agroalimentaire et la forêt </t>
  </si>
  <si>
    <t>Nombre de dossiers</t>
  </si>
  <si>
    <t>Financeurs</t>
  </si>
  <si>
    <t>Etat</t>
  </si>
  <si>
    <t>Europe</t>
  </si>
  <si>
    <t>Premier pilier (PAC)</t>
  </si>
  <si>
    <t>Paiement de base</t>
  </si>
  <si>
    <t>Paiement redistributif</t>
  </si>
  <si>
    <t>Total aides découplées</t>
  </si>
  <si>
    <t>Restructuration du vignoble</t>
  </si>
  <si>
    <t>Total Premier pilier PAC</t>
  </si>
  <si>
    <t>Second pilier (PAC)</t>
  </si>
  <si>
    <t>Indemnité compensatrice de handicap naturel (ICHN)</t>
  </si>
  <si>
    <t>Rénovation des vergers</t>
  </si>
  <si>
    <t>Prédation</t>
  </si>
  <si>
    <t>Dispositifs d’animation Conseil</t>
  </si>
  <si>
    <t>Animation et développement de la filière agriculture biologique</t>
  </si>
  <si>
    <t>Animation installation</t>
  </si>
  <si>
    <t>Animation des CUMA (DINA-CUMA)</t>
  </si>
  <si>
    <t>Animation et développement de la filière forêt-bois</t>
  </si>
  <si>
    <t>Assistance technique, conseil réseaux génétiques</t>
  </si>
  <si>
    <t>Total Dispositifs d’animation Conseil</t>
  </si>
  <si>
    <t>Aménagement</t>
  </si>
  <si>
    <t>Restauration des terrains en montagne (RTM)</t>
  </si>
  <si>
    <t>Total Aménagement</t>
  </si>
  <si>
    <t>R&amp;D, Développement</t>
  </si>
  <si>
    <t>Total R&amp;D, Développement</t>
  </si>
  <si>
    <t>Aides conjoncturelles</t>
  </si>
  <si>
    <t>Calamités agricoles</t>
  </si>
  <si>
    <t>Sigles</t>
  </si>
  <si>
    <t>Dénominations</t>
  </si>
  <si>
    <t>PAC</t>
  </si>
  <si>
    <t>Politique agricole commune</t>
  </si>
  <si>
    <t xml:space="preserve">Données économiques départementales - Aides à l'agriculture, l'agroalimentaire et la forêt </t>
  </si>
  <si>
    <t>Légumes secs (y compris semences)</t>
  </si>
  <si>
    <t>céréales</t>
  </si>
  <si>
    <t>cultures fourragères</t>
  </si>
  <si>
    <t>Cultures conduites en agriculture biologique (surfaces en ha)</t>
  </si>
  <si>
    <t>Nombre de producteurs</t>
  </si>
  <si>
    <t>Bassin
LR**</t>
  </si>
  <si>
    <t>Productions animales (gros animaux)</t>
  </si>
  <si>
    <t>Activité principale</t>
  </si>
  <si>
    <t xml:space="preserve">Définition : </t>
  </si>
  <si>
    <t>• une personne physique, qui, en tant qu’indépendant, peut exercer une activité économique.</t>
  </si>
  <si>
    <t>• une personne morale, dont  l’existence est reconnue par la loi indépendamment des personnes ou des institutions qui la possèdent ou qui en sont membres ;</t>
  </si>
  <si>
    <t>Champ : Entreprises ayant une activité d'exploitation forestière et/ou de sciage (production déclarée) dont le siège est en Occitanie</t>
  </si>
  <si>
    <t>Surface en forêt</t>
  </si>
  <si>
    <t xml:space="preserve">Taux de boisement </t>
  </si>
  <si>
    <t>Viticulture - Production</t>
  </si>
  <si>
    <t>Entreprises dont le siège est en Occitanie par type d'activité</t>
  </si>
  <si>
    <t>Bovins 
mixtes</t>
  </si>
  <si>
    <t>Nombre de
 salariés</t>
  </si>
  <si>
    <t>en % de France métropolitaine</t>
  </si>
  <si>
    <t>Population</t>
  </si>
  <si>
    <t>Territoires</t>
  </si>
  <si>
    <t>Productions animales (volailles et autres)</t>
  </si>
  <si>
    <t>Paiement Jeunes Agriculteurs</t>
  </si>
  <si>
    <t>Investissements des caves</t>
  </si>
  <si>
    <t>Animation et développement des filières agroalimentaires et pôle de compétitivité</t>
  </si>
  <si>
    <t>Programme Régional de Développement Agricole Occitanie</t>
  </si>
  <si>
    <t>Protéines végétales</t>
  </si>
  <si>
    <t>Promotion vin sur les pays tiers</t>
  </si>
  <si>
    <t>Autres aides (plan apicole, fruit à la récré, lait scolaire…)</t>
  </si>
  <si>
    <t>Total aides conjoncturelles</t>
  </si>
  <si>
    <t>Total aménagement</t>
  </si>
  <si>
    <t>Total Aides conjoncturelles</t>
  </si>
  <si>
    <t>Jachères</t>
  </si>
  <si>
    <t>France métropolitaine</t>
  </si>
  <si>
    <t>Autres surfaces agricoles</t>
  </si>
  <si>
    <t>Répartition du nombre de salarié (%) par sexe</t>
  </si>
  <si>
    <t>Montant total des 
salaires versés (million €)</t>
  </si>
  <si>
    <t>Gros
animaux</t>
  </si>
  <si>
    <t>dont
agneaux</t>
  </si>
  <si>
    <t>dont
porcs</t>
  </si>
  <si>
    <t>vaches,
génisses</t>
  </si>
  <si>
    <t>-</t>
  </si>
  <si>
    <t>Source : BDNI jeunes bovins exportés</t>
  </si>
  <si>
    <t>Hommes</t>
  </si>
  <si>
    <t>Femmes</t>
  </si>
  <si>
    <t>Année</t>
  </si>
  <si>
    <t xml:space="preserve">    dont poulets de chair</t>
  </si>
  <si>
    <t xml:space="preserve">    dont foies gras (tonne)</t>
  </si>
  <si>
    <t>Mâles</t>
  </si>
  <si>
    <t>Femelles</t>
  </si>
  <si>
    <t>Chêne vert</t>
  </si>
  <si>
    <t xml:space="preserve">    dont forêt privée</t>
  </si>
  <si>
    <t xml:space="preserve">    dont forêt publique</t>
  </si>
  <si>
    <t>Production (tonne équivalent carcasse)</t>
  </si>
  <si>
    <t xml:space="preserve">En % de France métropolitaine </t>
  </si>
  <si>
    <t>gros bovins</t>
  </si>
  <si>
    <t>* Données provisoires</t>
  </si>
  <si>
    <t>Total Vins</t>
  </si>
  <si>
    <t>Surfaces en production (ha)</t>
  </si>
  <si>
    <t xml:space="preserve">Récolte en AOP
Production </t>
  </si>
  <si>
    <t xml:space="preserve">Récolte en IGP
Production </t>
  </si>
  <si>
    <t xml:space="preserve">     dont Etats-Unis</t>
  </si>
  <si>
    <t xml:space="preserve">     dont Chine</t>
  </si>
  <si>
    <t>Commerce de gros produits laitiers, œufs, huiles</t>
  </si>
  <si>
    <t>Expl. individuel</t>
  </si>
  <si>
    <t>Autre forme juridique</t>
  </si>
  <si>
    <t>Répartition selon la forme juridique de l'exploitation (%)</t>
  </si>
  <si>
    <t>Ensemble des chefs d'exploitations</t>
  </si>
  <si>
    <t>Bovins lait</t>
  </si>
  <si>
    <t>Bovins viande</t>
  </si>
  <si>
    <t>Nombre d’exploitations et d'entreprises agricoles en Occitanie</t>
  </si>
  <si>
    <t>En GAEC</t>
  </si>
  <si>
    <t>En EARL</t>
  </si>
  <si>
    <t>Activité principale des établissements</t>
  </si>
  <si>
    <t>s : superficie en 1000 ha
r : rendement en 100kg/ha
* en 100 kg de matière sèche</t>
  </si>
  <si>
    <t>s : superficie en ha
r : rendement en 100kg/ha</t>
  </si>
  <si>
    <t>Fabrication d'aliments pour animaux de ferme</t>
  </si>
  <si>
    <t>Chiffre d'affaires hors taxes (milliers €)</t>
  </si>
  <si>
    <t>Chiffre d'affaires à l'exportation (milliers €)</t>
  </si>
  <si>
    <t>valeur
(milliers €)</t>
  </si>
  <si>
    <t>volume 
(milliers hl)</t>
  </si>
  <si>
    <t>Nombre d'élèves</t>
  </si>
  <si>
    <t>- Etablissements publics</t>
  </si>
  <si>
    <t>- Etablissements privés</t>
  </si>
  <si>
    <t>Total formation initiale scolaire</t>
  </si>
  <si>
    <t>Nombre d'apprentis</t>
  </si>
  <si>
    <t>Total formation apprentissage</t>
  </si>
  <si>
    <t>CAPA</t>
  </si>
  <si>
    <t>Bac pro</t>
  </si>
  <si>
    <t>Bac STAV</t>
  </si>
  <si>
    <t>BTSA</t>
  </si>
  <si>
    <t>Admis</t>
  </si>
  <si>
    <t>% réussite régionale</t>
  </si>
  <si>
    <t>Surface 
(1 000 ha)</t>
  </si>
  <si>
    <t>Bois d'œuvre</t>
  </si>
  <si>
    <t>Bois d'industrie</t>
  </si>
  <si>
    <t>Bois énergie</t>
  </si>
  <si>
    <t>Effectif salarié en ETP</t>
  </si>
  <si>
    <t>Cultures spécialisées*</t>
  </si>
  <si>
    <t>* Grandes cultures, maraîchage, arboriculture</t>
  </si>
  <si>
    <t>AB, AOC, AOP et IGP</t>
  </si>
  <si>
    <t xml:space="preserve">* Y compris entraînement, dressage, haras, clubs hippiques
</t>
  </si>
  <si>
    <t>Veaux sous la mère et veaux bio</t>
  </si>
  <si>
    <t>OCM fruits et légumes - Programmes opérationnels</t>
  </si>
  <si>
    <t>Défense des forêts contre les incendies</t>
  </si>
  <si>
    <t>Structuration des filières</t>
  </si>
  <si>
    <t>Terres arables dont</t>
  </si>
  <si>
    <t>Cultures permanentes entretenues dont</t>
  </si>
  <si>
    <t>dont femmes</t>
  </si>
  <si>
    <t>Poids dans la France métro. (%)
métropolitaine (%)</t>
  </si>
  <si>
    <t>Unité : en millier d'euros</t>
  </si>
  <si>
    <t>Unités : 
1 - millier de têtes
2 - tonne équivalent carcasse</t>
  </si>
  <si>
    <t>Unité : millier d'hectares</t>
  </si>
  <si>
    <t>Unité : 1000 habitants</t>
  </si>
  <si>
    <t xml:space="preserve">* Données provisoires </t>
  </si>
  <si>
    <t>Conchyliculture, pisciculture</t>
  </si>
  <si>
    <t>Pépinière</t>
  </si>
  <si>
    <t>Sylviculture</t>
  </si>
  <si>
    <t>Poids de la viticulture dans les salaires agricoles versés (%)</t>
  </si>
  <si>
    <t>Plantes à parfum aromatiques et médicinales</t>
  </si>
  <si>
    <r>
      <t>Unité légale</t>
    </r>
    <r>
      <rPr>
        <sz val="10"/>
        <rFont val="Marianne"/>
        <family val="3"/>
      </rPr>
      <t xml:space="preserve"> : l’unité légale est une entité juridique de droit public ou privé. Cette entité juridique peut être :</t>
    </r>
  </si>
  <si>
    <t>Maraîchage,
floriculture</t>
  </si>
  <si>
    <t>Nombre de produits sous SIQO par filière</t>
  </si>
  <si>
    <t>Filière Avicole</t>
  </si>
  <si>
    <t>Filière Oléicole</t>
  </si>
  <si>
    <t>Filière produits laitiers</t>
  </si>
  <si>
    <t>Filière viandes</t>
  </si>
  <si>
    <t>Année enquêtée</t>
  </si>
  <si>
    <t>Total récolte de bois</t>
  </si>
  <si>
    <t>Nombre de
déclarations</t>
  </si>
  <si>
    <t>Colonies 
d'abeilles
déclarées</t>
  </si>
  <si>
    <t>Produits sous SIQO</t>
  </si>
  <si>
    <t>Nombre d'opérateur</t>
  </si>
  <si>
    <t>LAGUIOLE</t>
  </si>
  <si>
    <t>PELARDON</t>
  </si>
  <si>
    <t>ROCAMADOUR</t>
  </si>
  <si>
    <t>TOMME DES PYRENEES</t>
  </si>
  <si>
    <t>BLEU D'AUVERGNE</t>
  </si>
  <si>
    <t>BLEU DES CAUSSES</t>
  </si>
  <si>
    <t>ROQUEFORT</t>
  </si>
  <si>
    <t>CHASSELAS DE MOISSAC</t>
  </si>
  <si>
    <t>Nombre de ruches en production</t>
  </si>
  <si>
    <t>Rendement (kg/ruche en production)</t>
  </si>
  <si>
    <t>Production de miel (kg)</t>
  </si>
  <si>
    <t xml:space="preserve">Répartition en % des ETP par orientation de production
(critère de risque ATEXA) </t>
  </si>
  <si>
    <r>
      <t xml:space="preserve">Effectif total </t>
    </r>
    <r>
      <rPr>
        <b/>
        <vertAlign val="superscript"/>
        <sz val="10"/>
        <color theme="1"/>
        <rFont val="Marianne"/>
        <family val="3"/>
      </rPr>
      <t>1</t>
    </r>
  </si>
  <si>
    <r>
      <t xml:space="preserve">Production totale </t>
    </r>
    <r>
      <rPr>
        <b/>
        <vertAlign val="superscript"/>
        <sz val="10"/>
        <color theme="1"/>
        <rFont val="Marianne"/>
        <family val="3"/>
      </rPr>
      <t>2</t>
    </r>
  </si>
  <si>
    <t>surfaces toujours en herbe</t>
  </si>
  <si>
    <t>Surfaces converties (ha)</t>
  </si>
  <si>
    <t>Surfaces en conversion (ha)</t>
  </si>
  <si>
    <t>Unité : %</t>
  </si>
  <si>
    <t>Part du lait bio dans les livraisons à l’industrie</t>
  </si>
  <si>
    <t>Filière Fruits,
Légumes et céréales</t>
  </si>
  <si>
    <t>Nombre d'unités légales</t>
  </si>
  <si>
    <t>Transformation et conservation de la viande et préparation de produits à base de viande</t>
  </si>
  <si>
    <t xml:space="preserve">Transformation et conservation de poisson, de crustacés et de mollusques </t>
  </si>
  <si>
    <t xml:space="preserve">Transformation et conservation de fruits et légumes </t>
  </si>
  <si>
    <t xml:space="preserve">Fabrication d'huiles et graisses végétales et animales </t>
  </si>
  <si>
    <t xml:space="preserve">Fabrication de produits laitiers </t>
  </si>
  <si>
    <t>Fabrication de produits de boulangerie-pâtisserie et de pâtes alimentaires</t>
  </si>
  <si>
    <t xml:space="preserve">Fabrication d'autres produits alimentaires </t>
  </si>
  <si>
    <t xml:space="preserve">Fabrication d'aliments pour animaux </t>
  </si>
  <si>
    <t xml:space="preserve">Fabrication de boissons </t>
  </si>
  <si>
    <t>Industries alimentaires et boissons</t>
  </si>
  <si>
    <t xml:space="preserve">Commerce de gros de produits agricoles bruts et d'animaux vivants </t>
  </si>
  <si>
    <t xml:space="preserve">Commerce de gros de produits alimentaires, de boissons hors tabac </t>
  </si>
  <si>
    <t>Commerce de gros de produits agroalimentaires</t>
  </si>
  <si>
    <t>Charcuterie</t>
  </si>
  <si>
    <t xml:space="preserve">Cuisson de produits de boulangerie </t>
  </si>
  <si>
    <t xml:space="preserve">Boulangerie et boulangerie-pâtisserie </t>
  </si>
  <si>
    <t xml:space="preserve">Pâtisserie </t>
  </si>
  <si>
    <t>Artisanat commercial</t>
  </si>
  <si>
    <t>Nom de l'unité légale</t>
  </si>
  <si>
    <t>Taux d'implantation dans la région (%)</t>
  </si>
  <si>
    <t>Transformation et conservation de fruits</t>
  </si>
  <si>
    <t>ANDROS</t>
  </si>
  <si>
    <t>Industrie des eaux de table</t>
  </si>
  <si>
    <t>NESTLE WATERS SUPPLY SUD</t>
  </si>
  <si>
    <t>Boulangerie et boulangerie-pâtisserie</t>
  </si>
  <si>
    <t>BOULANGERIES BG</t>
  </si>
  <si>
    <t>SYSCO FRANCE SAS</t>
  </si>
  <si>
    <t>Fabrication d'aliments pour animaux de compagnie</t>
  </si>
  <si>
    <t>ROYAL CANIN SAS</t>
  </si>
  <si>
    <t>METRO FRANCE</t>
  </si>
  <si>
    <t>SOCIETE COOPERATIVE AGRICOLE ARTERRIS</t>
  </si>
  <si>
    <t>Fabrication d'aliments homogénéisés et diététiques</t>
  </si>
  <si>
    <t>NUTRITION ET SANTE</t>
  </si>
  <si>
    <t>Préparation industrielle de produits à base de viande</t>
  </si>
  <si>
    <t>EURALIS GASTRONOMIE</t>
  </si>
  <si>
    <t>Transformation et conservation de la viande de boucherie</t>
  </si>
  <si>
    <t>GROUPE BIGARD</t>
  </si>
  <si>
    <t>POMONA</t>
  </si>
  <si>
    <t>Fabrication de biscuits, biscottes et pâtisseries de conservation</t>
  </si>
  <si>
    <t>BISCUITS POULT</t>
  </si>
  <si>
    <t>Autre transformation et conservation de légumes</t>
  </si>
  <si>
    <t>FLORETTE FOOD SERVICE FRANCE</t>
  </si>
  <si>
    <t>Fabrication de fromage</t>
  </si>
  <si>
    <t>LES FROMAGERIES OCCITANES</t>
  </si>
  <si>
    <t>Autres activités du travail des grains</t>
  </si>
  <si>
    <t>RAGT SEMENCES</t>
  </si>
  <si>
    <t>SOCIETE AFFINAGE-CONDITIONNEMENT</t>
  </si>
  <si>
    <t>Champ : Ensemble des unités légales mono et quasi-mono régionales des entreprises marchandes, des industries et du commerce de gros de produits agroalimentaires, y compris auto-entrepreneurs, hors agriculture</t>
  </si>
  <si>
    <t>Vins</t>
  </si>
  <si>
    <t>Espagne</t>
  </si>
  <si>
    <t>Allemagne</t>
  </si>
  <si>
    <t>Belgique</t>
  </si>
  <si>
    <t>Royaume-Uni</t>
  </si>
  <si>
    <t>Etats-Unis</t>
  </si>
  <si>
    <t>Italie</t>
  </si>
  <si>
    <t>Pays-Bas</t>
  </si>
  <si>
    <t>(p) Estimations provisoires</t>
  </si>
  <si>
    <r>
      <t xml:space="preserve">* Bassin Sud-Ouest </t>
    </r>
    <r>
      <rPr>
        <sz val="9"/>
        <rFont val="Marianne"/>
        <family val="3"/>
      </rPr>
      <t>: Aveyron, Haute-Garonne, Gers, Lot, Hautes-Pyrénées, Tarn, Tarn-et-Garonne</t>
    </r>
  </si>
  <si>
    <r>
      <t>** Bassin Languedoc-Roussillon</t>
    </r>
    <r>
      <rPr>
        <sz val="9"/>
        <rFont val="Marianne"/>
        <family val="3"/>
      </rPr>
      <t xml:space="preserve"> : Aude, Gard, Hérault, Pyrénées-Orientales</t>
    </r>
  </si>
  <si>
    <r>
      <t xml:space="preserve">*** Etablissement employeur : </t>
    </r>
    <r>
      <rPr>
        <sz val="9"/>
        <rFont val="Marianne"/>
        <family val="3"/>
      </rPr>
      <t>entreprises employeuses de main d'œuvre affiliées au régime agricole</t>
    </r>
  </si>
  <si>
    <t>Cultures fourragères</t>
  </si>
  <si>
    <t>Nombres d'unités légales</t>
  </si>
  <si>
    <t>Chiffres d'affaire hors taxes
(milliers €)</t>
  </si>
  <si>
    <t>Chiffre d'affaires à l'exportation
(milliers €)</t>
  </si>
  <si>
    <t>unité : Nombre d'élèves ou %</t>
  </si>
  <si>
    <t>GIEE</t>
  </si>
  <si>
    <t>PAEC</t>
  </si>
  <si>
    <t>CAB/MAB</t>
  </si>
  <si>
    <t>Groupement d'intérêt économique et environnemental</t>
  </si>
  <si>
    <t>Projets agro-environnementaux et climatiques</t>
  </si>
  <si>
    <r>
      <t>Volumes de bois récoltés et sciés en Occitanie (1 000 m</t>
    </r>
    <r>
      <rPr>
        <b/>
        <vertAlign val="superscript"/>
        <sz val="10"/>
        <color indexed="63"/>
        <rFont val="Marianne"/>
        <family val="3"/>
      </rPr>
      <t>3</t>
    </r>
    <r>
      <rPr>
        <b/>
        <sz val="10"/>
        <color indexed="63"/>
        <rFont val="Marianne"/>
        <family val="3"/>
      </rPr>
      <t>)</t>
    </r>
  </si>
  <si>
    <t>Les effectifs de la formation selon le niveau de formation</t>
  </si>
  <si>
    <t>Chiffre d'affaires hors taxes
(milliers €)</t>
  </si>
  <si>
    <t>Chefs d’exploitations agricoles ayant la viticulture comme activité principale  - hors cotisants solidaires</t>
  </si>
  <si>
    <t>CUMA</t>
  </si>
  <si>
    <t>Coopérative d'utilisation de matériel agricole</t>
  </si>
  <si>
    <t xml:space="preserve">    dont poules pondeuses et œufs de consommation</t>
  </si>
  <si>
    <t>canards gras</t>
  </si>
  <si>
    <t>Production de miel (en % de France métropolitaine)</t>
  </si>
  <si>
    <t>En % de France métropolitaine</t>
  </si>
  <si>
    <t>En % de France metropolitaine</t>
  </si>
  <si>
    <t>En % de 
France métrop</t>
  </si>
  <si>
    <t>En % de France métrop</t>
  </si>
  <si>
    <t>Viande de boucherie</t>
  </si>
  <si>
    <t>Viande de volaille</t>
  </si>
  <si>
    <t>Animaux vivants</t>
  </si>
  <si>
    <t>Viandes de boucherie</t>
  </si>
  <si>
    <t>Production à base de viande</t>
  </si>
  <si>
    <t>Volailles et gibier</t>
  </si>
  <si>
    <t>dont laits fermentés aromatisés ou aux fruits</t>
  </si>
  <si>
    <t>Lait liquide et produits frais</t>
  </si>
  <si>
    <t>Fromage</t>
  </si>
  <si>
    <t>Autres produits laitiers</t>
  </si>
  <si>
    <t>s : secret statistique</t>
  </si>
  <si>
    <t>Types de contrats et sexe des salariés par bassin viticole</t>
  </si>
  <si>
    <t>Mesures de conversdion et maintien à l'agrictulture biologique</t>
  </si>
  <si>
    <t>Aide de crise (distillation)</t>
  </si>
  <si>
    <t>Lait livré</t>
  </si>
  <si>
    <t>Source : Agreste - enquête annuelle laitière</t>
  </si>
  <si>
    <t>Filière autres produits
(pêche, aquaculture, miel, farine, boulangerie,
produits non alimentaires, …)</t>
  </si>
  <si>
    <t>Source : Agreste - statistique agricole annuelle définitive</t>
  </si>
  <si>
    <t xml:space="preserve">Source : Agreste - comptes de l'agriculture </t>
  </si>
  <si>
    <t>Source : DRAAF Occitanie - service régional formation et développement (SRFD)</t>
  </si>
  <si>
    <t>Source : Agreste - enquête auprès des abattoirs</t>
  </si>
  <si>
    <t>Source : Mutualité sociale agricole (MSA) - traitements observatoire du développement rural (ODR)</t>
  </si>
  <si>
    <t>Source : Mutualité sociale agricole (MSA)</t>
  </si>
  <si>
    <t>Source : Agreste - statistique agricole annuelle</t>
  </si>
  <si>
    <t xml:space="preserve">Récolte 
Sans IG
Production </t>
  </si>
  <si>
    <t>Champ : Ensemble des entreprises (unités légales) agroalimentaires et fabrication de boissons, commerce de gros de produits agroalimentaires, l'artisanat commercial de charcuterie et de boulangerie.</t>
  </si>
  <si>
    <t>Les chiffres présentés sont provisoires.</t>
  </si>
  <si>
    <t>CSF</t>
  </si>
  <si>
    <r>
      <t>4</t>
    </r>
    <r>
      <rPr>
        <b/>
        <vertAlign val="superscript"/>
        <sz val="10"/>
        <color rgb="FF000000"/>
        <rFont val="Marianne"/>
        <family val="3"/>
      </rPr>
      <t>ème</t>
    </r>
    <r>
      <rPr>
        <b/>
        <sz val="10"/>
        <color rgb="FF000000"/>
        <rFont val="Marianne"/>
        <family val="3"/>
      </rPr>
      <t>, 3</t>
    </r>
    <r>
      <rPr>
        <b/>
        <vertAlign val="superscript"/>
        <sz val="10"/>
        <color rgb="FF000000"/>
        <rFont val="Marianne"/>
        <family val="3"/>
      </rPr>
      <t xml:space="preserve">ème </t>
    </r>
    <r>
      <rPr>
        <b/>
        <sz val="10"/>
        <color rgb="FF000000"/>
        <rFont val="Marianne"/>
        <family val="3"/>
      </rPr>
      <t>de l’enseignement agricole</t>
    </r>
  </si>
  <si>
    <r>
      <t>Niveau 3 (CAPA – 2</t>
    </r>
    <r>
      <rPr>
        <b/>
        <vertAlign val="superscript"/>
        <sz val="10"/>
        <color rgb="FF000000"/>
        <rFont val="Marianne"/>
        <family val="3"/>
      </rPr>
      <t>nd</t>
    </r>
    <r>
      <rPr>
        <b/>
        <sz val="10"/>
        <color rgb="FF000000"/>
        <rFont val="Marianne"/>
        <family val="3"/>
      </rPr>
      <t xml:space="preserve"> Pro)</t>
    </r>
  </si>
  <si>
    <r>
      <t>Niveau 4 (2</t>
    </r>
    <r>
      <rPr>
        <b/>
        <vertAlign val="superscript"/>
        <sz val="10"/>
        <color rgb="FF000000"/>
        <rFont val="Marianne"/>
        <family val="3"/>
      </rPr>
      <t>nd</t>
    </r>
    <r>
      <rPr>
        <b/>
        <sz val="10"/>
        <color rgb="FF000000"/>
        <rFont val="Marianne"/>
        <family val="3"/>
      </rPr>
      <t xml:space="preserve"> GT, classes de 1</t>
    </r>
    <r>
      <rPr>
        <b/>
        <vertAlign val="superscript"/>
        <sz val="10"/>
        <color rgb="FF000000"/>
        <rFont val="Marianne"/>
        <family val="3"/>
      </rPr>
      <t>ère</t>
    </r>
    <r>
      <rPr>
        <b/>
        <sz val="10"/>
        <color rgb="FF000000"/>
        <rFont val="Marianne"/>
        <family val="3"/>
      </rPr>
      <t xml:space="preserve"> et Terminale)</t>
    </r>
  </si>
  <si>
    <t>Niveau 5 (BTSA, classes préparatoires)</t>
  </si>
  <si>
    <t>Niveau 3 CAPA – BPA</t>
  </si>
  <si>
    <t>Niveau 4  (Bac Pro, BP niveau 4)</t>
  </si>
  <si>
    <t>Niveau 5 BTSA</t>
  </si>
  <si>
    <t>Niveau 6 Licence</t>
  </si>
  <si>
    <t>Canada</t>
  </si>
  <si>
    <t>Total production de sciages essences tempérées</t>
  </si>
  <si>
    <t>Total feuillus tempérés</t>
  </si>
  <si>
    <t xml:space="preserve">     Chêne</t>
  </si>
  <si>
    <t xml:space="preserve">     Hêtre</t>
  </si>
  <si>
    <t xml:space="preserve">     Peuplier</t>
  </si>
  <si>
    <t xml:space="preserve">     Châtaignier, feuillus précieux et autres feuillus</t>
  </si>
  <si>
    <t>Total conifères</t>
  </si>
  <si>
    <t xml:space="preserve">     Sapin-épicéa</t>
  </si>
  <si>
    <t xml:space="preserve">     Douglas</t>
  </si>
  <si>
    <t xml:space="preserve">     Pin maritime</t>
  </si>
  <si>
    <t xml:space="preserve">     Pin sylvestre, mélèze et autres conifères</t>
  </si>
  <si>
    <t>Total production de merrains et bois sous rails</t>
  </si>
  <si>
    <t>dont certifiés</t>
  </si>
  <si>
    <t>Merrains</t>
  </si>
  <si>
    <t>Bois sous rails</t>
  </si>
  <si>
    <t>France</t>
  </si>
  <si>
    <t>Conifères</t>
  </si>
  <si>
    <t>Feuillus tempérés</t>
  </si>
  <si>
    <t>Unité :  milliers de m³ ronds</t>
  </si>
  <si>
    <t>Feuillus</t>
  </si>
  <si>
    <t xml:space="preserve">   Feuillus</t>
  </si>
  <si>
    <t xml:space="preserve">   Conifères</t>
  </si>
  <si>
    <t>Unité :  milliers de m³ sciage</t>
  </si>
  <si>
    <t>Champ : Entreprises ayant une activité de sciage dont le siège de la scierie est en Occitanie</t>
  </si>
  <si>
    <t>Nombre de contrats en cours d'années</t>
  </si>
  <si>
    <t>Répartition du nombre de contrats en cours d'année (%) par type de contrat</t>
  </si>
  <si>
    <t>Unité : tonne équivalent carcasse</t>
  </si>
  <si>
    <t xml:space="preserve">Exploitations </t>
  </si>
  <si>
    <t>forestières uniquement</t>
  </si>
  <si>
    <t>Exploitations</t>
  </si>
  <si>
    <t>de sciages uniquement</t>
  </si>
  <si>
    <t>Unité : nombre d'entreprises</t>
  </si>
  <si>
    <t>forestières et de sciage</t>
  </si>
  <si>
    <t>Mémento de la statistique agricole 2023 - Région Occitanie</t>
  </si>
  <si>
    <t>* Comprend uniquement les chefs d'exploitations ou d'entreprises agricoles (personnes physiques, membres de GAEC ou sociétés) en activité, qui cotisent à la branche accidents du travail et maladies professionnelles ( ATEXA )
** y compris les transferts entre époux</t>
  </si>
  <si>
    <r>
      <t>Différence de champ des données de la MSA et du service de la Statistique et de la Prospective du ministère de l’Agriculture</t>
    </r>
    <r>
      <rPr>
        <sz val="10"/>
        <rFont val="Marianne"/>
        <family val="3"/>
      </rPr>
      <t xml:space="preserve">
Le champ des chefs d’exploitations et des entreprises agricoles de la MSA ne recouvre pas exactement celui des recensements et enquêtes structures réalisés par le service de la Statistique et de la Prospective (SSP) du ministère de l’Agriculture. Il inclut une partie de la filière bois (sylviculture, exploitation de bois, scieries fixes), une partie des métiers de la mer (conchyliculture, pêche côtière et en eau douce, aquaculture, marais salants), les entreprises de travaux agricoles, de jardins, paysagistes, de reboisement, ainsi que des professions du monde hippique (centres d’entraînement, centres équestres). Il exclut les exploitants agricoles dont l’exploitation est de taille inférieure à un 1/4 de la surface minimale d'assujetissement (SMA).
Les données de la MSA intègrent tous les chefs d'exploitations ou d'entreprises en activité, qui cotisent à l'une ou à l'ensemble des 4 branches : maladie, prestations familiales, vieillesse, ATEXA (accidents du travail et maladies professionnelles).
Dans cette publication, nous avons retenu tous les cotisants de la branche ATEXA. </t>
    </r>
  </si>
  <si>
    <t>Signes d'identification de la qualité et de l'origine - Recensement agricole 2020</t>
  </si>
  <si>
    <t>Type de contrat</t>
  </si>
  <si>
    <t>Sexe du salarié</t>
  </si>
  <si>
    <t>Total Organisation Commune de Marché viti-vinicole</t>
  </si>
  <si>
    <t>Autres aides (programmes : apicole, lait et fruit à l'école…)</t>
  </si>
  <si>
    <t>Modernisation et gestion des réseaux irrigation</t>
  </si>
  <si>
    <t>Aides de crise d’influenza aviaire</t>
  </si>
  <si>
    <t>Aides de crise gel</t>
  </si>
  <si>
    <t>Autres aides de crise</t>
  </si>
  <si>
    <t>Plan de relance</t>
  </si>
  <si>
    <t>Plan France Relance forêt/bois</t>
  </si>
  <si>
    <t>Protection contre les aléas climatiques</t>
  </si>
  <si>
    <t>Alimentation locale &amp; solidaire</t>
  </si>
  <si>
    <t>AnimAbandFinVie</t>
  </si>
  <si>
    <t>FilièGrainesPlants</t>
  </si>
  <si>
    <t>Jardins partagés</t>
  </si>
  <si>
    <t>Projet alimentaire territorial (PAT)</t>
  </si>
  <si>
    <t>Plan protéines végétales</t>
  </si>
  <si>
    <t>Plan de modernisation des abattoirs</t>
  </si>
  <si>
    <t>Renouvellement des agroéquipements</t>
  </si>
  <si>
    <t>Sources : Agence de service et paiement - FranceAgriMer - Draaf Occitanie, Service régional agriculture et agroalimentaire</t>
  </si>
  <si>
    <t>Nombre d’exploitations par dimension économique en Occitanie</t>
  </si>
  <si>
    <t>Micros</t>
  </si>
  <si>
    <t>Petites</t>
  </si>
  <si>
    <t>Moyennes</t>
  </si>
  <si>
    <t>Grandes</t>
  </si>
  <si>
    <t>L’exploitation agricole est une unité économique participant à la production agricole et répondant à certains critères (activité, dimension, gestion courante).</t>
  </si>
  <si>
    <t>Exploitation individuelle</t>
  </si>
  <si>
    <t>Exploitation agricole à responsabilité limitée</t>
  </si>
  <si>
    <t>Groupement agricole d’exploitation en commun</t>
  </si>
  <si>
    <t>Autres : autres formes sociétaires (autres sociétés civiles, société anonyme, société à responsabilité limitée, etc.), autres personnes morales (indivisions, groupements de fait, établissements d’enseignement, hôpitaux, collectivités, etc.)</t>
  </si>
  <si>
    <t>Autres statuts</t>
  </si>
  <si>
    <t>Source : Agreste, recensements agricoles 2010 et 2020</t>
  </si>
  <si>
    <t>Source : Agreste, recensement agricole 2020</t>
  </si>
  <si>
    <t>Le calcul de la PBS permet aussi de classer les exploitations selon leur spécialisation (ou orientation technico-économique, Otex). Une exploitation est considérée comme spécialisée dans une production quand au moins deux tiers de sa PBS sont générés par cette production.</t>
  </si>
  <si>
    <t>Lentille</t>
  </si>
  <si>
    <t>Pois chiche</t>
  </si>
  <si>
    <t>Le recensement agricole est une enquête a but statistique alors que la mutualité sociale agricole est une source administrative. Ces deux sources ont des objectifs, des champs détudes et des définitions qui différent.</t>
  </si>
  <si>
    <t>Porcins, volailles</t>
  </si>
  <si>
    <t>Ovins, caprins, autres herbivores</t>
  </si>
  <si>
    <t>Grandes cultures</t>
  </si>
  <si>
    <t>Ail (en vert et en sec)</t>
  </si>
  <si>
    <t>Production de vins blancs</t>
  </si>
  <si>
    <t>Production de vins rouges et rosés</t>
  </si>
  <si>
    <t>Production totale</t>
  </si>
  <si>
    <t>Unité de production : 1 000 hl</t>
  </si>
  <si>
    <t>Part d'exploitation en SIQO par département en 2020</t>
  </si>
  <si>
    <t>Avec BIO</t>
  </si>
  <si>
    <t>Avec IGP</t>
  </si>
  <si>
    <t>Avec Label rouge</t>
  </si>
  <si>
    <t>Avec STG</t>
  </si>
  <si>
    <t>Avec au moins
un SIQO</t>
  </si>
  <si>
    <t>Nombre
d'exploitation
agricole</t>
  </si>
  <si>
    <t>Avec
AOC - AOP</t>
  </si>
  <si>
    <t>Part des exploitations (%)</t>
  </si>
  <si>
    <t>Exploitations non classées</t>
  </si>
  <si>
    <t>Maraîchage ou horticulture</t>
  </si>
  <si>
    <t xml:space="preserve">     dont Union Européenne</t>
  </si>
  <si>
    <t>valeur
(%)</t>
  </si>
  <si>
    <t>volume
(%)</t>
  </si>
  <si>
    <t>La production brute standard (PBS), par un jeu de coefficients attribués aux cultures et aux cheptels, donne une valeur au potentiel de production des exploitations. Elle permet de classer les exploitations en différentes tailles économiques.
En 2020, quatre dimensions économiques ont été retenues :
•  Micro : les exploitations dont la PBS est inférieure à 25 000 euros ;
•  Petite: celles dont la PBS est comprise entre 25 000 et 100 000 euros ;
•  Moyenne: celles avec une PBS comprise entre 100 000 et 250 000 euros ;
•  Grande : celles de plus de 250 000 euros de PBS.</t>
  </si>
  <si>
    <t>Productions végétales</t>
  </si>
  <si>
    <t>Part des fermes du département engagées en bio (%)</t>
  </si>
  <si>
    <t>Vaches laitières</t>
  </si>
  <si>
    <t>nombre d'éleveurs</t>
  </si>
  <si>
    <t>nombre de têtes</t>
  </si>
  <si>
    <t>Vaches allaitantes</t>
  </si>
  <si>
    <t>Ovins1</t>
  </si>
  <si>
    <t>Brebis laitières</t>
  </si>
  <si>
    <t>Brebis allaitantes</t>
  </si>
  <si>
    <t>Truies</t>
  </si>
  <si>
    <t>Chèvres</t>
  </si>
  <si>
    <t>Poules pondeuses</t>
  </si>
  <si>
    <t>Poulets de chair</t>
  </si>
  <si>
    <t>Apiculture</t>
  </si>
  <si>
    <t>nombre de ruches</t>
  </si>
  <si>
    <t>RAGT PLATEAU CENTRAL</t>
  </si>
  <si>
    <t>DIPA</t>
  </si>
  <si>
    <t xml:space="preserve">Travail des grains; fabrication de produits amylacés </t>
  </si>
  <si>
    <t>Raisins de table</t>
  </si>
  <si>
    <t>Exploitations agricoles - MSA</t>
  </si>
  <si>
    <t>Signes d'identification de la qualité et de l'origine - ODR</t>
  </si>
  <si>
    <t>Céréales, oléagineux, protéagineux et légumes secs</t>
  </si>
  <si>
    <t>Céréales, oléagineux, protéagineux (y compris semences)</t>
  </si>
  <si>
    <t>STH (Surfaces toujours en herbe) des exploitations</t>
  </si>
  <si>
    <t>STH collectives et hors exploitations</t>
  </si>
  <si>
    <t>Surface agricole utilisée des départements</t>
  </si>
  <si>
    <t>Exploitations agricoles - Recensement agricole 2020</t>
  </si>
  <si>
    <t>Exploitations - Recensement Agricole 2020</t>
  </si>
  <si>
    <t>SIQO - Recensement Agricole 2020</t>
  </si>
  <si>
    <t>Aliments 
pour animaux</t>
  </si>
  <si>
    <t>Autres produits 
alimentaires y.c. boissons</t>
  </si>
  <si>
    <t>Produits à base 
de fruits et légumes</t>
  </si>
  <si>
    <t>Produits de boulangerie-pâtisserie
 et pâtes alimentaires</t>
  </si>
  <si>
    <t>Viande et produits à base 
de viande et produits laitiers</t>
  </si>
  <si>
    <t>Prairies artificielles*</t>
  </si>
  <si>
    <t>Prairies temporaires*</t>
  </si>
  <si>
    <t>Prairies naturelles ou semées depuis plus de 5 ans*</t>
  </si>
  <si>
    <t>STH peu productives* (parcours, landes, alpages)</t>
  </si>
  <si>
    <t>Source : Agence BIO - traitements SRISET</t>
  </si>
  <si>
    <t>Note : Données 2022 provisoires</t>
  </si>
  <si>
    <t>Source : DGAL - déclarations de ruches dès la première colonie d'abeilles détenue en période obligatoire, du 1er septembre au 31 décembre 2022</t>
  </si>
  <si>
    <t>Evol. 2021-2022 (%)</t>
  </si>
  <si>
    <t>MELON DU QUERCY</t>
  </si>
  <si>
    <t>AIL BLANC DE LOMAGNE</t>
  </si>
  <si>
    <t>AIL VIOLET DE CADOURS</t>
  </si>
  <si>
    <t>ABRICOTS ROUGES DU ROUSSILLON</t>
  </si>
  <si>
    <t>PRUNEAUX D'AGEN</t>
  </si>
  <si>
    <t>OIGNON DOUX DES CEVENNES</t>
  </si>
  <si>
    <t>AIL ROSE DE LAUTREC</t>
  </si>
  <si>
    <t>AIL ROSE</t>
  </si>
  <si>
    <t>NOIX DU PERIGORD</t>
  </si>
  <si>
    <t>Prestations viniques</t>
  </si>
  <si>
    <t>AREA, Aide à la reconversion professionnelle</t>
  </si>
  <si>
    <t>Total aides plan de relance et France 2030</t>
  </si>
  <si>
    <t>Plantons des haies</t>
  </si>
  <si>
    <t>Source : Agreste - enquête de branche exploitations forestières et scieries (EXFSRI)</t>
  </si>
  <si>
    <r>
      <t>Volume dans les forêts de
production (M m</t>
    </r>
    <r>
      <rPr>
        <vertAlign val="superscript"/>
        <sz val="10"/>
        <color rgb="FF808000"/>
        <rFont val="Marianne"/>
        <family val="3"/>
      </rPr>
      <t>3</t>
    </r>
    <r>
      <rPr>
        <sz val="10"/>
        <color rgb="FF808000"/>
        <rFont val="Marianne"/>
        <family val="3"/>
      </rPr>
      <t>)</t>
    </r>
  </si>
  <si>
    <t xml:space="preserve"> </t>
  </si>
  <si>
    <t>Année scolaire 2023-2024</t>
  </si>
  <si>
    <t>Cotisant solidaire : toute personne physique dirigeant une exploitation ou une entreprise individuelle d'une superficie comprise entre un quart et une SMA (Surface Minimale d'Assujettissement) ou dont le temps de travail est compris entre 150 et 1200 heures par an et dont le revenu annuel agricole est inférieur à 800 SMIC horaire</t>
  </si>
  <si>
    <t>Les principales unités légales de la région en 2021</t>
  </si>
  <si>
    <t>Mémento de la statistique agricole 2025 - Région Occitanie</t>
  </si>
  <si>
    <t>2024 (p)</t>
  </si>
  <si>
    <t>Densité moyenne de population en 2021</t>
  </si>
  <si>
    <t>La population entre 1990 et 2024</t>
  </si>
  <si>
    <t>Source : Insee - recensements de la population et estimations de la population</t>
  </si>
  <si>
    <t>Taux d'évolution annuel moyen entre 2013 et 2023</t>
  </si>
  <si>
    <t>Chefs d’exploitations agricoles au 1er janvier 2023 - hors cotisants solidaires*</t>
  </si>
  <si>
    <t>Chefs d'exploitations installés** en 2023</t>
  </si>
  <si>
    <t>Chefs d’exploitations selon l’orientation de production en 2023 (critère de risque ATEXA) - hors cotisants solidaires</t>
  </si>
  <si>
    <t>Equivalent temps plein (ETP) salariés des entreprises agricoles affiliées à la MSA en 2023</t>
  </si>
  <si>
    <t>Salariés et contrats des entreprises agricoles affiliées à la MSA en 2023</t>
  </si>
  <si>
    <t>Surfaces et rendements des légumes et fruits en Occitanie en 2023</t>
  </si>
  <si>
    <t>Production viticole en Occitanie en 2023</t>
  </si>
  <si>
    <t>Surfaces et rendements des grandes cultures et fourrages en Occitanie en 2023</t>
  </si>
  <si>
    <t>Chefs d'exploitations viticoles en 2023 dont</t>
  </si>
  <si>
    <t>Chefs d'exploitations installés en 2023</t>
  </si>
  <si>
    <t>SAU moyenne (ha) en 2023</t>
  </si>
  <si>
    <t>Répartition de la surface agricoles utilisée (SAU) des exploitations en 2023</t>
  </si>
  <si>
    <t>Répartition des surfaces agricoles du territoire en 2023</t>
  </si>
  <si>
    <t>Effectifs présents dans les exploitations au 31/12/2023 et Production 2023</t>
  </si>
  <si>
    <t>Abattages contrôlés en 2023 dans les abattoirs d'Occitanie</t>
  </si>
  <si>
    <t>Jeunes bovins exportés en 2023</t>
  </si>
  <si>
    <t>Effectifs de volailles  présents dans les exploitations au 31/12/2023 et Production 2023</t>
  </si>
  <si>
    <t>Exploitations irrigantes et surfaces irriguées par type d'exploitation</t>
  </si>
  <si>
    <t>Type d'exploitation</t>
  </si>
  <si>
    <t>Nombre d'exploitations irrigantes</t>
  </si>
  <si>
    <t>Taux d'exploitations irrigantes (%)</t>
  </si>
  <si>
    <t>SAU irriguée (ha)</t>
  </si>
  <si>
    <t>Taux SAU irriguée (%)</t>
  </si>
  <si>
    <t>Fruits ou autres cult. permanentes</t>
  </si>
  <si>
    <t>Toutes orientations</t>
  </si>
  <si>
    <t>Rang</t>
  </si>
  <si>
    <t>Vin IGP</t>
  </si>
  <si>
    <t>Fruits à noyaux</t>
  </si>
  <si>
    <t>Maïs fourrage et ensilage</t>
  </si>
  <si>
    <t>Fruits à pépins</t>
  </si>
  <si>
    <t>SAU 2020 irriguée (ha)</t>
  </si>
  <si>
    <t>Source : Esane 2022, Florès 2022, SIRUS, Insee - traitements SSP</t>
  </si>
  <si>
    <t>Chiffre d'affaires hors taxes (1000€)</t>
  </si>
  <si>
    <t>Chiffre d'affaires à l'exportation (1000€)</t>
  </si>
  <si>
    <t>Chiffres clés des entreprises agroalimentaires régionales, des IAA et du commerce de gros par secteur d'activité en 2022</t>
  </si>
  <si>
    <t>Japon</t>
  </si>
  <si>
    <t>Les exportations de produits agricoles transformés depuis l'Occitanie en 2023</t>
  </si>
  <si>
    <t>Effectifs salariés totaux au 31 décembre en France</t>
  </si>
  <si>
    <t>2 000 à 4 999 salariés</t>
  </si>
  <si>
    <t>5 000 à 9 999 salariés</t>
  </si>
  <si>
    <t>1 000 à 1 999 salariés</t>
  </si>
  <si>
    <t>Commerce de gros (commerce interentreprises) alimentaire non spécialisé</t>
  </si>
  <si>
    <t>10 000 salariés et plus</t>
  </si>
  <si>
    <t>Commerce de gros (commerce interentreprises) de céréales, de tabac non manufacturé, de semences et d'aliments pour le bétail</t>
  </si>
  <si>
    <t>500 à 999 salariés</t>
  </si>
  <si>
    <t>Commerce de gros (commerce interentreprises) de produits surgelés</t>
  </si>
  <si>
    <t>PRO A PRO</t>
  </si>
  <si>
    <t>250 à 499 salariés</t>
  </si>
  <si>
    <t>Commerce de gros (commerce interentreprises) de sucre, chocolat et confiserie</t>
  </si>
  <si>
    <t>Pour le millésime 2022, les données d’emploi Ésane s’appuient sur les données issues de la Déclaration sociale nominative (DSN)</t>
  </si>
  <si>
    <t>Démographie d'entreprises en 2022</t>
  </si>
  <si>
    <t>L'agriculture biologique en Occitanie en 2023</t>
  </si>
  <si>
    <t>Apiculture en Occitanie en 2023</t>
  </si>
  <si>
    <t>Livraisons 2023 de lait à l'industrie</t>
  </si>
  <si>
    <t>Evolution 2022-2023 (%)</t>
  </si>
  <si>
    <t>Fabrication en 2023 de produits laitiers dans les établissements d'Occitanie</t>
  </si>
  <si>
    <t>Source : ODR - observatoire territorial SIQO, Référentiel 2023</t>
  </si>
  <si>
    <t>CANTAL OU FOURME DE CANTAL</t>
  </si>
  <si>
    <t>Données économiques - RICA</t>
  </si>
  <si>
    <t>Unité monétaire : milliers d'euros</t>
  </si>
  <si>
    <t>Ensemble France métropolitaine</t>
  </si>
  <si>
    <t xml:space="preserve">Ensemble </t>
  </si>
  <si>
    <t>Fruits et autres cultures permanentes</t>
  </si>
  <si>
    <t>Bovins Viande</t>
  </si>
  <si>
    <t>Ovins et caprins</t>
  </si>
  <si>
    <t>Polyculture et  Polyélevage</t>
  </si>
  <si>
    <t>Nombre d'exploitations de l'échantillon</t>
  </si>
  <si>
    <t xml:space="preserve"> 889</t>
  </si>
  <si>
    <t xml:space="preserve"> 232</t>
  </si>
  <si>
    <t xml:space="preserve"> 126</t>
  </si>
  <si>
    <t xml:space="preserve"> 111</t>
  </si>
  <si>
    <t xml:space="preserve">  88</t>
  </si>
  <si>
    <t xml:space="preserve"> 135</t>
  </si>
  <si>
    <t xml:space="preserve">  50</t>
  </si>
  <si>
    <t>Nombre d'exploitations représentées</t>
  </si>
  <si>
    <t>Part de l'Otex* dans l'ensemble (en %)</t>
  </si>
  <si>
    <t xml:space="preserve"> ///</t>
  </si>
  <si>
    <t>Poids de l'Otex régionale dans l'Otex France métro (en %)</t>
  </si>
  <si>
    <t>///</t>
  </si>
  <si>
    <t xml:space="preserve">Surface agricole utilisée (en ha)   </t>
  </si>
  <si>
    <r>
      <t>Effectifs animaux (UGB)</t>
    </r>
    <r>
      <rPr>
        <vertAlign val="superscript"/>
        <sz val="8"/>
        <rFont val="Arial"/>
        <family val="2"/>
      </rPr>
      <t>1</t>
    </r>
  </si>
  <si>
    <r>
      <t>Unités de travail annuel</t>
    </r>
    <r>
      <rPr>
        <vertAlign val="superscript"/>
        <sz val="8"/>
        <rFont val="Arial"/>
        <family val="2"/>
      </rPr>
      <t>2</t>
    </r>
  </si>
  <si>
    <t xml:space="preserve">FINANCEMENT ET ELEMENTS DU BILAN </t>
  </si>
  <si>
    <t>Actif immobilisé</t>
  </si>
  <si>
    <t>Actif circulant</t>
  </si>
  <si>
    <t>Capitaux propres</t>
  </si>
  <si>
    <t>Endettement total</t>
  </si>
  <si>
    <t>Investissement total</t>
  </si>
  <si>
    <t xml:space="preserve">SOLDES INTERMEDIAIRES DE GESTION </t>
  </si>
  <si>
    <t>Production de l'exercice (nette des achats d'animaux)</t>
  </si>
  <si>
    <t xml:space="preserve"> Valeur ajoutée hors fermage </t>
  </si>
  <si>
    <t xml:space="preserve"> Excédent brut d'exploitation (EBE)</t>
  </si>
  <si>
    <t xml:space="preserve"> Résultat d'exploitation</t>
  </si>
  <si>
    <t xml:space="preserve"> Résultat courant avant impôts (RCAI)</t>
  </si>
  <si>
    <t xml:space="preserve"> Résultat de l'exercice</t>
  </si>
  <si>
    <t>RCAI par actif non salarié (UTANS)</t>
  </si>
  <si>
    <t>Solde disponible</t>
  </si>
  <si>
    <t>CHARGES</t>
  </si>
  <si>
    <t xml:space="preserve">Charges d'exploitation </t>
  </si>
  <si>
    <t xml:space="preserve">Charges financières </t>
  </si>
  <si>
    <t>Charges sociales de l'exploitant</t>
  </si>
  <si>
    <t>SUBVENTIONS</t>
  </si>
  <si>
    <t>1 - UGB : unité gros bétail ; 1 UGB équivaut à une vache laitière ; un ovin correspond à 0,15 UGB</t>
  </si>
  <si>
    <t>2 - UTA : unité de travail annuel - une UTA équivaut à la quantité de travail fournie par une personne occupée à plein temps pendant une année</t>
  </si>
  <si>
    <t>Caractéristiques physiques</t>
  </si>
  <si>
    <t>dont Paiement découplé</t>
  </si>
  <si>
    <t>Subventions d'exploitation</t>
  </si>
  <si>
    <t>Source : DRAAF Occitanie Sriset - Réseau d'information comptable agricole (RICA) - Résultats définitifs 2023 en valeurs moyennes par exploitation</t>
  </si>
  <si>
    <t>RICA</t>
  </si>
  <si>
    <t>dont vins</t>
  </si>
  <si>
    <t>dont grandes cultures et cultures fourragères</t>
  </si>
  <si>
    <t>dont cultures spéciales (fruits, maraîchage, horticulture)</t>
  </si>
  <si>
    <t xml:space="preserve">+ produits animaux bruts et transformés </t>
  </si>
  <si>
    <t>dont gros bovins</t>
  </si>
  <si>
    <t>+ Production des jardins familiaux</t>
  </si>
  <si>
    <t>=  Production hors subvention</t>
  </si>
  <si>
    <t>= Production  à prix de base (PR)</t>
  </si>
  <si>
    <t>énergie et lubrifiants</t>
  </si>
  <si>
    <t>Intérêts reçus, indemnités d'assurance</t>
  </si>
  <si>
    <t>Intérêts versés, primes d'assurance et charges locatives (ICL)</t>
  </si>
  <si>
    <t>Résultat agricole (RA = VAB+SE-IM-CCF)</t>
  </si>
  <si>
    <t>2023*</t>
  </si>
  <si>
    <t xml:space="preserve">Produits végétaux (hors subvention) </t>
  </si>
  <si>
    <t>cultures spéciales (fruits, maraîchage, horti.)</t>
  </si>
  <si>
    <t>+ Produits animaux bruts et transformés</t>
  </si>
  <si>
    <t>+ Production de services</t>
  </si>
  <si>
    <t>=Production hors subvention</t>
  </si>
  <si>
    <t>=Production totale de la branche agriculture (PR)</t>
  </si>
  <si>
    <t>Valeur de la production agricole 2023*</t>
  </si>
  <si>
    <r>
      <t xml:space="preserve">Total
</t>
    </r>
    <r>
      <rPr>
        <sz val="8"/>
        <color indexed="8"/>
        <rFont val="Marianne"/>
        <family val="3"/>
      </rPr>
      <t>(1 000 €)</t>
    </r>
  </si>
  <si>
    <t>Eco régime</t>
  </si>
  <si>
    <r>
      <t>Total aides couplées</t>
    </r>
    <r>
      <rPr>
        <b/>
        <vertAlign val="superscript"/>
        <sz val="8"/>
        <rFont val="Marianne"/>
        <family val="3"/>
      </rPr>
      <t>1</t>
    </r>
  </si>
  <si>
    <t>Aides bovines</t>
  </si>
  <si>
    <t>Aides caprines</t>
  </si>
  <si>
    <t>Aides ovines</t>
  </si>
  <si>
    <t>Maraichage</t>
  </si>
  <si>
    <r>
      <t xml:space="preserve">Mesures agroenvironnementales et climatiques </t>
    </r>
    <r>
      <rPr>
        <vertAlign val="superscript"/>
        <sz val="8"/>
        <color indexed="8"/>
        <rFont val="Marianne"/>
        <family val="3"/>
      </rPr>
      <t>2</t>
    </r>
  </si>
  <si>
    <r>
      <t xml:space="preserve">Aides à l'agriculture bio CAB </t>
    </r>
    <r>
      <rPr>
        <vertAlign val="superscript"/>
        <sz val="8"/>
        <color indexed="8"/>
        <rFont val="Marianne"/>
        <family val="3"/>
      </rPr>
      <t>2</t>
    </r>
  </si>
  <si>
    <r>
      <t xml:space="preserve">Aides à l'agriculture bio MAB </t>
    </r>
    <r>
      <rPr>
        <vertAlign val="superscript"/>
        <sz val="8"/>
        <color indexed="8"/>
        <rFont val="Marianne"/>
        <family val="3"/>
      </rPr>
      <t>2</t>
    </r>
  </si>
  <si>
    <r>
      <t xml:space="preserve">Crédit d'impôt HVE </t>
    </r>
    <r>
      <rPr>
        <vertAlign val="superscript"/>
        <sz val="8"/>
        <color indexed="8"/>
        <rFont val="Marianne"/>
        <family val="3"/>
      </rPr>
      <t>3</t>
    </r>
  </si>
  <si>
    <r>
      <t xml:space="preserve">Crédit d’impôt Agriculture biologique </t>
    </r>
    <r>
      <rPr>
        <vertAlign val="superscript"/>
        <sz val="8"/>
        <color indexed="8"/>
        <rFont val="Marianne"/>
        <family val="3"/>
      </rPr>
      <t>3</t>
    </r>
  </si>
  <si>
    <t xml:space="preserve">Aides à l'installation </t>
  </si>
  <si>
    <r>
      <t xml:space="preserve">Dotation aux jeunes agriculteurs (DJA) </t>
    </r>
    <r>
      <rPr>
        <vertAlign val="superscript"/>
        <sz val="8"/>
        <rFont val="Marianne"/>
        <family val="3"/>
      </rPr>
      <t>4</t>
    </r>
  </si>
  <si>
    <r>
      <t xml:space="preserve">Stages et autres aides </t>
    </r>
    <r>
      <rPr>
        <vertAlign val="superscript"/>
        <sz val="8"/>
        <rFont val="Marianne"/>
        <family val="3"/>
      </rPr>
      <t>5</t>
    </r>
  </si>
  <si>
    <t>Modernisation des exploitations</t>
  </si>
  <si>
    <t>Pastoralisme</t>
  </si>
  <si>
    <t>Aide au démarrage (AFP/GP)</t>
  </si>
  <si>
    <t>Assurance récolte</t>
  </si>
  <si>
    <t>Mesures forestières</t>
  </si>
  <si>
    <t>Total Second pilier PAC 2</t>
  </si>
  <si>
    <t>Animation des GIEE</t>
  </si>
  <si>
    <t>Pastoralisme : plan cabanes</t>
  </si>
  <si>
    <t>Expérimentation, développement agricole</t>
  </si>
  <si>
    <t>Plan de soutien Agriculture biologique</t>
  </si>
  <si>
    <t>Aide investissement sécheresse</t>
  </si>
  <si>
    <t>Aide investissement assurés</t>
  </si>
  <si>
    <t>FASS</t>
  </si>
  <si>
    <t>Investissements ZNT</t>
  </si>
  <si>
    <t>France 2030 vague 1 - réduction usage des intrants</t>
  </si>
  <si>
    <r>
      <t xml:space="preserve">Total Occitanie </t>
    </r>
    <r>
      <rPr>
        <b/>
        <vertAlign val="superscript"/>
        <sz val="8"/>
        <rFont val="Marianne"/>
        <family val="3"/>
      </rPr>
      <t>2</t>
    </r>
  </si>
  <si>
    <r>
      <rPr>
        <vertAlign val="superscript"/>
        <sz val="8"/>
        <rFont val="Marianne"/>
        <family val="3"/>
      </rPr>
      <t>1</t>
    </r>
    <r>
      <rPr>
        <sz val="8"/>
        <rFont val="Marianne"/>
        <family val="3"/>
      </rPr>
      <t xml:space="preserve"> Le total Aides couplées comprend des aides non détaillées</t>
    </r>
  </si>
  <si>
    <r>
      <t xml:space="preserve">2  </t>
    </r>
    <r>
      <rPr>
        <sz val="8"/>
        <rFont val="Marianne"/>
        <family val="3"/>
      </rPr>
      <t>Le total est supérieur au total de l'ensemble des financeurs car le total de la ligne comprend d'autres sources de financement (agences de l'eau, région, départements le cas échéant)</t>
    </r>
  </si>
  <si>
    <r>
      <t>3</t>
    </r>
    <r>
      <rPr>
        <sz val="8"/>
        <rFont val="Marianne"/>
        <family val="3"/>
      </rPr>
      <t xml:space="preserve"> Crédits d'impôts 2022, 100% Etat, mais rattachés ici au 2</t>
    </r>
    <r>
      <rPr>
        <vertAlign val="superscript"/>
        <sz val="8"/>
        <rFont val="Marianne"/>
        <family val="3"/>
      </rPr>
      <t>nd</t>
    </r>
    <r>
      <rPr>
        <sz val="8"/>
        <rFont val="Marianne"/>
        <family val="3"/>
      </rPr>
      <t xml:space="preserve"> pilier de la PAC en raison de la nature de l’aide</t>
    </r>
  </si>
  <si>
    <r>
      <rPr>
        <vertAlign val="superscript"/>
        <sz val="8"/>
        <color theme="1"/>
        <rFont val="Marianne"/>
        <family val="3"/>
      </rPr>
      <t>4</t>
    </r>
    <r>
      <rPr>
        <sz val="8"/>
        <color theme="1"/>
        <rFont val="Marianne"/>
        <family val="3"/>
      </rPr>
      <t xml:space="preserve"> Pour le dispositif Dotation aux jeunes agriculteurs, sous l'autorité de gestion de la Région depuis 2023, le montant financé par la Région se déduit du montant Total et du montant FEADER.</t>
    </r>
  </si>
  <si>
    <r>
      <rPr>
        <vertAlign val="superscript"/>
        <sz val="8"/>
        <color theme="1"/>
        <rFont val="Marianne"/>
        <family val="3"/>
      </rPr>
      <t>5</t>
    </r>
    <r>
      <rPr>
        <sz val="8"/>
        <color theme="1"/>
        <rFont val="Marianne"/>
        <family val="3"/>
      </rPr>
      <t xml:space="preserve"> La ligne cumule le montant correspondant aux stages et les aides à l'installation financées spécifiquement sur des crédits Etat dans la période transitoire de gestion entre l'Etat et la Région</t>
    </r>
  </si>
  <si>
    <t>NB : outre la DJA, les dispositifs non surfaciques du 2ème pilier dont la gestion a été transférée à la Région ne sont pas présentés dans ce bilan.</t>
  </si>
  <si>
    <r>
      <t xml:space="preserve">Total aides couplées </t>
    </r>
    <r>
      <rPr>
        <b/>
        <vertAlign val="superscript"/>
        <sz val="8"/>
        <rFont val="Marianne"/>
        <family val="3"/>
      </rPr>
      <t>1</t>
    </r>
  </si>
  <si>
    <r>
      <t xml:space="preserve">Crédit d'impôt  HVE </t>
    </r>
    <r>
      <rPr>
        <vertAlign val="superscript"/>
        <sz val="8"/>
        <color indexed="8"/>
        <rFont val="Marianne"/>
        <family val="3"/>
      </rPr>
      <t>3</t>
    </r>
  </si>
  <si>
    <r>
      <t xml:space="preserve">Crédit d'impôt "sortie du glyphosate" </t>
    </r>
    <r>
      <rPr>
        <vertAlign val="superscript"/>
        <sz val="8"/>
        <color indexed="8"/>
        <rFont val="Marianne"/>
        <family val="3"/>
      </rPr>
      <t>3</t>
    </r>
  </si>
  <si>
    <t>Dotation Jeunes Agriculteurs (DJA)</t>
  </si>
  <si>
    <r>
      <t xml:space="preserve">Modernisation des exploitations </t>
    </r>
    <r>
      <rPr>
        <sz val="8"/>
        <color indexed="8"/>
        <rFont val="Marianne"/>
        <family val="3"/>
      </rPr>
      <t>: rénovation des vergers</t>
    </r>
  </si>
  <si>
    <t>Mesure forestière : Défense des forêts contre les incendies</t>
  </si>
  <si>
    <t xml:space="preserve">Total Second pilier PAC </t>
  </si>
  <si>
    <r>
      <t xml:space="preserve">Total aides </t>
    </r>
    <r>
      <rPr>
        <b/>
        <vertAlign val="superscript"/>
        <sz val="8"/>
        <rFont val="Marianne"/>
        <family val="3"/>
      </rPr>
      <t>2</t>
    </r>
  </si>
  <si>
    <r>
      <t xml:space="preserve">1  </t>
    </r>
    <r>
      <rPr>
        <sz val="8"/>
        <rFont val="Marianne"/>
        <family val="3"/>
      </rPr>
      <t>Le total Aides couplées comprend des aides non détaillées</t>
    </r>
  </si>
  <si>
    <t>Aides européennes versées au titre de l'année 2023 par département</t>
  </si>
  <si>
    <t>Aides versées au titre de l'année 2023 en Occitanie par financeur et par nature d'aide</t>
  </si>
  <si>
    <t>S</t>
  </si>
  <si>
    <t>Production de sciage en 2023</t>
  </si>
  <si>
    <t>Source : IGN - données d'octobre 2024</t>
  </si>
  <si>
    <t>2,8 M d'ha</t>
  </si>
  <si>
    <t>2,6 M d'ha</t>
  </si>
  <si>
    <t>359 M m3</t>
  </si>
  <si>
    <t>Les résultats de la session 2024 par diplôme en Occitanie</t>
  </si>
  <si>
    <t>Une entreprise est dite mono régionale si tous ses établissements sont dans la région et quasi-mono régionale si plus de 80% de ses salariés sont localisés dans la région</t>
  </si>
  <si>
    <t>Variation de prix
(€/hl)</t>
  </si>
  <si>
    <t>Campagne 2023-2024</t>
  </si>
  <si>
    <t>Evolution 2023/2024</t>
  </si>
  <si>
    <t>Les Exportations de vins produits en Occitanie par destination d'août 2023 à juillet 2024</t>
  </si>
  <si>
    <t>Source : Douanes, traitements Sriset - données novembre 2024</t>
  </si>
  <si>
    <t>Champ : Ensemble des moyennes et grandes exploitations ayant une production brute standard (PBS) supérieure ou égale à 25000€.</t>
  </si>
  <si>
    <t>Le calcul  des  Otex et des Cdex repose sur les coefficients de PBS « 2017 »</t>
  </si>
  <si>
    <t>Crédit d'impôt "sortie du glyphosate"</t>
  </si>
  <si>
    <t>NB : les dispositifs non surfaciques du 2ème pilier dont la gestion a été transférée à la Région, autres que la DJA, ne sont pas présentés dans ce bilan.</t>
  </si>
  <si>
    <t>Récolte de bois par département en 2023</t>
  </si>
  <si>
    <t>Champ : Entreprises d'exploitation forestière ayant déclaré une récolte de bois dans la région Occitanie en 2023</t>
  </si>
  <si>
    <t>s = secret statistique</t>
  </si>
  <si>
    <t>Réseau d'information comptable agricole - Exercice 2023 - Moyennes par exploitation</t>
  </si>
  <si>
    <t>dont actifs non salariés</t>
  </si>
  <si>
    <t>Note : le changement de la grille d'accessibilité physique ne permet pas les comparaisons avec les données précédemment diffusées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</si>
</sst>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0&quot; &quot;"/>
    <numFmt numFmtId="166" formatCode="0.0"/>
    <numFmt numFmtId="167" formatCode="#,##0.0"/>
    <numFmt numFmtId="168" formatCode="_-* #,##0\ _€_-;\-* #,##0\ _€_-;_-* &quot;-&quot;??\ _€_-;_-@_-"/>
    <numFmt numFmtId="169" formatCode="#,##0.0&quot;   &quot;"/>
    <numFmt numFmtId="170" formatCode="0.0%"/>
    <numFmt numFmtId="171" formatCode="0_ ;\-0\ "/>
    <numFmt numFmtId="172" formatCode="#,##0.000"/>
  </numFmts>
  <fonts count="1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Courier"/>
    </font>
    <font>
      <u/>
      <sz val="10"/>
      <color indexed="12"/>
      <name val="Arial"/>
      <family val="2"/>
    </font>
    <font>
      <sz val="10"/>
      <name val="MS Sans Serif"/>
    </font>
    <font>
      <sz val="10"/>
      <name val="Marianne"/>
      <family val="3"/>
    </font>
    <font>
      <b/>
      <sz val="12"/>
      <name val="Marianne"/>
      <family val="3"/>
    </font>
    <font>
      <u/>
      <sz val="10"/>
      <color indexed="12"/>
      <name val="Marianne"/>
      <family val="3"/>
    </font>
    <font>
      <b/>
      <sz val="11"/>
      <color indexed="9"/>
      <name val="Marianne"/>
      <family val="3"/>
    </font>
    <font>
      <sz val="10"/>
      <color indexed="9"/>
      <name val="Marianne"/>
      <family val="3"/>
    </font>
    <font>
      <b/>
      <sz val="10"/>
      <color indexed="20"/>
      <name val="Marianne"/>
      <family val="3"/>
    </font>
    <font>
      <b/>
      <sz val="10"/>
      <name val="Marianne"/>
      <family val="3"/>
    </font>
    <font>
      <sz val="10"/>
      <color rgb="FF971449"/>
      <name val="Marianne"/>
      <family val="3"/>
    </font>
    <font>
      <b/>
      <sz val="10"/>
      <color rgb="FF971449"/>
      <name val="Marianne"/>
      <family val="3"/>
    </font>
    <font>
      <sz val="10"/>
      <color indexed="20"/>
      <name val="Marianne"/>
      <family val="3"/>
    </font>
    <font>
      <sz val="8"/>
      <name val="Marianne"/>
      <family val="3"/>
    </font>
    <font>
      <sz val="8"/>
      <color theme="1"/>
      <name val="Marianne"/>
      <family val="3"/>
    </font>
    <font>
      <sz val="10"/>
      <color theme="1"/>
      <name val="Marianne"/>
      <family val="3"/>
    </font>
    <font>
      <b/>
      <sz val="10"/>
      <color indexed="17"/>
      <name val="Marianne"/>
      <family val="3"/>
    </font>
    <font>
      <sz val="10"/>
      <color rgb="FF078040"/>
      <name val="Marianne"/>
      <family val="3"/>
    </font>
    <font>
      <sz val="10"/>
      <color indexed="17"/>
      <name val="Marianne"/>
      <family val="3"/>
    </font>
    <font>
      <sz val="10"/>
      <color indexed="8"/>
      <name val="Marianne"/>
      <family val="3"/>
    </font>
    <font>
      <b/>
      <sz val="10"/>
      <color indexed="8"/>
      <name val="Marianne"/>
      <family val="3"/>
    </font>
    <font>
      <vertAlign val="superscript"/>
      <sz val="10"/>
      <name val="Marianne"/>
      <family val="3"/>
    </font>
    <font>
      <b/>
      <sz val="10"/>
      <color indexed="9"/>
      <name val="Marianne"/>
      <family val="3"/>
    </font>
    <font>
      <b/>
      <sz val="10"/>
      <color indexed="54"/>
      <name val="Marianne"/>
      <family val="3"/>
    </font>
    <font>
      <b/>
      <sz val="10"/>
      <color indexed="16"/>
      <name val="Marianne"/>
      <family val="3"/>
    </font>
    <font>
      <sz val="10"/>
      <color indexed="16"/>
      <name val="Marianne"/>
      <family val="3"/>
    </font>
    <font>
      <sz val="10"/>
      <color rgb="FFAE1E4D"/>
      <name val="Marianne"/>
      <family val="3"/>
    </font>
    <font>
      <b/>
      <sz val="10"/>
      <color rgb="FF800000"/>
      <name val="Marianne"/>
      <family val="3"/>
    </font>
    <font>
      <b/>
      <sz val="10"/>
      <color rgb="FFAE1E4D"/>
      <name val="Marianne"/>
      <family val="3"/>
    </font>
    <font>
      <b/>
      <sz val="10"/>
      <color indexed="50"/>
      <name val="Marianne"/>
      <family val="3"/>
    </font>
    <font>
      <sz val="10"/>
      <color rgb="FF8DC63F"/>
      <name val="Marianne"/>
      <family val="3"/>
    </font>
    <font>
      <b/>
      <sz val="10"/>
      <color rgb="FF8DC63F"/>
      <name val="Marianne"/>
      <family val="3"/>
    </font>
    <font>
      <sz val="10"/>
      <color indexed="50"/>
      <name val="Marianne"/>
      <family val="3"/>
    </font>
    <font>
      <i/>
      <sz val="10"/>
      <name val="Marianne"/>
      <family val="3"/>
    </font>
    <font>
      <sz val="11"/>
      <color indexed="9"/>
      <name val="Marianne"/>
      <family val="3"/>
    </font>
    <font>
      <sz val="11"/>
      <name val="Marianne"/>
      <family val="3"/>
    </font>
    <font>
      <b/>
      <sz val="10"/>
      <color rgb="FFDCAA1C"/>
      <name val="Marianne"/>
      <family val="3"/>
    </font>
    <font>
      <b/>
      <sz val="10"/>
      <color indexed="58"/>
      <name val="Marianne"/>
      <family val="3"/>
    </font>
    <font>
      <sz val="10"/>
      <color rgb="FFDCAA1C"/>
      <name val="Marianne"/>
      <family val="3"/>
    </font>
    <font>
      <sz val="10"/>
      <color indexed="10"/>
      <name val="Marianne"/>
      <family val="3"/>
    </font>
    <font>
      <b/>
      <sz val="10"/>
      <color indexed="61"/>
      <name val="Marianne"/>
      <family val="3"/>
    </font>
    <font>
      <sz val="10"/>
      <color rgb="FF9B2590"/>
      <name val="Marianne"/>
      <family val="3"/>
    </font>
    <font>
      <sz val="10"/>
      <color rgb="FF993366"/>
      <name val="Marianne"/>
      <family val="3"/>
    </font>
    <font>
      <i/>
      <sz val="10"/>
      <color indexed="8"/>
      <name val="Marianne"/>
      <family val="3"/>
    </font>
    <font>
      <b/>
      <sz val="10"/>
      <color indexed="12"/>
      <name val="Marianne"/>
      <family val="3"/>
    </font>
    <font>
      <sz val="10"/>
      <color rgb="FF263693"/>
      <name val="Marianne"/>
      <family val="3"/>
    </font>
    <font>
      <b/>
      <sz val="10"/>
      <color indexed="59"/>
      <name val="Marianne"/>
      <family val="3"/>
    </font>
    <font>
      <sz val="10"/>
      <color rgb="FF747F3F"/>
      <name val="Marianne"/>
      <family val="3"/>
    </font>
    <font>
      <b/>
      <sz val="10"/>
      <color rgb="FF747F3F"/>
      <name val="Marianne"/>
      <family val="3"/>
    </font>
    <font>
      <b/>
      <sz val="10"/>
      <color indexed="52"/>
      <name val="Marianne"/>
      <family val="3"/>
    </font>
    <font>
      <b/>
      <sz val="10"/>
      <color indexed="56"/>
      <name val="Marianne"/>
      <family val="3"/>
    </font>
    <font>
      <sz val="10"/>
      <color rgb="FF751822"/>
      <name val="Marianne"/>
      <family val="3"/>
    </font>
    <font>
      <sz val="10"/>
      <color rgb="FFFF0000"/>
      <name val="Marianne"/>
      <family val="3"/>
    </font>
    <font>
      <sz val="10"/>
      <color rgb="FFF7901E"/>
      <name val="Marianne"/>
      <family val="3"/>
    </font>
    <font>
      <b/>
      <i/>
      <sz val="10"/>
      <name val="Marianne"/>
      <family val="3"/>
    </font>
    <font>
      <b/>
      <sz val="10"/>
      <color rgb="FFFF0000"/>
      <name val="Marianne"/>
      <family val="3"/>
    </font>
    <font>
      <b/>
      <sz val="10"/>
      <color indexed="41"/>
      <name val="Marianne"/>
      <family val="3"/>
    </font>
    <font>
      <sz val="10"/>
      <color indexed="41"/>
      <name val="Marianne"/>
      <family val="3"/>
    </font>
    <font>
      <sz val="10"/>
      <color rgb="FF4CBBE2"/>
      <name val="Marianne"/>
      <family val="3"/>
    </font>
    <font>
      <b/>
      <sz val="10"/>
      <color indexed="53"/>
      <name val="Marianne"/>
      <family val="3"/>
    </font>
    <font>
      <b/>
      <sz val="10"/>
      <color indexed="40"/>
      <name val="Marianne"/>
      <family val="3"/>
    </font>
    <font>
      <sz val="10"/>
      <color rgb="FF00ADEE"/>
      <name val="Marianne"/>
      <family val="3"/>
    </font>
    <font>
      <sz val="10"/>
      <color indexed="23"/>
      <name val="Marianne"/>
      <family val="3"/>
    </font>
    <font>
      <sz val="10"/>
      <color indexed="63"/>
      <name val="Marianne"/>
      <family val="3"/>
    </font>
    <font>
      <b/>
      <sz val="10"/>
      <color indexed="63"/>
      <name val="Marianne"/>
      <family val="3"/>
    </font>
    <font>
      <sz val="10"/>
      <color rgb="FF808000"/>
      <name val="Marianne"/>
      <family val="3"/>
    </font>
    <font>
      <sz val="10"/>
      <color indexed="21"/>
      <name val="Marianne"/>
      <family val="3"/>
    </font>
    <font>
      <sz val="10"/>
      <color indexed="59"/>
      <name val="Marianne"/>
      <family val="3"/>
    </font>
    <font>
      <b/>
      <sz val="10"/>
      <color rgb="FFF03F23"/>
      <name val="Marianne"/>
      <family val="3"/>
    </font>
    <font>
      <sz val="10"/>
      <color rgb="FFF03F23"/>
      <name val="Marianne"/>
      <family val="3"/>
    </font>
    <font>
      <sz val="10"/>
      <color rgb="FF000000"/>
      <name val="Marianne"/>
      <family val="3"/>
    </font>
    <font>
      <b/>
      <sz val="10"/>
      <color rgb="FF000000"/>
      <name val="Marianne"/>
      <family val="3"/>
    </font>
    <font>
      <b/>
      <sz val="10"/>
      <color rgb="FF7A7F16"/>
      <name val="Marianne"/>
      <family val="3"/>
    </font>
    <font>
      <b/>
      <sz val="10"/>
      <color theme="1"/>
      <name val="Marianne"/>
      <family val="3"/>
    </font>
    <font>
      <b/>
      <vertAlign val="superscript"/>
      <sz val="10"/>
      <color theme="1"/>
      <name val="Marianne"/>
      <family val="3"/>
    </font>
    <font>
      <b/>
      <sz val="10"/>
      <color rgb="FF078040"/>
      <name val="Marianne"/>
      <family val="3"/>
    </font>
    <font>
      <i/>
      <sz val="10"/>
      <color rgb="FF078040"/>
      <name val="Marianne"/>
      <family val="3"/>
    </font>
    <font>
      <sz val="9"/>
      <name val="Marianne"/>
      <family val="3"/>
    </font>
    <font>
      <b/>
      <vertAlign val="superscript"/>
      <sz val="10"/>
      <color rgb="FF000000"/>
      <name val="Marianne"/>
      <family val="3"/>
    </font>
    <font>
      <b/>
      <sz val="10"/>
      <color rgb="FF9B2590"/>
      <name val="Marianne"/>
      <family val="3"/>
    </font>
    <font>
      <sz val="11"/>
      <color theme="1"/>
      <name val="Times New Roman"/>
      <family val="1"/>
    </font>
    <font>
      <sz val="10"/>
      <color theme="1"/>
      <name val="Times New Roman"/>
      <family val="1"/>
    </font>
    <font>
      <sz val="11"/>
      <name val="Times New Roman"/>
      <family val="1"/>
    </font>
    <font>
      <sz val="9"/>
      <color indexed="16"/>
      <name val="Marianne"/>
      <family val="3"/>
    </font>
    <font>
      <sz val="8"/>
      <color rgb="FF000000"/>
      <name val="Marianne"/>
      <family val="3"/>
    </font>
    <font>
      <vertAlign val="superscript"/>
      <sz val="10"/>
      <color rgb="FF808000"/>
      <name val="Marianne"/>
      <family val="3"/>
    </font>
    <font>
      <b/>
      <vertAlign val="superscript"/>
      <sz val="10"/>
      <color indexed="63"/>
      <name val="Marianne"/>
      <family val="3"/>
    </font>
    <font>
      <b/>
      <sz val="9"/>
      <color rgb="FF7A7F16"/>
      <name val="Marianne"/>
      <family val="3"/>
    </font>
    <font>
      <b/>
      <sz val="8"/>
      <name val="Marianne"/>
      <family val="3"/>
    </font>
    <font>
      <sz val="8"/>
      <color rgb="FF7A7F16"/>
      <name val="Marianne"/>
      <family val="3"/>
    </font>
    <font>
      <i/>
      <sz val="8"/>
      <name val="Marianne"/>
      <family val="3"/>
    </font>
    <font>
      <sz val="7"/>
      <name val="Marianne"/>
      <family val="3"/>
    </font>
    <font>
      <i/>
      <sz val="10"/>
      <color rgb="FF747F3F"/>
      <name val="Marianne"/>
      <family val="3"/>
    </font>
    <font>
      <i/>
      <sz val="10"/>
      <color theme="1"/>
      <name val="Marianne"/>
      <family val="3"/>
    </font>
    <font>
      <b/>
      <i/>
      <sz val="8"/>
      <name val="Marianne"/>
      <family val="3"/>
    </font>
    <font>
      <b/>
      <sz val="8"/>
      <color indexed="53"/>
      <name val="Marianne"/>
      <family val="3"/>
    </font>
    <font>
      <b/>
      <sz val="8"/>
      <color indexed="8"/>
      <name val="Marianne"/>
      <family val="3"/>
    </font>
    <font>
      <sz val="8"/>
      <color indexed="8"/>
      <name val="Marianne"/>
      <family val="3"/>
    </font>
    <font>
      <vertAlign val="superscript"/>
      <sz val="8"/>
      <color indexed="8"/>
      <name val="Marianne"/>
      <family val="3"/>
    </font>
    <font>
      <vertAlign val="superscript"/>
      <sz val="8"/>
      <name val="Marianne"/>
      <family val="3"/>
    </font>
    <font>
      <vertAlign val="superscript"/>
      <sz val="8"/>
      <color theme="1"/>
      <name val="Marianne"/>
      <family val="3"/>
    </font>
    <font>
      <b/>
      <vertAlign val="superscript"/>
      <sz val="8"/>
      <name val="Marianne"/>
      <family val="3"/>
    </font>
    <font>
      <sz val="7"/>
      <color theme="1"/>
      <name val="Marianne"/>
      <family val="3"/>
    </font>
    <font>
      <sz val="6"/>
      <color theme="1"/>
      <name val="Marianne"/>
      <family val="3"/>
    </font>
    <font>
      <vertAlign val="superscript"/>
      <sz val="8"/>
      <name val="Arial"/>
      <family val="2"/>
    </font>
    <font>
      <sz val="10"/>
      <color rgb="FF006A6F"/>
      <name val="Arial"/>
      <family val="2"/>
      <charset val="1"/>
    </font>
    <font>
      <b/>
      <sz val="10"/>
      <color rgb="FF006A6F"/>
      <name val="Arial"/>
      <family val="2"/>
      <charset val="1"/>
    </font>
    <font>
      <sz val="8"/>
      <color rgb="FF00ADEE"/>
      <name val="Marianne"/>
      <family val="3"/>
    </font>
    <font>
      <b/>
      <sz val="8"/>
      <color indexed="54"/>
      <name val="Marianne"/>
      <family val="3"/>
    </font>
    <font>
      <sz val="8"/>
      <color indexed="23"/>
      <name val="Marianne"/>
      <family val="3"/>
    </font>
    <font>
      <b/>
      <sz val="8"/>
      <color rgb="FF00ADEE"/>
      <name val="Marianne"/>
      <family val="3"/>
    </font>
    <font>
      <i/>
      <sz val="8"/>
      <color indexed="8"/>
      <name val="Marianne"/>
      <family val="3"/>
    </font>
  </fonts>
  <fills count="44">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2"/>
        <bgColor indexed="64"/>
      </patternFill>
    </fill>
    <fill>
      <patternFill patternType="solid">
        <fgColor indexed="59"/>
        <bgColor indexed="64"/>
      </patternFill>
    </fill>
    <fill>
      <patternFill patternType="solid">
        <fgColor indexed="12"/>
        <bgColor indexed="64"/>
      </patternFill>
    </fill>
    <fill>
      <patternFill patternType="solid">
        <fgColor indexed="58"/>
        <bgColor indexed="64"/>
      </patternFill>
    </fill>
    <fill>
      <patternFill patternType="solid">
        <fgColor indexed="50"/>
        <bgColor indexed="64"/>
      </patternFill>
    </fill>
    <fill>
      <patternFill patternType="solid">
        <fgColor indexed="16"/>
        <bgColor indexed="64"/>
      </patternFill>
    </fill>
    <fill>
      <patternFill patternType="solid">
        <fgColor indexed="53"/>
        <bgColor indexed="64"/>
      </patternFill>
    </fill>
    <fill>
      <patternFill patternType="solid">
        <fgColor indexed="17"/>
        <bgColor indexed="64"/>
      </patternFill>
    </fill>
    <fill>
      <patternFill patternType="solid">
        <fgColor indexed="20"/>
        <bgColor indexed="64"/>
      </patternFill>
    </fill>
    <fill>
      <patternFill patternType="solid">
        <fgColor indexed="41"/>
        <bgColor indexed="64"/>
      </patternFill>
    </fill>
    <fill>
      <patternFill patternType="solid">
        <fgColor indexed="40"/>
        <bgColor indexed="64"/>
      </patternFill>
    </fill>
    <fill>
      <patternFill patternType="solid">
        <fgColor indexed="61"/>
        <bgColor indexed="64"/>
      </patternFill>
    </fill>
    <fill>
      <patternFill patternType="solid">
        <fgColor indexed="10"/>
        <bgColor indexed="64"/>
      </patternFill>
    </fill>
    <fill>
      <patternFill patternType="solid">
        <fgColor indexed="63"/>
        <bgColor indexed="64"/>
      </patternFill>
    </fill>
    <fill>
      <patternFill patternType="solid">
        <fgColor indexed="22"/>
        <bgColor indexed="64"/>
      </patternFill>
    </fill>
    <fill>
      <patternFill patternType="solid">
        <fgColor indexed="22"/>
        <bgColor indexed="9"/>
      </patternFill>
    </fill>
    <fill>
      <patternFill patternType="solid">
        <fgColor theme="0"/>
        <bgColor indexed="64"/>
      </patternFill>
    </fill>
    <fill>
      <patternFill patternType="solid">
        <fgColor theme="0" tint="-0.34998626667073579"/>
        <bgColor indexed="64"/>
      </patternFill>
    </fill>
    <fill>
      <patternFill patternType="solid">
        <fgColor indexed="56"/>
        <bgColor indexed="64"/>
      </patternFill>
    </fill>
    <fill>
      <patternFill patternType="solid">
        <fgColor rgb="FF751822"/>
        <bgColor indexed="64"/>
      </patternFill>
    </fill>
    <fill>
      <patternFill patternType="solid">
        <fgColor rgb="FFF7901E"/>
        <bgColor indexed="64"/>
      </patternFill>
    </fill>
    <fill>
      <patternFill patternType="solid">
        <fgColor rgb="FF747F3F"/>
        <bgColor indexed="64"/>
      </patternFill>
    </fill>
    <fill>
      <patternFill patternType="solid">
        <fgColor rgb="FF263693"/>
        <bgColor indexed="64"/>
      </patternFill>
    </fill>
    <fill>
      <patternFill patternType="solid">
        <fgColor rgb="FF9B2590"/>
        <bgColor indexed="64"/>
      </patternFill>
    </fill>
    <fill>
      <patternFill patternType="solid">
        <fgColor rgb="FFDCAA1C"/>
        <bgColor indexed="64"/>
      </patternFill>
    </fill>
    <fill>
      <patternFill patternType="solid">
        <fgColor rgb="FF8DC63F"/>
        <bgColor indexed="64"/>
      </patternFill>
    </fill>
    <fill>
      <patternFill patternType="solid">
        <fgColor rgb="FFAE1E4D"/>
        <bgColor indexed="64"/>
      </patternFill>
    </fill>
    <fill>
      <patternFill patternType="solid">
        <fgColor rgb="FF078040"/>
        <bgColor indexed="64"/>
      </patternFill>
    </fill>
    <fill>
      <patternFill patternType="solid">
        <fgColor rgb="FF971449"/>
        <bgColor indexed="64"/>
      </patternFill>
    </fill>
    <fill>
      <patternFill patternType="solid">
        <fgColor rgb="FF4CBBE2"/>
        <bgColor indexed="64"/>
      </patternFill>
    </fill>
    <fill>
      <patternFill patternType="solid">
        <fgColor rgb="FFCB572C"/>
        <bgColor indexed="64"/>
      </patternFill>
    </fill>
    <fill>
      <patternFill patternType="solid">
        <fgColor rgb="FF00ADEE"/>
        <bgColor indexed="64"/>
      </patternFill>
    </fill>
    <fill>
      <patternFill patternType="solid">
        <fgColor rgb="FF00729A"/>
        <bgColor indexed="64"/>
      </patternFill>
    </fill>
    <fill>
      <patternFill patternType="solid">
        <fgColor rgb="FF808000"/>
        <bgColor indexed="64"/>
      </patternFill>
    </fill>
    <fill>
      <patternFill patternType="solid">
        <fgColor rgb="FFF03F23"/>
        <bgColor indexed="64"/>
      </patternFill>
    </fill>
    <fill>
      <patternFill patternType="solid">
        <fgColor rgb="FFFFFFFF"/>
        <bgColor rgb="FFFFFFCC"/>
      </patternFill>
    </fill>
    <fill>
      <patternFill patternType="solid">
        <fgColor theme="6"/>
        <bgColor indexed="64"/>
      </patternFill>
    </fill>
    <fill>
      <patternFill patternType="solid">
        <fgColor rgb="FFFFCCCC"/>
        <bgColor indexed="64"/>
      </patternFill>
    </fill>
    <fill>
      <patternFill patternType="solid">
        <fgColor rgb="FFC0C0C0"/>
        <bgColor indexed="64"/>
      </patternFill>
    </fill>
    <fill>
      <patternFill patternType="solid">
        <fgColor theme="0"/>
        <bgColor rgb="FFFFFFCC"/>
      </patternFill>
    </fill>
  </fills>
  <borders count="652">
    <border>
      <left/>
      <right/>
      <top/>
      <bottom/>
      <diagonal/>
    </border>
    <border>
      <left/>
      <right/>
      <top/>
      <bottom style="thin">
        <color indexed="52"/>
      </bottom>
      <diagonal/>
    </border>
    <border>
      <left/>
      <right/>
      <top style="thin">
        <color indexed="12"/>
      </top>
      <bottom/>
      <diagonal/>
    </border>
    <border>
      <left/>
      <right/>
      <top style="dashDot">
        <color indexed="12"/>
      </top>
      <bottom style="thin">
        <color indexed="12"/>
      </bottom>
      <diagonal/>
    </border>
    <border>
      <left/>
      <right/>
      <top/>
      <bottom style="dashDot">
        <color indexed="12"/>
      </bottom>
      <diagonal/>
    </border>
    <border>
      <left/>
      <right/>
      <top style="double">
        <color indexed="50"/>
      </top>
      <bottom style="double">
        <color indexed="50"/>
      </bottom>
      <diagonal/>
    </border>
    <border>
      <left/>
      <right style="dashDot">
        <color indexed="16"/>
      </right>
      <top style="thin">
        <color indexed="16"/>
      </top>
      <bottom/>
      <diagonal/>
    </border>
    <border>
      <left/>
      <right/>
      <top/>
      <bottom style="dashDot">
        <color indexed="16"/>
      </bottom>
      <diagonal/>
    </border>
    <border>
      <left/>
      <right/>
      <top style="dashDot">
        <color indexed="16"/>
      </top>
      <bottom style="dashDot">
        <color indexed="16"/>
      </bottom>
      <diagonal/>
    </border>
    <border>
      <left/>
      <right/>
      <top/>
      <bottom style="thin">
        <color indexed="16"/>
      </bottom>
      <diagonal/>
    </border>
    <border>
      <left/>
      <right/>
      <top style="hair">
        <color indexed="59"/>
      </top>
      <bottom style="hair">
        <color indexed="59"/>
      </bottom>
      <diagonal/>
    </border>
    <border>
      <left/>
      <right/>
      <top style="hair">
        <color indexed="59"/>
      </top>
      <bottom style="thin">
        <color indexed="59"/>
      </bottom>
      <diagonal/>
    </border>
    <border>
      <left/>
      <right/>
      <top style="hair">
        <color indexed="58"/>
      </top>
      <bottom/>
      <diagonal/>
    </border>
    <border>
      <left/>
      <right/>
      <top/>
      <bottom style="thin">
        <color indexed="58"/>
      </bottom>
      <diagonal/>
    </border>
    <border>
      <left/>
      <right/>
      <top style="hair">
        <color indexed="50"/>
      </top>
      <bottom/>
      <diagonal/>
    </border>
    <border>
      <left/>
      <right/>
      <top/>
      <bottom style="hair">
        <color indexed="50"/>
      </bottom>
      <diagonal/>
    </border>
    <border>
      <left/>
      <right/>
      <top/>
      <bottom style="thin">
        <color indexed="50"/>
      </bottom>
      <diagonal/>
    </border>
    <border>
      <left style="hair">
        <color indexed="16"/>
      </left>
      <right style="hair">
        <color indexed="16"/>
      </right>
      <top/>
      <bottom/>
      <diagonal/>
    </border>
    <border>
      <left style="hair">
        <color indexed="16"/>
      </left>
      <right style="hair">
        <color indexed="16"/>
      </right>
      <top/>
      <bottom style="thin">
        <color indexed="16"/>
      </bottom>
      <diagonal/>
    </border>
    <border>
      <left/>
      <right/>
      <top/>
      <bottom style="thin">
        <color indexed="20"/>
      </bottom>
      <diagonal/>
    </border>
    <border>
      <left/>
      <right/>
      <top style="hair">
        <color indexed="20"/>
      </top>
      <bottom/>
      <diagonal/>
    </border>
    <border>
      <left/>
      <right/>
      <top style="thin">
        <color indexed="20"/>
      </top>
      <bottom/>
      <diagonal/>
    </border>
    <border>
      <left/>
      <right/>
      <top style="dashDot">
        <color indexed="20"/>
      </top>
      <bottom style="dashDot">
        <color indexed="20"/>
      </bottom>
      <diagonal/>
    </border>
    <border>
      <left style="hair">
        <color indexed="41"/>
      </left>
      <right/>
      <top/>
      <bottom/>
      <diagonal/>
    </border>
    <border>
      <left/>
      <right style="hair">
        <color indexed="41"/>
      </right>
      <top/>
      <bottom/>
      <diagonal/>
    </border>
    <border>
      <left/>
      <right/>
      <top style="dashDot">
        <color indexed="41"/>
      </top>
      <bottom style="dashDot">
        <color indexed="41"/>
      </bottom>
      <diagonal/>
    </border>
    <border>
      <left style="hair">
        <color indexed="41"/>
      </left>
      <right/>
      <top style="dashDot">
        <color indexed="41"/>
      </top>
      <bottom style="dashDot">
        <color indexed="41"/>
      </bottom>
      <diagonal/>
    </border>
    <border>
      <left/>
      <right/>
      <top/>
      <bottom style="thin">
        <color indexed="41"/>
      </bottom>
      <diagonal/>
    </border>
    <border>
      <left style="hair">
        <color indexed="41"/>
      </left>
      <right/>
      <top/>
      <bottom style="thin">
        <color indexed="41"/>
      </bottom>
      <diagonal/>
    </border>
    <border>
      <left/>
      <right style="hair">
        <color indexed="41"/>
      </right>
      <top/>
      <bottom style="thin">
        <color indexed="41"/>
      </bottom>
      <diagonal/>
    </border>
    <border>
      <left/>
      <right/>
      <top style="thin">
        <color indexed="41"/>
      </top>
      <bottom/>
      <diagonal/>
    </border>
    <border>
      <left/>
      <right/>
      <top style="hair">
        <color indexed="41"/>
      </top>
      <bottom/>
      <diagonal/>
    </border>
    <border>
      <left/>
      <right/>
      <top/>
      <bottom style="hair">
        <color indexed="41"/>
      </bottom>
      <diagonal/>
    </border>
    <border>
      <left style="hair">
        <color indexed="41"/>
      </left>
      <right/>
      <top style="hair">
        <color indexed="41"/>
      </top>
      <bottom/>
      <diagonal/>
    </border>
    <border>
      <left/>
      <right style="hair">
        <color indexed="41"/>
      </right>
      <top style="hair">
        <color indexed="41"/>
      </top>
      <bottom/>
      <diagonal/>
    </border>
    <border>
      <left style="hair">
        <color indexed="41"/>
      </left>
      <right/>
      <top/>
      <bottom style="hair">
        <color indexed="41"/>
      </bottom>
      <diagonal/>
    </border>
    <border>
      <left/>
      <right style="hair">
        <color indexed="41"/>
      </right>
      <top/>
      <bottom style="hair">
        <color indexed="41"/>
      </bottom>
      <diagonal/>
    </border>
    <border>
      <left/>
      <right/>
      <top/>
      <bottom style="hair">
        <color indexed="22"/>
      </bottom>
      <diagonal/>
    </border>
    <border>
      <left style="thin">
        <color indexed="9"/>
      </left>
      <right style="thin">
        <color indexed="9"/>
      </right>
      <top style="thin">
        <color indexed="9"/>
      </top>
      <bottom style="thin">
        <color indexed="9"/>
      </bottom>
      <diagonal/>
    </border>
    <border>
      <left/>
      <right/>
      <top/>
      <bottom style="double">
        <color indexed="50"/>
      </bottom>
      <diagonal/>
    </border>
    <border>
      <left/>
      <right/>
      <top style="hair">
        <color indexed="16"/>
      </top>
      <bottom/>
      <diagonal/>
    </border>
    <border>
      <left/>
      <right/>
      <top style="thin">
        <color indexed="16"/>
      </top>
      <bottom/>
      <diagonal/>
    </border>
    <border>
      <left/>
      <right/>
      <top/>
      <bottom style="dashed">
        <color indexed="16"/>
      </bottom>
      <diagonal/>
    </border>
    <border>
      <left/>
      <right/>
      <top style="thin">
        <color indexed="53"/>
      </top>
      <bottom style="dashDot">
        <color indexed="53"/>
      </bottom>
      <diagonal/>
    </border>
    <border>
      <left/>
      <right/>
      <top style="thin">
        <color indexed="63"/>
      </top>
      <bottom/>
      <diagonal/>
    </border>
    <border>
      <left/>
      <right/>
      <top style="hair">
        <color indexed="17"/>
      </top>
      <bottom/>
      <diagonal/>
    </border>
    <border>
      <left/>
      <right/>
      <top/>
      <bottom style="thin">
        <color indexed="17"/>
      </bottom>
      <diagonal/>
    </border>
    <border>
      <left/>
      <right/>
      <top style="thin">
        <color indexed="40"/>
      </top>
      <bottom/>
      <diagonal/>
    </border>
    <border>
      <left/>
      <right/>
      <top/>
      <bottom style="dashDot">
        <color indexed="40"/>
      </bottom>
      <diagonal/>
    </border>
    <border>
      <left/>
      <right/>
      <top style="hair">
        <color indexed="40"/>
      </top>
      <bottom style="hair">
        <color indexed="40"/>
      </bottom>
      <diagonal/>
    </border>
    <border>
      <left/>
      <right/>
      <top style="dashDot">
        <color indexed="40"/>
      </top>
      <bottom/>
      <diagonal/>
    </border>
    <border>
      <left/>
      <right/>
      <top style="hair">
        <color indexed="61"/>
      </top>
      <bottom/>
      <diagonal/>
    </border>
    <border>
      <left/>
      <right/>
      <top/>
      <bottom style="thin">
        <color indexed="61"/>
      </bottom>
      <diagonal/>
    </border>
    <border>
      <left/>
      <right/>
      <top/>
      <bottom style="hair">
        <color indexed="58"/>
      </bottom>
      <diagonal/>
    </border>
    <border>
      <left style="hair">
        <color indexed="16"/>
      </left>
      <right style="hair">
        <color indexed="16"/>
      </right>
      <top style="thin">
        <color indexed="16"/>
      </top>
      <bottom/>
      <diagonal/>
    </border>
    <border>
      <left style="hair">
        <color indexed="40"/>
      </left>
      <right/>
      <top/>
      <bottom/>
      <diagonal/>
    </border>
    <border>
      <left style="hair">
        <color indexed="40"/>
      </left>
      <right/>
      <top style="hair">
        <color indexed="40"/>
      </top>
      <bottom style="hair">
        <color indexed="40"/>
      </bottom>
      <diagonal/>
    </border>
    <border>
      <left/>
      <right/>
      <top style="hair">
        <color indexed="40"/>
      </top>
      <bottom/>
      <diagonal/>
    </border>
    <border>
      <left style="thin">
        <color indexed="16"/>
      </left>
      <right/>
      <top/>
      <bottom/>
      <diagonal/>
    </border>
    <border>
      <left style="thin">
        <color indexed="16"/>
      </left>
      <right/>
      <top/>
      <bottom style="thin">
        <color indexed="16"/>
      </bottom>
      <diagonal/>
    </border>
    <border>
      <left/>
      <right/>
      <top/>
      <bottom style="hair">
        <color indexed="40"/>
      </bottom>
      <diagonal/>
    </border>
    <border>
      <left style="hair">
        <color indexed="40"/>
      </left>
      <right/>
      <top/>
      <bottom style="hair">
        <color indexed="40"/>
      </bottom>
      <diagonal/>
    </border>
    <border>
      <left/>
      <right style="thin">
        <color indexed="52"/>
      </right>
      <top style="thin">
        <color indexed="52"/>
      </top>
      <bottom style="thin">
        <color indexed="52"/>
      </bottom>
      <diagonal/>
    </border>
    <border>
      <left/>
      <right style="thin">
        <color indexed="52"/>
      </right>
      <top/>
      <bottom/>
      <diagonal/>
    </border>
    <border>
      <left style="thin">
        <color indexed="52"/>
      </left>
      <right/>
      <top/>
      <bottom/>
      <diagonal/>
    </border>
    <border>
      <left style="thin">
        <color indexed="52"/>
      </left>
      <right/>
      <top/>
      <bottom style="thin">
        <color indexed="52"/>
      </bottom>
      <diagonal/>
    </border>
    <border>
      <left/>
      <right style="thin">
        <color indexed="52"/>
      </right>
      <top/>
      <bottom style="thin">
        <color indexed="52"/>
      </bottom>
      <diagonal/>
    </border>
    <border>
      <left/>
      <right style="thin">
        <color indexed="52"/>
      </right>
      <top/>
      <bottom style="dashDot">
        <color indexed="52"/>
      </bottom>
      <diagonal/>
    </border>
    <border>
      <left/>
      <right/>
      <top style="thin">
        <color indexed="52"/>
      </top>
      <bottom style="thin">
        <color indexed="52"/>
      </bottom>
      <diagonal/>
    </border>
    <border>
      <left style="hair">
        <color indexed="40"/>
      </left>
      <right/>
      <top style="hair">
        <color indexed="40"/>
      </top>
      <bottom/>
      <diagonal/>
    </border>
    <border>
      <left/>
      <right/>
      <top style="thin">
        <color indexed="61"/>
      </top>
      <bottom/>
      <diagonal/>
    </border>
    <border>
      <left/>
      <right/>
      <top style="hair">
        <color indexed="58"/>
      </top>
      <bottom style="thin">
        <color indexed="58"/>
      </bottom>
      <diagonal/>
    </border>
    <border>
      <left/>
      <right/>
      <top style="thin">
        <color indexed="50"/>
      </top>
      <bottom/>
      <diagonal/>
    </border>
    <border>
      <left/>
      <right style="dashDot">
        <color indexed="50"/>
      </right>
      <top/>
      <bottom style="thin">
        <color indexed="50"/>
      </bottom>
      <diagonal/>
    </border>
    <border>
      <left/>
      <right/>
      <top style="hair">
        <color indexed="50"/>
      </top>
      <bottom style="hair">
        <color indexed="50"/>
      </bottom>
      <diagonal/>
    </border>
    <border>
      <left/>
      <right/>
      <top style="dashed">
        <color indexed="16"/>
      </top>
      <bottom/>
      <diagonal/>
    </border>
    <border>
      <left style="thin">
        <color indexed="64"/>
      </left>
      <right style="thin">
        <color indexed="64"/>
      </right>
      <top style="thin">
        <color indexed="64"/>
      </top>
      <bottom style="thin">
        <color indexed="64"/>
      </bottom>
      <diagonal/>
    </border>
    <border>
      <left style="thin">
        <color indexed="52"/>
      </left>
      <right/>
      <top style="thin">
        <color indexed="52"/>
      </top>
      <bottom style="thin">
        <color indexed="52"/>
      </bottom>
      <diagonal/>
    </border>
    <border>
      <left/>
      <right/>
      <top style="thin">
        <color indexed="56"/>
      </top>
      <bottom/>
      <diagonal/>
    </border>
    <border>
      <left/>
      <right/>
      <top style="hair">
        <color rgb="FF751822"/>
      </top>
      <bottom/>
      <diagonal/>
    </border>
    <border>
      <left/>
      <right/>
      <top style="hair">
        <color rgb="FF751822"/>
      </top>
      <bottom style="dashDot">
        <color rgb="FF751822"/>
      </bottom>
      <diagonal/>
    </border>
    <border>
      <left style="thin">
        <color indexed="12"/>
      </left>
      <right/>
      <top style="thin">
        <color indexed="12"/>
      </top>
      <bottom/>
      <diagonal/>
    </border>
    <border>
      <left/>
      <right/>
      <top style="thin">
        <color indexed="12"/>
      </top>
      <bottom style="dashed">
        <color indexed="12"/>
      </bottom>
      <diagonal/>
    </border>
    <border>
      <left style="thin">
        <color indexed="12"/>
      </left>
      <right/>
      <top/>
      <bottom/>
      <diagonal/>
    </border>
    <border>
      <left style="thin">
        <color indexed="12"/>
      </left>
      <right/>
      <top/>
      <bottom style="dashDot">
        <color indexed="12"/>
      </bottom>
      <diagonal/>
    </border>
    <border>
      <left/>
      <right/>
      <top style="thin">
        <color rgb="FF971449"/>
      </top>
      <bottom/>
      <diagonal/>
    </border>
    <border>
      <left style="thin">
        <color rgb="FF971449"/>
      </left>
      <right/>
      <top style="thin">
        <color rgb="FF971449"/>
      </top>
      <bottom/>
      <diagonal/>
    </border>
    <border>
      <left style="thin">
        <color rgb="FF971449"/>
      </left>
      <right/>
      <top/>
      <bottom/>
      <diagonal/>
    </border>
    <border>
      <left style="hair">
        <color rgb="FF971449"/>
      </left>
      <right/>
      <top/>
      <bottom style="dotted">
        <color rgb="FF971449"/>
      </bottom>
      <diagonal/>
    </border>
    <border>
      <left/>
      <right/>
      <top/>
      <bottom style="dotted">
        <color rgb="FF971449"/>
      </bottom>
      <diagonal/>
    </border>
    <border>
      <left/>
      <right/>
      <top/>
      <bottom style="thin">
        <color rgb="FF971449"/>
      </bottom>
      <diagonal/>
    </border>
    <border>
      <left style="thin">
        <color rgb="FF971449"/>
      </left>
      <right/>
      <top/>
      <bottom style="thin">
        <color rgb="FF971449"/>
      </bottom>
      <diagonal/>
    </border>
    <border>
      <left/>
      <right/>
      <top style="dotted">
        <color rgb="FF971449"/>
      </top>
      <bottom/>
      <diagonal/>
    </border>
    <border>
      <left style="hair">
        <color rgb="FF971449"/>
      </left>
      <right/>
      <top/>
      <bottom/>
      <diagonal/>
    </border>
    <border>
      <left style="hair">
        <color rgb="FF971449"/>
      </left>
      <right/>
      <top/>
      <bottom style="thin">
        <color rgb="FF971449"/>
      </bottom>
      <diagonal/>
    </border>
    <border>
      <left style="thin">
        <color indexed="16"/>
      </left>
      <right/>
      <top style="thin">
        <color indexed="16"/>
      </top>
      <bottom style="dashed">
        <color indexed="16"/>
      </bottom>
      <diagonal/>
    </border>
    <border>
      <left/>
      <right/>
      <top style="thin">
        <color indexed="16"/>
      </top>
      <bottom style="dashed">
        <color indexed="16"/>
      </bottom>
      <diagonal/>
    </border>
    <border>
      <left style="thin">
        <color indexed="16"/>
      </left>
      <right/>
      <top/>
      <bottom style="dashDot">
        <color indexed="16"/>
      </bottom>
      <diagonal/>
    </border>
    <border>
      <left style="thin">
        <color indexed="59"/>
      </left>
      <right/>
      <top/>
      <bottom/>
      <diagonal/>
    </border>
    <border>
      <left style="thin">
        <color indexed="59"/>
      </left>
      <right/>
      <top style="hair">
        <color indexed="59"/>
      </top>
      <bottom style="hair">
        <color indexed="59"/>
      </bottom>
      <diagonal/>
    </border>
    <border>
      <left style="thin">
        <color indexed="59"/>
      </left>
      <right/>
      <top style="hair">
        <color indexed="59"/>
      </top>
      <bottom style="thin">
        <color indexed="59"/>
      </bottom>
      <diagonal/>
    </border>
    <border>
      <left style="thin">
        <color indexed="12"/>
      </left>
      <right/>
      <top style="dashDot">
        <color indexed="12"/>
      </top>
      <bottom style="thin">
        <color indexed="12"/>
      </bottom>
      <diagonal/>
    </border>
    <border>
      <left style="thin">
        <color indexed="56"/>
      </left>
      <right/>
      <top style="thin">
        <color indexed="56"/>
      </top>
      <bottom/>
      <diagonal/>
    </border>
    <border>
      <left style="thin">
        <color indexed="61"/>
      </left>
      <right/>
      <top/>
      <bottom/>
      <diagonal/>
    </border>
    <border>
      <left style="thin">
        <color indexed="61"/>
      </left>
      <right/>
      <top style="thin">
        <color indexed="61"/>
      </top>
      <bottom/>
      <diagonal/>
    </border>
    <border>
      <left style="thin">
        <color indexed="61"/>
      </left>
      <right/>
      <top style="hair">
        <color indexed="61"/>
      </top>
      <bottom/>
      <diagonal/>
    </border>
    <border>
      <left style="thin">
        <color indexed="61"/>
      </left>
      <right/>
      <top/>
      <bottom style="hair">
        <color indexed="61"/>
      </bottom>
      <diagonal/>
    </border>
    <border>
      <left style="thin">
        <color indexed="61"/>
      </left>
      <right/>
      <top/>
      <bottom style="thin">
        <color indexed="61"/>
      </bottom>
      <diagonal/>
    </border>
    <border>
      <left style="thin">
        <color indexed="58"/>
      </left>
      <right/>
      <top/>
      <bottom style="thin">
        <color indexed="58"/>
      </bottom>
      <diagonal/>
    </border>
    <border>
      <left style="hair">
        <color indexed="58"/>
      </left>
      <right style="thin">
        <color indexed="58"/>
      </right>
      <top/>
      <bottom/>
      <diagonal/>
    </border>
    <border>
      <left style="hair">
        <color indexed="58"/>
      </left>
      <right style="thin">
        <color indexed="58"/>
      </right>
      <top style="hair">
        <color indexed="58"/>
      </top>
      <bottom/>
      <diagonal/>
    </border>
    <border>
      <left style="hair">
        <color indexed="58"/>
      </left>
      <right style="thin">
        <color indexed="58"/>
      </right>
      <top/>
      <bottom style="hair">
        <color indexed="58"/>
      </bottom>
      <diagonal/>
    </border>
    <border>
      <left style="hair">
        <color indexed="58"/>
      </left>
      <right style="thin">
        <color indexed="58"/>
      </right>
      <top/>
      <bottom style="thin">
        <color indexed="58"/>
      </bottom>
      <diagonal/>
    </border>
    <border>
      <left style="thin">
        <color indexed="50"/>
      </left>
      <right/>
      <top style="thin">
        <color indexed="50"/>
      </top>
      <bottom/>
      <diagonal/>
    </border>
    <border>
      <left style="thin">
        <color indexed="50"/>
      </left>
      <right/>
      <top/>
      <bottom/>
      <diagonal/>
    </border>
    <border>
      <left style="thin">
        <color indexed="50"/>
      </left>
      <right/>
      <top style="double">
        <color indexed="50"/>
      </top>
      <bottom style="double">
        <color indexed="50"/>
      </bottom>
      <diagonal/>
    </border>
    <border>
      <left style="thin">
        <color indexed="50"/>
      </left>
      <right/>
      <top style="hair">
        <color indexed="50"/>
      </top>
      <bottom/>
      <diagonal/>
    </border>
    <border>
      <left style="thin">
        <color indexed="50"/>
      </left>
      <right/>
      <top/>
      <bottom style="hair">
        <color indexed="50"/>
      </bottom>
      <diagonal/>
    </border>
    <border>
      <left style="thin">
        <color indexed="50"/>
      </left>
      <right/>
      <top/>
      <bottom style="double">
        <color indexed="50"/>
      </bottom>
      <diagonal/>
    </border>
    <border>
      <left style="thin">
        <color indexed="50"/>
      </left>
      <right/>
      <top/>
      <bottom style="thin">
        <color indexed="50"/>
      </bottom>
      <diagonal/>
    </border>
    <border>
      <left style="hair">
        <color indexed="50"/>
      </left>
      <right style="thin">
        <color indexed="50"/>
      </right>
      <top style="double">
        <color indexed="50"/>
      </top>
      <bottom/>
      <diagonal/>
    </border>
    <border>
      <left style="hair">
        <color indexed="50"/>
      </left>
      <right style="thin">
        <color indexed="50"/>
      </right>
      <top/>
      <bottom/>
      <diagonal/>
    </border>
    <border>
      <left style="hair">
        <color indexed="50"/>
      </left>
      <right style="thin">
        <color indexed="50"/>
      </right>
      <top style="hair">
        <color indexed="50"/>
      </top>
      <bottom/>
      <diagonal/>
    </border>
    <border>
      <left style="hair">
        <color indexed="50"/>
      </left>
      <right style="thin">
        <color indexed="50"/>
      </right>
      <top/>
      <bottom style="hair">
        <color indexed="50"/>
      </bottom>
      <diagonal/>
    </border>
    <border>
      <left style="hair">
        <color indexed="50"/>
      </left>
      <right style="thin">
        <color indexed="50"/>
      </right>
      <top/>
      <bottom style="double">
        <color indexed="50"/>
      </bottom>
      <diagonal/>
    </border>
    <border>
      <left style="hair">
        <color indexed="50"/>
      </left>
      <right style="thin">
        <color indexed="50"/>
      </right>
      <top/>
      <bottom style="thin">
        <color indexed="50"/>
      </bottom>
      <diagonal/>
    </border>
    <border>
      <left style="thin">
        <color indexed="16"/>
      </left>
      <right/>
      <top style="hair">
        <color indexed="16"/>
      </top>
      <bottom/>
      <diagonal/>
    </border>
    <border>
      <left style="thin">
        <color indexed="16"/>
      </left>
      <right/>
      <top style="thin">
        <color indexed="16"/>
      </top>
      <bottom/>
      <diagonal/>
    </border>
    <border>
      <left style="thin">
        <color indexed="16"/>
      </left>
      <right/>
      <top/>
      <bottom style="dashed">
        <color indexed="16"/>
      </bottom>
      <diagonal/>
    </border>
    <border>
      <left style="dotted">
        <color indexed="16"/>
      </left>
      <right style="thin">
        <color indexed="16"/>
      </right>
      <top/>
      <bottom/>
      <diagonal/>
    </border>
    <border>
      <left style="dotted">
        <color indexed="16"/>
      </left>
      <right style="thin">
        <color indexed="16"/>
      </right>
      <top/>
      <bottom style="dashed">
        <color indexed="16"/>
      </bottom>
      <diagonal/>
    </border>
    <border>
      <left style="thin">
        <color indexed="16"/>
      </left>
      <right/>
      <top style="dashDot">
        <color indexed="16"/>
      </top>
      <bottom style="dashDot">
        <color indexed="16"/>
      </bottom>
      <diagonal/>
    </border>
    <border>
      <left style="dashed">
        <color indexed="16"/>
      </left>
      <right/>
      <top style="thin">
        <color indexed="16"/>
      </top>
      <bottom style="dashed">
        <color indexed="16"/>
      </bottom>
      <diagonal/>
    </border>
    <border>
      <left style="thin">
        <color indexed="17"/>
      </left>
      <right/>
      <top/>
      <bottom/>
      <diagonal/>
    </border>
    <border>
      <left style="thin">
        <color indexed="17"/>
      </left>
      <right/>
      <top style="hair">
        <color indexed="17"/>
      </top>
      <bottom/>
      <diagonal/>
    </border>
    <border>
      <left style="thin">
        <color indexed="17"/>
      </left>
      <right/>
      <top/>
      <bottom style="thin">
        <color indexed="17"/>
      </bottom>
      <diagonal/>
    </border>
    <border>
      <left/>
      <right/>
      <top style="thin">
        <color indexed="17"/>
      </top>
      <bottom/>
      <diagonal/>
    </border>
    <border>
      <left style="thin">
        <color indexed="17"/>
      </left>
      <right/>
      <top style="thin">
        <color indexed="17"/>
      </top>
      <bottom/>
      <diagonal/>
    </border>
    <border>
      <left style="thin">
        <color indexed="20"/>
      </left>
      <right/>
      <top style="thin">
        <color indexed="20"/>
      </top>
      <bottom/>
      <diagonal/>
    </border>
    <border>
      <left style="thin">
        <color indexed="20"/>
      </left>
      <right/>
      <top/>
      <bottom/>
      <diagonal/>
    </border>
    <border>
      <left style="thin">
        <color indexed="20"/>
      </left>
      <right/>
      <top style="hair">
        <color indexed="20"/>
      </top>
      <bottom/>
      <diagonal/>
    </border>
    <border>
      <left style="thin">
        <color indexed="20"/>
      </left>
      <right/>
      <top/>
      <bottom style="thin">
        <color indexed="20"/>
      </bottom>
      <diagonal/>
    </border>
    <border>
      <left style="thin">
        <color indexed="41"/>
      </left>
      <right/>
      <top/>
      <bottom/>
      <diagonal/>
    </border>
    <border>
      <left style="thin">
        <color indexed="41"/>
      </left>
      <right/>
      <top style="dashDot">
        <color indexed="41"/>
      </top>
      <bottom style="dashDot">
        <color indexed="41"/>
      </bottom>
      <diagonal/>
    </border>
    <border>
      <left style="thin">
        <color indexed="41"/>
      </left>
      <right/>
      <top/>
      <bottom style="thin">
        <color indexed="41"/>
      </bottom>
      <diagonal/>
    </border>
    <border>
      <left style="thin">
        <color indexed="41"/>
      </left>
      <right/>
      <top style="thin">
        <color indexed="41"/>
      </top>
      <bottom style="dotted">
        <color indexed="41"/>
      </bottom>
      <diagonal/>
    </border>
    <border>
      <left/>
      <right/>
      <top style="thin">
        <color indexed="41"/>
      </top>
      <bottom style="dotted">
        <color indexed="41"/>
      </bottom>
      <diagonal/>
    </border>
    <border>
      <left style="hair">
        <color indexed="41"/>
      </left>
      <right/>
      <top style="thin">
        <color indexed="41"/>
      </top>
      <bottom style="dotted">
        <color indexed="41"/>
      </bottom>
      <diagonal/>
    </border>
    <border>
      <left/>
      <right style="hair">
        <color indexed="41"/>
      </right>
      <top style="thin">
        <color indexed="41"/>
      </top>
      <bottom style="dotted">
        <color indexed="41"/>
      </bottom>
      <diagonal/>
    </border>
    <border>
      <left style="thin">
        <color indexed="41"/>
      </left>
      <right/>
      <top style="hair">
        <color indexed="41"/>
      </top>
      <bottom/>
      <diagonal/>
    </border>
    <border>
      <left style="thin">
        <color indexed="41"/>
      </left>
      <right/>
      <top/>
      <bottom style="hair">
        <color indexed="41"/>
      </bottom>
      <diagonal/>
    </border>
    <border>
      <left style="thin">
        <color indexed="41"/>
      </left>
      <right/>
      <top style="thin">
        <color indexed="41"/>
      </top>
      <bottom/>
      <diagonal/>
    </border>
    <border>
      <left/>
      <right/>
      <top style="dashDot">
        <color rgb="FF971449"/>
      </top>
      <bottom style="dashDot">
        <color rgb="FF971449"/>
      </bottom>
      <diagonal/>
    </border>
    <border>
      <left style="thin">
        <color rgb="FF971449"/>
      </left>
      <right/>
      <top style="dashDot">
        <color rgb="FF971449"/>
      </top>
      <bottom style="dashDot">
        <color rgb="FF971449"/>
      </bottom>
      <diagonal/>
    </border>
    <border>
      <left style="hair">
        <color rgb="FF971449"/>
      </left>
      <right/>
      <top style="dashDot">
        <color rgb="FF971449"/>
      </top>
      <bottom style="dashDot">
        <color rgb="FF971449"/>
      </bottom>
      <diagonal/>
    </border>
    <border>
      <left style="hair">
        <color rgb="FF971449"/>
      </left>
      <right/>
      <top style="dotted">
        <color rgb="FF971449"/>
      </top>
      <bottom/>
      <diagonal/>
    </border>
    <border>
      <left style="thin">
        <color indexed="40"/>
      </left>
      <right/>
      <top style="thin">
        <color indexed="40"/>
      </top>
      <bottom/>
      <diagonal/>
    </border>
    <border>
      <left style="thin">
        <color indexed="40"/>
      </left>
      <right/>
      <top/>
      <bottom/>
      <diagonal/>
    </border>
    <border>
      <left style="thin">
        <color indexed="40"/>
      </left>
      <right/>
      <top/>
      <bottom style="hair">
        <color indexed="22"/>
      </bottom>
      <diagonal/>
    </border>
    <border>
      <left style="thin">
        <color indexed="40"/>
      </left>
      <right/>
      <top style="dashDot">
        <color indexed="40"/>
      </top>
      <bottom/>
      <diagonal/>
    </border>
    <border>
      <left style="thin">
        <color indexed="40"/>
      </left>
      <right/>
      <top style="hair">
        <color indexed="40"/>
      </top>
      <bottom/>
      <diagonal/>
    </border>
    <border>
      <left style="thin">
        <color indexed="40"/>
      </left>
      <right/>
      <top style="hair">
        <color indexed="40"/>
      </top>
      <bottom style="hair">
        <color indexed="40"/>
      </bottom>
      <diagonal/>
    </border>
    <border>
      <left style="dashDot">
        <color indexed="20"/>
      </left>
      <right/>
      <top/>
      <bottom/>
      <diagonal/>
    </border>
    <border>
      <left/>
      <right/>
      <top/>
      <bottom style="thin">
        <color rgb="FF808000"/>
      </bottom>
      <diagonal/>
    </border>
    <border>
      <left/>
      <right/>
      <top style="thin">
        <color rgb="FF808000"/>
      </top>
      <bottom style="hair">
        <color rgb="FF808000"/>
      </bottom>
      <diagonal/>
    </border>
    <border>
      <left style="dashed">
        <color rgb="FF808000"/>
      </left>
      <right/>
      <top style="thin">
        <color rgb="FF808000"/>
      </top>
      <bottom style="hair">
        <color rgb="FF808000"/>
      </bottom>
      <diagonal/>
    </border>
    <border>
      <left/>
      <right/>
      <top style="hair">
        <color rgb="FF808000"/>
      </top>
      <bottom style="hair">
        <color rgb="FF808000"/>
      </bottom>
      <diagonal/>
    </border>
    <border>
      <left style="dashed">
        <color rgb="FF808000"/>
      </left>
      <right/>
      <top style="hair">
        <color rgb="FF808000"/>
      </top>
      <bottom style="hair">
        <color rgb="FF808000"/>
      </bottom>
      <diagonal/>
    </border>
    <border>
      <left/>
      <right style="dashed">
        <color rgb="FF808000"/>
      </right>
      <top style="hair">
        <color rgb="FF808000"/>
      </top>
      <bottom style="hair">
        <color rgb="FF808000"/>
      </bottom>
      <diagonal/>
    </border>
    <border>
      <left/>
      <right style="dashed">
        <color rgb="FF808000"/>
      </right>
      <top style="hair">
        <color rgb="FF808000"/>
      </top>
      <bottom style="thin">
        <color rgb="FF808000"/>
      </bottom>
      <diagonal/>
    </border>
    <border>
      <left style="dashed">
        <color rgb="FF808000"/>
      </left>
      <right/>
      <top style="hair">
        <color rgb="FF808000"/>
      </top>
      <bottom style="thin">
        <color rgb="FF808000"/>
      </bottom>
      <diagonal/>
    </border>
    <border>
      <left style="dashDot">
        <color rgb="FFDCAA1C"/>
      </left>
      <right/>
      <top/>
      <bottom/>
      <diagonal/>
    </border>
    <border>
      <left style="dashDot">
        <color rgb="FFDCAA1C"/>
      </left>
      <right/>
      <top style="hair">
        <color rgb="FFDCAA1C"/>
      </top>
      <bottom/>
      <diagonal/>
    </border>
    <border>
      <left/>
      <right/>
      <top style="hair">
        <color rgb="FFDCAA1C"/>
      </top>
      <bottom/>
      <diagonal/>
    </border>
    <border>
      <left style="dashDot">
        <color rgb="FFDCAA1C"/>
      </left>
      <right/>
      <top/>
      <bottom style="hair">
        <color rgb="FFDCAA1C"/>
      </bottom>
      <diagonal/>
    </border>
    <border>
      <left/>
      <right/>
      <top/>
      <bottom style="hair">
        <color rgb="FFDCAA1C"/>
      </bottom>
      <diagonal/>
    </border>
    <border>
      <left/>
      <right/>
      <top/>
      <bottom style="thin">
        <color rgb="FFDCAA1C"/>
      </bottom>
      <diagonal/>
    </border>
    <border>
      <left/>
      <right style="thin">
        <color indexed="40"/>
      </right>
      <top/>
      <bottom/>
      <diagonal/>
    </border>
    <border>
      <left/>
      <right/>
      <top/>
      <bottom style="dotted">
        <color indexed="40"/>
      </bottom>
      <diagonal/>
    </border>
    <border>
      <left/>
      <right style="thin">
        <color indexed="40"/>
      </right>
      <top/>
      <bottom style="dotted">
        <color rgb="FF00CCFF"/>
      </bottom>
      <diagonal/>
    </border>
    <border>
      <left style="thin">
        <color indexed="40"/>
      </left>
      <right/>
      <top/>
      <bottom style="dotted">
        <color rgb="FF00CCFF"/>
      </bottom>
      <diagonal/>
    </border>
    <border>
      <left/>
      <right/>
      <top/>
      <bottom style="dotted">
        <color rgb="FF00CCFF"/>
      </bottom>
      <diagonal/>
    </border>
    <border>
      <left/>
      <right/>
      <top style="dotted">
        <color rgb="FF00CCFF"/>
      </top>
      <bottom/>
      <diagonal/>
    </border>
    <border>
      <left style="thin">
        <color indexed="40"/>
      </left>
      <right/>
      <top style="dotted">
        <color rgb="FF00CCFF"/>
      </top>
      <bottom/>
      <diagonal/>
    </border>
    <border>
      <left/>
      <right/>
      <top style="dotted">
        <color indexed="40"/>
      </top>
      <bottom/>
      <diagonal/>
    </border>
    <border>
      <left style="thin">
        <color indexed="40"/>
      </left>
      <right/>
      <top style="dotted">
        <color indexed="40"/>
      </top>
      <bottom/>
      <diagonal/>
    </border>
    <border>
      <left/>
      <right style="thin">
        <color indexed="40"/>
      </right>
      <top style="dotted">
        <color rgb="FF00CCFF"/>
      </top>
      <bottom/>
      <diagonal/>
    </border>
    <border>
      <left/>
      <right/>
      <top style="dotted">
        <color rgb="FF00ADEE"/>
      </top>
      <bottom/>
      <diagonal/>
    </border>
    <border>
      <left style="thin">
        <color indexed="40"/>
      </left>
      <right/>
      <top style="dotted">
        <color rgb="FF00ADEE"/>
      </top>
      <bottom/>
      <diagonal/>
    </border>
    <border>
      <left style="dotted">
        <color indexed="16"/>
      </left>
      <right style="thin">
        <color indexed="16"/>
      </right>
      <top style="thin">
        <color indexed="16"/>
      </top>
      <bottom/>
      <diagonal/>
    </border>
    <border>
      <left/>
      <right/>
      <top style="thin">
        <color indexed="16"/>
      </top>
      <bottom style="thin">
        <color indexed="16"/>
      </bottom>
      <diagonal/>
    </border>
    <border>
      <left style="thin">
        <color indexed="16"/>
      </left>
      <right/>
      <top style="thin">
        <color indexed="16"/>
      </top>
      <bottom style="thin">
        <color indexed="16"/>
      </bottom>
      <diagonal/>
    </border>
    <border>
      <left style="dashed">
        <color indexed="61"/>
      </left>
      <right/>
      <top style="thin">
        <color indexed="61"/>
      </top>
      <bottom/>
      <diagonal/>
    </border>
    <border>
      <left style="dashed">
        <color indexed="61"/>
      </left>
      <right style="dashed">
        <color indexed="61"/>
      </right>
      <top style="thin">
        <color indexed="61"/>
      </top>
      <bottom/>
      <diagonal/>
    </border>
    <border>
      <left style="dashed">
        <color indexed="61"/>
      </left>
      <right style="dashed">
        <color indexed="61"/>
      </right>
      <top/>
      <bottom style="thin">
        <color indexed="61"/>
      </bottom>
      <diagonal/>
    </border>
    <border>
      <left/>
      <right style="dashed">
        <color indexed="61"/>
      </right>
      <top style="thin">
        <color indexed="61"/>
      </top>
      <bottom/>
      <diagonal/>
    </border>
    <border>
      <left/>
      <right style="dashed">
        <color indexed="61"/>
      </right>
      <top/>
      <bottom/>
      <diagonal/>
    </border>
    <border>
      <left style="dashed">
        <color indexed="61"/>
      </left>
      <right style="dashed">
        <color indexed="61"/>
      </right>
      <top/>
      <bottom/>
      <diagonal/>
    </border>
    <border>
      <left style="dashed">
        <color indexed="61"/>
      </left>
      <right style="dashed">
        <color indexed="61"/>
      </right>
      <top style="hair">
        <color indexed="61"/>
      </top>
      <bottom/>
      <diagonal/>
    </border>
    <border>
      <left style="dashed">
        <color indexed="61"/>
      </left>
      <right style="dashed">
        <color indexed="61"/>
      </right>
      <top/>
      <bottom style="hair">
        <color indexed="61"/>
      </bottom>
      <diagonal/>
    </border>
    <border>
      <left/>
      <right style="dashed">
        <color indexed="61"/>
      </right>
      <top/>
      <bottom style="thin">
        <color indexed="61"/>
      </bottom>
      <diagonal/>
    </border>
    <border>
      <left style="hair">
        <color indexed="58"/>
      </left>
      <right/>
      <top style="hair">
        <color indexed="58"/>
      </top>
      <bottom/>
      <diagonal/>
    </border>
    <border>
      <left style="hair">
        <color indexed="58"/>
      </left>
      <right/>
      <top/>
      <bottom style="thin">
        <color indexed="58"/>
      </bottom>
      <diagonal/>
    </border>
    <border>
      <left style="thin">
        <color indexed="58"/>
      </left>
      <right/>
      <top style="hair">
        <color indexed="58"/>
      </top>
      <bottom/>
      <diagonal/>
    </border>
    <border>
      <left style="dashDot">
        <color rgb="FF971449"/>
      </left>
      <right style="dashDot">
        <color rgb="FF971449"/>
      </right>
      <top style="thin">
        <color rgb="FF971449"/>
      </top>
      <bottom/>
      <diagonal/>
    </border>
    <border>
      <left/>
      <right/>
      <top/>
      <bottom style="hair">
        <color rgb="FF971449"/>
      </bottom>
      <diagonal/>
    </border>
    <border>
      <left style="hair">
        <color rgb="FF971449"/>
      </left>
      <right style="thin">
        <color rgb="FF971449"/>
      </right>
      <top/>
      <bottom style="hair">
        <color rgb="FF971449"/>
      </bottom>
      <diagonal/>
    </border>
    <border>
      <left style="thin">
        <color rgb="FF971449"/>
      </left>
      <right/>
      <top/>
      <bottom style="hair">
        <color rgb="FF971449"/>
      </bottom>
      <diagonal/>
    </border>
    <border>
      <left style="dashDot">
        <color rgb="FF971449"/>
      </left>
      <right style="dashDot">
        <color rgb="FF971449"/>
      </right>
      <top/>
      <bottom style="hair">
        <color rgb="FF971449"/>
      </bottom>
      <diagonal/>
    </border>
    <border>
      <left/>
      <right style="hair">
        <color rgb="FF971449"/>
      </right>
      <top style="hair">
        <color rgb="FF971449"/>
      </top>
      <bottom/>
      <diagonal/>
    </border>
    <border>
      <left style="hair">
        <color rgb="FF971449"/>
      </left>
      <right style="thin">
        <color rgb="FF971449"/>
      </right>
      <top/>
      <bottom/>
      <diagonal/>
    </border>
    <border>
      <left style="dashDot">
        <color rgb="FF971449"/>
      </left>
      <right style="dashDot">
        <color rgb="FF971449"/>
      </right>
      <top/>
      <bottom/>
      <diagonal/>
    </border>
    <border>
      <left/>
      <right style="hair">
        <color rgb="FF971449"/>
      </right>
      <top/>
      <bottom/>
      <diagonal/>
    </border>
    <border>
      <left/>
      <right style="hair">
        <color rgb="FF971449"/>
      </right>
      <top/>
      <bottom style="hair">
        <color rgb="FF971449"/>
      </bottom>
      <diagonal/>
    </border>
    <border>
      <left/>
      <right/>
      <top style="hair">
        <color rgb="FF971449"/>
      </top>
      <bottom style="thin">
        <color rgb="FF971449"/>
      </bottom>
      <diagonal/>
    </border>
    <border>
      <left style="thin">
        <color rgb="FF971449"/>
      </left>
      <right/>
      <top style="hair">
        <color rgb="FF971449"/>
      </top>
      <bottom style="thin">
        <color rgb="FF971449"/>
      </bottom>
      <diagonal/>
    </border>
    <border>
      <left style="dashDot">
        <color rgb="FF971449"/>
      </left>
      <right style="dashDot">
        <color rgb="FF971449"/>
      </right>
      <top style="hair">
        <color rgb="FF971449"/>
      </top>
      <bottom style="thin">
        <color rgb="FF971449"/>
      </bottom>
      <diagonal/>
    </border>
    <border>
      <left style="thin">
        <color rgb="FF4CBBE2"/>
      </left>
      <right/>
      <top style="thin">
        <color rgb="FF4CBBE2"/>
      </top>
      <bottom/>
      <diagonal/>
    </border>
    <border>
      <left/>
      <right/>
      <top style="thin">
        <color rgb="FF4CBBE2"/>
      </top>
      <bottom/>
      <diagonal/>
    </border>
    <border>
      <left style="dashDot">
        <color rgb="FF4CBBE2"/>
      </left>
      <right style="dashDot">
        <color rgb="FF4CBBE2"/>
      </right>
      <top style="thin">
        <color rgb="FF4CBBE2"/>
      </top>
      <bottom/>
      <diagonal/>
    </border>
    <border>
      <left/>
      <right style="hair">
        <color rgb="FF4CBBE2"/>
      </right>
      <top/>
      <bottom/>
      <diagonal/>
    </border>
    <border>
      <left style="hair">
        <color rgb="FF4CBBE2"/>
      </left>
      <right style="thin">
        <color rgb="FF4CBBE2"/>
      </right>
      <top/>
      <bottom/>
      <diagonal/>
    </border>
    <border>
      <left style="thin">
        <color rgb="FF4CBBE2"/>
      </left>
      <right/>
      <top/>
      <bottom/>
      <diagonal/>
    </border>
    <border>
      <left style="dashDot">
        <color rgb="FF4CBBE2"/>
      </left>
      <right style="dashDot">
        <color rgb="FF4CBBE2"/>
      </right>
      <top/>
      <bottom/>
      <diagonal/>
    </border>
    <border>
      <left/>
      <right style="hair">
        <color rgb="FF4CBBE2"/>
      </right>
      <top/>
      <bottom style="hair">
        <color rgb="FF4CBBE2"/>
      </bottom>
      <diagonal/>
    </border>
    <border>
      <left style="hair">
        <color rgb="FF4CBBE2"/>
      </left>
      <right style="thin">
        <color rgb="FF4CBBE2"/>
      </right>
      <top/>
      <bottom style="hair">
        <color rgb="FF4CBBE2"/>
      </bottom>
      <diagonal/>
    </border>
    <border>
      <left/>
      <right/>
      <top style="hair">
        <color rgb="FF4CBBE2"/>
      </top>
      <bottom style="thin">
        <color rgb="FF4CBBE2"/>
      </bottom>
      <diagonal/>
    </border>
    <border>
      <left style="thin">
        <color rgb="FF4CBBE2"/>
      </left>
      <right/>
      <top style="hair">
        <color rgb="FF4CBBE2"/>
      </top>
      <bottom style="thin">
        <color rgb="FF4CBBE2"/>
      </bottom>
      <diagonal/>
    </border>
    <border>
      <left style="dashDot">
        <color rgb="FF4CBBE2"/>
      </left>
      <right style="dashDot">
        <color rgb="FF4CBBE2"/>
      </right>
      <top style="hair">
        <color rgb="FF4CBBE2"/>
      </top>
      <bottom style="thin">
        <color rgb="FF4CBBE2"/>
      </bottom>
      <diagonal/>
    </border>
    <border>
      <left/>
      <right/>
      <top style="dashDot">
        <color indexed="16"/>
      </top>
      <bottom style="thin">
        <color indexed="16"/>
      </bottom>
      <diagonal/>
    </border>
    <border>
      <left style="thin">
        <color indexed="16"/>
      </left>
      <right/>
      <top style="dashDot">
        <color indexed="16"/>
      </top>
      <bottom style="thin">
        <color indexed="16"/>
      </bottom>
      <diagonal/>
    </border>
    <border>
      <left/>
      <right/>
      <top style="thin">
        <color indexed="16"/>
      </top>
      <bottom style="dashDot">
        <color indexed="16"/>
      </bottom>
      <diagonal/>
    </border>
    <border>
      <left style="thin">
        <color indexed="16"/>
      </left>
      <right/>
      <top style="thin">
        <color indexed="16"/>
      </top>
      <bottom style="dashDot">
        <color indexed="16"/>
      </bottom>
      <diagonal/>
    </border>
    <border>
      <left/>
      <right/>
      <top style="thin">
        <color rgb="FFF03F23"/>
      </top>
      <bottom/>
      <diagonal/>
    </border>
    <border>
      <left style="thin">
        <color rgb="FFF03F23"/>
      </left>
      <right/>
      <top style="thin">
        <color rgb="FFF03F23"/>
      </top>
      <bottom/>
      <diagonal/>
    </border>
    <border>
      <left style="dashDot">
        <color rgb="FFF03F23"/>
      </left>
      <right/>
      <top style="thin">
        <color rgb="FFF03F23"/>
      </top>
      <bottom/>
      <diagonal/>
    </border>
    <border>
      <left style="thin">
        <color rgb="FFF03F23"/>
      </left>
      <right/>
      <top/>
      <bottom/>
      <diagonal/>
    </border>
    <border>
      <left style="dashDot">
        <color rgb="FFF03F23"/>
      </left>
      <right/>
      <top/>
      <bottom/>
      <diagonal/>
    </border>
    <border>
      <left/>
      <right/>
      <top style="hair">
        <color rgb="FFF03F23"/>
      </top>
      <bottom/>
      <diagonal/>
    </border>
    <border>
      <left style="thin">
        <color rgb="FFF03F23"/>
      </left>
      <right/>
      <top style="hair">
        <color rgb="FFF03F23"/>
      </top>
      <bottom/>
      <diagonal/>
    </border>
    <border>
      <left style="dashDot">
        <color rgb="FFF03F23"/>
      </left>
      <right/>
      <top style="hair">
        <color rgb="FFF03F23"/>
      </top>
      <bottom/>
      <diagonal/>
    </border>
    <border>
      <left/>
      <right/>
      <top/>
      <bottom style="hair">
        <color rgb="FFF03F23"/>
      </bottom>
      <diagonal/>
    </border>
    <border>
      <left style="thin">
        <color rgb="FFF03F23"/>
      </left>
      <right/>
      <top/>
      <bottom style="hair">
        <color rgb="FFF03F23"/>
      </bottom>
      <diagonal/>
    </border>
    <border>
      <left style="dashDot">
        <color rgb="FFF03F23"/>
      </left>
      <right/>
      <top/>
      <bottom style="hair">
        <color rgb="FFF03F23"/>
      </bottom>
      <diagonal/>
    </border>
    <border>
      <left/>
      <right style="thin">
        <color rgb="FFF03F23"/>
      </right>
      <top style="hair">
        <color rgb="FFF03F23"/>
      </top>
      <bottom/>
      <diagonal/>
    </border>
    <border>
      <left/>
      <right style="thin">
        <color rgb="FFF03F23"/>
      </right>
      <top/>
      <bottom/>
      <diagonal/>
    </border>
    <border>
      <left/>
      <right/>
      <top/>
      <bottom style="thin">
        <color rgb="FFF03F23"/>
      </bottom>
      <diagonal/>
    </border>
    <border>
      <left style="thin">
        <color rgb="FFF03F23"/>
      </left>
      <right/>
      <top/>
      <bottom style="thin">
        <color rgb="FFF03F23"/>
      </bottom>
      <diagonal/>
    </border>
    <border>
      <left style="dashDot">
        <color rgb="FFF03F23"/>
      </left>
      <right/>
      <top/>
      <bottom style="thin">
        <color rgb="FFF03F23"/>
      </bottom>
      <diagonal/>
    </border>
    <border>
      <left/>
      <right/>
      <top/>
      <bottom style="thin">
        <color indexed="40"/>
      </bottom>
      <diagonal/>
    </border>
    <border>
      <left/>
      <right style="dashDotDot">
        <color indexed="40"/>
      </right>
      <top/>
      <bottom/>
      <diagonal/>
    </border>
    <border>
      <left/>
      <right style="dashDotDot">
        <color indexed="40"/>
      </right>
      <top style="hair">
        <color indexed="40"/>
      </top>
      <bottom/>
      <diagonal/>
    </border>
    <border>
      <left/>
      <right style="dashDotDot">
        <color indexed="40"/>
      </right>
      <top style="hair">
        <color indexed="40"/>
      </top>
      <bottom style="hair">
        <color indexed="40"/>
      </bottom>
      <diagonal/>
    </border>
    <border>
      <left/>
      <right style="dashDotDot">
        <color indexed="40"/>
      </right>
      <top style="dashDot">
        <color indexed="40"/>
      </top>
      <bottom/>
      <diagonal/>
    </border>
    <border>
      <left/>
      <right style="hair">
        <color indexed="40"/>
      </right>
      <top style="dashDot">
        <color indexed="40"/>
      </top>
      <bottom/>
      <diagonal/>
    </border>
    <border>
      <left/>
      <right style="hair">
        <color indexed="40"/>
      </right>
      <top/>
      <bottom/>
      <diagonal/>
    </border>
    <border>
      <left/>
      <right style="hair">
        <color indexed="40"/>
      </right>
      <top/>
      <bottom style="dashDot">
        <color indexed="40"/>
      </bottom>
      <diagonal/>
    </border>
    <border>
      <left/>
      <right/>
      <top style="dashed">
        <color indexed="40"/>
      </top>
      <bottom style="dashed">
        <color indexed="40"/>
      </bottom>
      <diagonal/>
    </border>
    <border>
      <left/>
      <right style="hair">
        <color indexed="40"/>
      </right>
      <top style="dashed">
        <color indexed="40"/>
      </top>
      <bottom/>
      <diagonal/>
    </border>
    <border>
      <left/>
      <right/>
      <top style="dashed">
        <color indexed="40"/>
      </top>
      <bottom/>
      <diagonal/>
    </border>
    <border>
      <left style="hair">
        <color indexed="40"/>
      </left>
      <right/>
      <top style="dashed">
        <color indexed="40"/>
      </top>
      <bottom/>
      <diagonal/>
    </border>
    <border>
      <left/>
      <right style="hair">
        <color indexed="40"/>
      </right>
      <top/>
      <bottom style="dashed">
        <color indexed="40"/>
      </bottom>
      <diagonal/>
    </border>
    <border>
      <left/>
      <right/>
      <top style="hair">
        <color indexed="40"/>
      </top>
      <bottom style="dashed">
        <color indexed="40"/>
      </bottom>
      <diagonal/>
    </border>
    <border>
      <left/>
      <right/>
      <top/>
      <bottom style="dashed">
        <color indexed="40"/>
      </bottom>
      <diagonal/>
    </border>
    <border>
      <left/>
      <right style="dashDotDot">
        <color indexed="40"/>
      </right>
      <top/>
      <bottom style="thin">
        <color indexed="40"/>
      </bottom>
      <diagonal/>
    </border>
    <border>
      <left style="thin">
        <color indexed="40"/>
      </left>
      <right/>
      <top/>
      <bottom style="thin">
        <color indexed="40"/>
      </bottom>
      <diagonal/>
    </border>
    <border>
      <left/>
      <right style="hair">
        <color indexed="40"/>
      </right>
      <top style="dashed">
        <color indexed="40"/>
      </top>
      <bottom style="dashed">
        <color indexed="40"/>
      </bottom>
      <diagonal/>
    </border>
    <border>
      <left/>
      <right style="dashDotDot">
        <color indexed="40"/>
      </right>
      <top style="dashed">
        <color indexed="40"/>
      </top>
      <bottom style="dashed">
        <color indexed="40"/>
      </bottom>
      <diagonal/>
    </border>
    <border>
      <left style="thin">
        <color indexed="40"/>
      </left>
      <right/>
      <top style="dashed">
        <color indexed="40"/>
      </top>
      <bottom style="dashed">
        <color indexed="40"/>
      </bottom>
      <diagonal/>
    </border>
    <border>
      <left/>
      <right style="dashDotDot">
        <color indexed="40"/>
      </right>
      <top style="dashed">
        <color indexed="40"/>
      </top>
      <bottom/>
      <diagonal/>
    </border>
    <border>
      <left style="thin">
        <color indexed="40"/>
      </left>
      <right/>
      <top style="dashed">
        <color indexed="40"/>
      </top>
      <bottom/>
      <diagonal/>
    </border>
    <border>
      <left/>
      <right style="dashDotDot">
        <color indexed="40"/>
      </right>
      <top/>
      <bottom style="dashed">
        <color indexed="40"/>
      </bottom>
      <diagonal/>
    </border>
    <border>
      <left style="thin">
        <color indexed="40"/>
      </left>
      <right/>
      <top/>
      <bottom style="dashed">
        <color indexed="40"/>
      </bottom>
      <diagonal/>
    </border>
    <border>
      <left/>
      <right/>
      <top style="dashed">
        <color indexed="40"/>
      </top>
      <bottom style="thin">
        <color indexed="40"/>
      </bottom>
      <diagonal/>
    </border>
    <border>
      <left/>
      <right style="thin">
        <color indexed="52"/>
      </right>
      <top style="thin">
        <color indexed="52"/>
      </top>
      <bottom/>
      <diagonal/>
    </border>
    <border>
      <left/>
      <right/>
      <top style="thin">
        <color indexed="52"/>
      </top>
      <bottom/>
      <diagonal/>
    </border>
    <border>
      <left/>
      <right style="thin">
        <color indexed="52"/>
      </right>
      <top style="dashDot">
        <color indexed="52"/>
      </top>
      <bottom/>
      <diagonal/>
    </border>
    <border>
      <left style="thin">
        <color indexed="52"/>
      </left>
      <right/>
      <top style="dashDot">
        <color indexed="52"/>
      </top>
      <bottom/>
      <diagonal/>
    </border>
    <border>
      <left/>
      <right/>
      <top style="dashDot">
        <color indexed="52"/>
      </top>
      <bottom/>
      <diagonal/>
    </border>
    <border>
      <left style="thin">
        <color indexed="52"/>
      </left>
      <right/>
      <top/>
      <bottom style="dashDot">
        <color indexed="52"/>
      </bottom>
      <diagonal/>
    </border>
    <border>
      <left/>
      <right/>
      <top/>
      <bottom style="dashDot">
        <color indexed="52"/>
      </bottom>
      <diagonal/>
    </border>
    <border>
      <left/>
      <right/>
      <top style="thin">
        <color indexed="59"/>
      </top>
      <bottom/>
      <diagonal/>
    </border>
    <border>
      <left style="thin">
        <color indexed="59"/>
      </left>
      <right/>
      <top style="thin">
        <color indexed="59"/>
      </top>
      <bottom/>
      <diagonal/>
    </border>
    <border>
      <left/>
      <right/>
      <top style="dashDot">
        <color indexed="59"/>
      </top>
      <bottom/>
      <diagonal/>
    </border>
    <border>
      <left style="thin">
        <color indexed="59"/>
      </left>
      <right/>
      <top style="dashDot">
        <color indexed="59"/>
      </top>
      <bottom/>
      <diagonal/>
    </border>
    <border>
      <left/>
      <right/>
      <top/>
      <bottom style="dashDot">
        <color indexed="59"/>
      </bottom>
      <diagonal/>
    </border>
    <border>
      <left style="thin">
        <color indexed="59"/>
      </left>
      <right/>
      <top/>
      <bottom style="dashDot">
        <color indexed="59"/>
      </bottom>
      <diagonal/>
    </border>
    <border>
      <left/>
      <right/>
      <top style="dashDot">
        <color indexed="12"/>
      </top>
      <bottom/>
      <diagonal/>
    </border>
    <border>
      <left style="thin">
        <color indexed="12"/>
      </left>
      <right/>
      <top style="dashDot">
        <color indexed="12"/>
      </top>
      <bottom/>
      <diagonal/>
    </border>
    <border>
      <left/>
      <right/>
      <top style="dashDot">
        <color indexed="61"/>
      </top>
      <bottom/>
      <diagonal/>
    </border>
    <border>
      <left style="dashed">
        <color indexed="61"/>
      </left>
      <right style="dashed">
        <color indexed="61"/>
      </right>
      <top style="dashDot">
        <color indexed="61"/>
      </top>
      <bottom/>
      <diagonal/>
    </border>
    <border>
      <left/>
      <right/>
      <top style="dashDot">
        <color indexed="58"/>
      </top>
      <bottom/>
      <diagonal/>
    </border>
    <border>
      <left/>
      <right/>
      <top style="thin">
        <color indexed="58"/>
      </top>
      <bottom/>
      <diagonal/>
    </border>
    <border>
      <left style="thin">
        <color indexed="58"/>
      </left>
      <right/>
      <top style="thin">
        <color indexed="58"/>
      </top>
      <bottom/>
      <diagonal/>
    </border>
    <border>
      <left style="hair">
        <color indexed="58"/>
      </left>
      <right style="thin">
        <color indexed="58"/>
      </right>
      <top style="dashDot">
        <color indexed="58"/>
      </top>
      <bottom/>
      <diagonal/>
    </border>
    <border>
      <left style="dashDot">
        <color rgb="FFDCAA1C"/>
      </left>
      <right/>
      <top style="dashDot">
        <color indexed="58"/>
      </top>
      <bottom/>
      <diagonal/>
    </border>
    <border>
      <left/>
      <right/>
      <top style="dashDot">
        <color indexed="58"/>
      </top>
      <bottom style="hair">
        <color indexed="58"/>
      </bottom>
      <diagonal/>
    </border>
    <border>
      <left style="thin">
        <color indexed="58"/>
      </left>
      <right/>
      <top style="dashDot">
        <color indexed="58"/>
      </top>
      <bottom style="hair">
        <color indexed="58"/>
      </bottom>
      <diagonal/>
    </border>
    <border>
      <left style="dashed">
        <color indexed="58"/>
      </left>
      <right style="dashed">
        <color indexed="58"/>
      </right>
      <top style="thin">
        <color indexed="58"/>
      </top>
      <bottom/>
      <diagonal/>
    </border>
    <border>
      <left style="dashed">
        <color indexed="58"/>
      </left>
      <right style="dashed">
        <color indexed="58"/>
      </right>
      <top style="dashDot">
        <color indexed="58"/>
      </top>
      <bottom style="hair">
        <color indexed="58"/>
      </bottom>
      <diagonal/>
    </border>
    <border>
      <left style="dashed">
        <color indexed="58"/>
      </left>
      <right style="dashed">
        <color indexed="58"/>
      </right>
      <top style="hair">
        <color indexed="58"/>
      </top>
      <bottom/>
      <diagonal/>
    </border>
    <border>
      <left style="dashed">
        <color indexed="58"/>
      </left>
      <right style="dashed">
        <color indexed="58"/>
      </right>
      <top/>
      <bottom style="thin">
        <color indexed="58"/>
      </bottom>
      <diagonal/>
    </border>
    <border>
      <left/>
      <right/>
      <top style="dashDot">
        <color indexed="50"/>
      </top>
      <bottom style="hair">
        <color indexed="50"/>
      </bottom>
      <diagonal/>
    </border>
    <border>
      <left/>
      <right style="thin">
        <color indexed="50"/>
      </right>
      <top style="thin">
        <color indexed="50"/>
      </top>
      <bottom/>
      <diagonal/>
    </border>
    <border>
      <left/>
      <right style="dashDot">
        <color indexed="50"/>
      </right>
      <top style="dashDot">
        <color indexed="50"/>
      </top>
      <bottom style="hair">
        <color indexed="50"/>
      </bottom>
      <diagonal/>
    </border>
    <border>
      <left style="thin">
        <color indexed="50"/>
      </left>
      <right/>
      <top style="dashDot">
        <color indexed="50"/>
      </top>
      <bottom style="hair">
        <color indexed="50"/>
      </bottom>
      <diagonal/>
    </border>
    <border>
      <left style="dashed">
        <color indexed="50"/>
      </left>
      <right style="dashed">
        <color indexed="50"/>
      </right>
      <top style="thin">
        <color indexed="50"/>
      </top>
      <bottom/>
      <diagonal/>
    </border>
    <border>
      <left style="dashed">
        <color indexed="50"/>
      </left>
      <right style="dashed">
        <color indexed="50"/>
      </right>
      <top style="dashDot">
        <color indexed="50"/>
      </top>
      <bottom style="hair">
        <color indexed="50"/>
      </bottom>
      <diagonal/>
    </border>
    <border>
      <left style="dashed">
        <color indexed="50"/>
      </left>
      <right style="dashed">
        <color indexed="50"/>
      </right>
      <top style="hair">
        <color indexed="50"/>
      </top>
      <bottom/>
      <diagonal/>
    </border>
    <border>
      <left style="dashed">
        <color indexed="50"/>
      </left>
      <right style="dashed">
        <color indexed="50"/>
      </right>
      <top/>
      <bottom style="hair">
        <color indexed="50"/>
      </bottom>
      <diagonal/>
    </border>
    <border>
      <left style="dashed">
        <color indexed="50"/>
      </left>
      <right style="dashed">
        <color indexed="50"/>
      </right>
      <top/>
      <bottom style="thin">
        <color indexed="50"/>
      </bottom>
      <diagonal/>
    </border>
    <border>
      <left/>
      <right/>
      <top style="dashDot">
        <color indexed="16"/>
      </top>
      <bottom/>
      <diagonal/>
    </border>
    <border>
      <left style="thin">
        <color indexed="16"/>
      </left>
      <right/>
      <top style="dashDot">
        <color indexed="16"/>
      </top>
      <bottom/>
      <diagonal/>
    </border>
    <border>
      <left style="hair">
        <color indexed="16"/>
      </left>
      <right style="hair">
        <color indexed="16"/>
      </right>
      <top style="dashDot">
        <color indexed="16"/>
      </top>
      <bottom/>
      <diagonal/>
    </border>
    <border>
      <left style="thin">
        <color indexed="16"/>
      </left>
      <right/>
      <top style="dashed">
        <color indexed="16"/>
      </top>
      <bottom/>
      <diagonal/>
    </border>
    <border>
      <left style="hair">
        <color indexed="16"/>
      </left>
      <right style="hair">
        <color indexed="16"/>
      </right>
      <top style="dashed">
        <color indexed="16"/>
      </top>
      <bottom/>
      <diagonal/>
    </border>
    <border>
      <left style="hair">
        <color indexed="16"/>
      </left>
      <right style="hair">
        <color indexed="16"/>
      </right>
      <top/>
      <bottom style="dashed">
        <color indexed="16"/>
      </bottom>
      <diagonal/>
    </border>
    <border>
      <left/>
      <right/>
      <top style="dashDot">
        <color indexed="16"/>
      </top>
      <bottom style="hair">
        <color indexed="16"/>
      </bottom>
      <diagonal/>
    </border>
    <border>
      <left style="thin">
        <color indexed="16"/>
      </left>
      <right/>
      <top style="dashDot">
        <color indexed="16"/>
      </top>
      <bottom style="hair">
        <color indexed="16"/>
      </bottom>
      <diagonal/>
    </border>
    <border>
      <left/>
      <right/>
      <top style="dashDot">
        <color indexed="17"/>
      </top>
      <bottom/>
      <diagonal/>
    </border>
    <border>
      <left style="thin">
        <color indexed="17"/>
      </left>
      <right/>
      <top style="dashDot">
        <color indexed="17"/>
      </top>
      <bottom/>
      <diagonal/>
    </border>
    <border>
      <left/>
      <right/>
      <top style="dashDot">
        <color indexed="20"/>
      </top>
      <bottom/>
      <diagonal/>
    </border>
    <border>
      <left style="thin">
        <color indexed="20"/>
      </left>
      <right/>
      <top style="dashDot">
        <color indexed="20"/>
      </top>
      <bottom/>
      <diagonal/>
    </border>
    <border>
      <left/>
      <right/>
      <top style="dashDot">
        <color rgb="FF971449"/>
      </top>
      <bottom/>
      <diagonal/>
    </border>
    <border>
      <left style="thin">
        <color rgb="FF971449"/>
      </left>
      <right/>
      <top style="dashDot">
        <color rgb="FF971449"/>
      </top>
      <bottom/>
      <diagonal/>
    </border>
    <border>
      <left style="dashed">
        <color rgb="FF971449"/>
      </left>
      <right style="hair">
        <color rgb="FF971449"/>
      </right>
      <top/>
      <bottom/>
      <diagonal/>
    </border>
    <border>
      <left/>
      <right style="dashed">
        <color rgb="FF971449"/>
      </right>
      <top/>
      <bottom/>
      <diagonal/>
    </border>
    <border>
      <left style="dashed">
        <color rgb="FF971449"/>
      </left>
      <right style="hair">
        <color rgb="FF971449"/>
      </right>
      <top style="dashDot">
        <color rgb="FF971449"/>
      </top>
      <bottom/>
      <diagonal/>
    </border>
    <border>
      <left/>
      <right style="dashed">
        <color rgb="FF971449"/>
      </right>
      <top style="dashDot">
        <color rgb="FF971449"/>
      </top>
      <bottom/>
      <diagonal/>
    </border>
    <border>
      <left style="dashed">
        <color rgb="FF971449"/>
      </left>
      <right style="hair">
        <color rgb="FF971449"/>
      </right>
      <top style="dashDot">
        <color rgb="FF971449"/>
      </top>
      <bottom style="dashDot">
        <color rgb="FF971449"/>
      </bottom>
      <diagonal/>
    </border>
    <border>
      <left/>
      <right style="dashed">
        <color rgb="FF971449"/>
      </right>
      <top style="dashDot">
        <color rgb="FF971449"/>
      </top>
      <bottom style="dashDot">
        <color rgb="FF971449"/>
      </bottom>
      <diagonal/>
    </border>
    <border>
      <left style="dashed">
        <color rgb="FF971449"/>
      </left>
      <right style="hair">
        <color rgb="FF971449"/>
      </right>
      <top/>
      <bottom style="thin">
        <color rgb="FF971449"/>
      </bottom>
      <diagonal/>
    </border>
    <border>
      <left/>
      <right style="dashed">
        <color rgb="FF971449"/>
      </right>
      <top/>
      <bottom style="thin">
        <color rgb="FF971449"/>
      </bottom>
      <diagonal/>
    </border>
    <border>
      <left style="dashed">
        <color rgb="FF971449"/>
      </left>
      <right/>
      <top style="thin">
        <color rgb="FF971449"/>
      </top>
      <bottom style="dashed">
        <color rgb="FF971449"/>
      </bottom>
      <diagonal/>
    </border>
    <border>
      <left/>
      <right/>
      <top style="thin">
        <color rgb="FF971449"/>
      </top>
      <bottom style="dashed">
        <color rgb="FF971449"/>
      </bottom>
      <diagonal/>
    </border>
    <border>
      <left/>
      <right style="dashed">
        <color rgb="FF971449"/>
      </right>
      <top style="thin">
        <color rgb="FF971449"/>
      </top>
      <bottom style="dashed">
        <color rgb="FF971449"/>
      </bottom>
      <diagonal/>
    </border>
    <border>
      <left style="dashed">
        <color rgb="FF971449"/>
      </left>
      <right/>
      <top style="dashed">
        <color rgb="FF971449"/>
      </top>
      <bottom/>
      <diagonal/>
    </border>
    <border>
      <left/>
      <right style="dashed">
        <color rgb="FF971449"/>
      </right>
      <top style="dashed">
        <color rgb="FF971449"/>
      </top>
      <bottom/>
      <diagonal/>
    </border>
    <border>
      <left style="dashed">
        <color rgb="FF971449"/>
      </left>
      <right/>
      <top/>
      <bottom/>
      <diagonal/>
    </border>
    <border>
      <left style="dashed">
        <color rgb="FF971449"/>
      </left>
      <right/>
      <top style="dashDot">
        <color rgb="FF971449"/>
      </top>
      <bottom/>
      <diagonal/>
    </border>
    <border>
      <left style="dashed">
        <color rgb="FF971449"/>
      </left>
      <right/>
      <top style="dashDot">
        <color rgb="FF971449"/>
      </top>
      <bottom style="dashDot">
        <color rgb="FF971449"/>
      </bottom>
      <diagonal/>
    </border>
    <border>
      <left style="dashed">
        <color rgb="FF971449"/>
      </left>
      <right/>
      <top/>
      <bottom style="thin">
        <color rgb="FF971449"/>
      </bottom>
      <diagonal/>
    </border>
    <border>
      <left/>
      <right/>
      <top style="thin">
        <color indexed="20"/>
      </top>
      <bottom style="dashed">
        <color indexed="20"/>
      </bottom>
      <diagonal/>
    </border>
    <border>
      <left style="dashed">
        <color indexed="20"/>
      </left>
      <right/>
      <top style="thin">
        <color indexed="20"/>
      </top>
      <bottom style="dashed">
        <color indexed="20"/>
      </bottom>
      <diagonal/>
    </border>
    <border>
      <left/>
      <right style="dashed">
        <color indexed="20"/>
      </right>
      <top style="thin">
        <color indexed="20"/>
      </top>
      <bottom style="dashed">
        <color indexed="20"/>
      </bottom>
      <diagonal/>
    </border>
    <border>
      <left style="dashed">
        <color indexed="20"/>
      </left>
      <right/>
      <top/>
      <bottom/>
      <diagonal/>
    </border>
    <border>
      <left/>
      <right style="dashed">
        <color indexed="20"/>
      </right>
      <top/>
      <bottom/>
      <diagonal/>
    </border>
    <border>
      <left style="dashed">
        <color indexed="20"/>
      </left>
      <right/>
      <top style="dashDot">
        <color indexed="20"/>
      </top>
      <bottom/>
      <diagonal/>
    </border>
    <border>
      <left/>
      <right style="dashed">
        <color indexed="20"/>
      </right>
      <top style="dashDot">
        <color indexed="20"/>
      </top>
      <bottom/>
      <diagonal/>
    </border>
    <border>
      <left style="dashed">
        <color indexed="20"/>
      </left>
      <right/>
      <top style="dashDot">
        <color indexed="20"/>
      </top>
      <bottom style="dashDot">
        <color indexed="20"/>
      </bottom>
      <diagonal/>
    </border>
    <border>
      <left/>
      <right style="dashed">
        <color indexed="20"/>
      </right>
      <top style="dashDot">
        <color indexed="20"/>
      </top>
      <bottom style="dashDot">
        <color indexed="20"/>
      </bottom>
      <diagonal/>
    </border>
    <border>
      <left style="dashed">
        <color indexed="20"/>
      </left>
      <right/>
      <top/>
      <bottom style="thin">
        <color indexed="20"/>
      </bottom>
      <diagonal/>
    </border>
    <border>
      <left/>
      <right style="dashed">
        <color indexed="20"/>
      </right>
      <top/>
      <bottom style="thin">
        <color indexed="20"/>
      </bottom>
      <diagonal/>
    </border>
    <border>
      <left style="dashDot">
        <color indexed="20"/>
      </left>
      <right/>
      <top style="thin">
        <color indexed="20"/>
      </top>
      <bottom/>
      <diagonal/>
    </border>
    <border>
      <left style="hair">
        <color rgb="FF971449"/>
      </left>
      <right style="thin">
        <color rgb="FF971449"/>
      </right>
      <top style="dashDot">
        <color rgb="FF971449"/>
      </top>
      <bottom/>
      <diagonal/>
    </border>
    <border>
      <left style="dashDot">
        <color rgb="FF971449"/>
      </left>
      <right style="dashDot">
        <color rgb="FF971449"/>
      </right>
      <top style="dashDot">
        <color rgb="FF971449"/>
      </top>
      <bottom/>
      <diagonal/>
    </border>
    <border>
      <left/>
      <right/>
      <top style="dashDot">
        <color indexed="41"/>
      </top>
      <bottom/>
      <diagonal/>
    </border>
    <border>
      <left style="thin">
        <color indexed="41"/>
      </left>
      <right/>
      <top style="dashDot">
        <color indexed="41"/>
      </top>
      <bottom/>
      <diagonal/>
    </border>
    <border>
      <left style="hair">
        <color indexed="41"/>
      </left>
      <right/>
      <top style="dashDot">
        <color indexed="41"/>
      </top>
      <bottom/>
      <diagonal/>
    </border>
    <border>
      <left/>
      <right style="hair">
        <color rgb="FF4CBBE2"/>
      </right>
      <top style="dashDot">
        <color rgb="FF4CBBE2"/>
      </top>
      <bottom/>
      <diagonal/>
    </border>
    <border>
      <left style="hair">
        <color rgb="FF4CBBE2"/>
      </left>
      <right style="thin">
        <color rgb="FF4CBBE2"/>
      </right>
      <top style="dashDot">
        <color rgb="FF4CBBE2"/>
      </top>
      <bottom/>
      <diagonal/>
    </border>
    <border>
      <left style="thin">
        <color rgb="FF4CBBE2"/>
      </left>
      <right/>
      <top style="dashDot">
        <color rgb="FF4CBBE2"/>
      </top>
      <bottom/>
      <diagonal/>
    </border>
    <border>
      <left/>
      <right/>
      <top style="dashDot">
        <color rgb="FF4CBBE2"/>
      </top>
      <bottom/>
      <diagonal/>
    </border>
    <border>
      <left style="dashDot">
        <color rgb="FF4CBBE2"/>
      </left>
      <right style="dashDot">
        <color rgb="FF4CBBE2"/>
      </right>
      <top style="dashDot">
        <color rgb="FF4CBBE2"/>
      </top>
      <bottom/>
      <diagonal/>
    </border>
    <border>
      <left style="thin">
        <color rgb="FF4CBBE2"/>
      </left>
      <right/>
      <top/>
      <bottom style="hair">
        <color rgb="FF4CBBE2"/>
      </bottom>
      <diagonal/>
    </border>
    <border>
      <left/>
      <right/>
      <top/>
      <bottom style="hair">
        <color rgb="FF4CBBE2"/>
      </bottom>
      <diagonal/>
    </border>
    <border>
      <left style="dashDot">
        <color rgb="FF4CBBE2"/>
      </left>
      <right style="dashDot">
        <color rgb="FF4CBBE2"/>
      </right>
      <top/>
      <bottom style="hair">
        <color rgb="FF4CBBE2"/>
      </bottom>
      <diagonal/>
    </border>
    <border>
      <left/>
      <right/>
      <top style="dashDot">
        <color indexed="41"/>
      </top>
      <bottom style="hair">
        <color indexed="41"/>
      </bottom>
      <diagonal/>
    </border>
    <border>
      <left style="thin">
        <color indexed="41"/>
      </left>
      <right/>
      <top style="dashDot">
        <color indexed="41"/>
      </top>
      <bottom style="hair">
        <color indexed="41"/>
      </bottom>
      <diagonal/>
    </border>
    <border>
      <left/>
      <right style="hair">
        <color indexed="41"/>
      </right>
      <top style="dashDot">
        <color indexed="41"/>
      </top>
      <bottom style="hair">
        <color indexed="41"/>
      </bottom>
      <diagonal/>
    </border>
    <border>
      <left style="hair">
        <color indexed="41"/>
      </left>
      <right/>
      <top style="dashDot">
        <color indexed="41"/>
      </top>
      <bottom style="hair">
        <color indexed="41"/>
      </bottom>
      <diagonal/>
    </border>
    <border>
      <left/>
      <right/>
      <top/>
      <bottom style="dashDot">
        <color indexed="53"/>
      </bottom>
      <diagonal/>
    </border>
    <border>
      <left/>
      <right/>
      <top/>
      <bottom style="thin">
        <color indexed="53"/>
      </bottom>
      <diagonal/>
    </border>
    <border>
      <left style="thin">
        <color indexed="53"/>
      </left>
      <right/>
      <top style="thin">
        <color indexed="53"/>
      </top>
      <bottom style="dashDot">
        <color indexed="53"/>
      </bottom>
      <diagonal/>
    </border>
    <border>
      <left style="thin">
        <color indexed="53"/>
      </left>
      <right/>
      <top/>
      <bottom/>
      <diagonal/>
    </border>
    <border>
      <left style="thin">
        <color indexed="53"/>
      </left>
      <right/>
      <top/>
      <bottom style="dashDot">
        <color indexed="53"/>
      </bottom>
      <diagonal/>
    </border>
    <border>
      <left style="thin">
        <color indexed="53"/>
      </left>
      <right/>
      <top/>
      <bottom style="thin">
        <color indexed="53"/>
      </bottom>
      <diagonal/>
    </border>
    <border>
      <left/>
      <right style="thin">
        <color indexed="40"/>
      </right>
      <top style="dashDot">
        <color indexed="40"/>
      </top>
      <bottom/>
      <diagonal/>
    </border>
    <border>
      <left style="thin">
        <color indexed="40"/>
      </left>
      <right/>
      <top/>
      <bottom style="dashDot">
        <color indexed="40"/>
      </bottom>
      <diagonal/>
    </border>
    <border>
      <left/>
      <right/>
      <top style="dashDot">
        <color indexed="40"/>
      </top>
      <bottom style="dashDot">
        <color indexed="40"/>
      </bottom>
      <diagonal/>
    </border>
    <border>
      <left/>
      <right/>
      <top/>
      <bottom style="thin">
        <color rgb="FF4CBBE2"/>
      </bottom>
      <diagonal/>
    </border>
    <border>
      <left style="thin">
        <color indexed="40"/>
      </left>
      <right/>
      <top style="dashDot">
        <color indexed="40"/>
      </top>
      <bottom style="dashDot">
        <color indexed="40"/>
      </bottom>
      <diagonal/>
    </border>
    <border>
      <left/>
      <right/>
      <top style="dashDot">
        <color rgb="FF808000"/>
      </top>
      <bottom/>
      <diagonal/>
    </border>
    <border>
      <left/>
      <right/>
      <top style="thin">
        <color rgb="FF808000"/>
      </top>
      <bottom/>
      <diagonal/>
    </border>
    <border>
      <left/>
      <right/>
      <top style="dashDot">
        <color rgb="FFF03F23"/>
      </top>
      <bottom/>
      <diagonal/>
    </border>
    <border>
      <left style="thin">
        <color rgb="FFF03F23"/>
      </left>
      <right/>
      <top style="dashDot">
        <color rgb="FFF03F23"/>
      </top>
      <bottom/>
      <diagonal/>
    </border>
    <border>
      <left style="dashDot">
        <color rgb="FFF03F23"/>
      </left>
      <right/>
      <top style="dashDot">
        <color rgb="FFF03F23"/>
      </top>
      <bottom/>
      <diagonal/>
    </border>
    <border>
      <left/>
      <right/>
      <top style="dashDot">
        <color rgb="FFF03F23"/>
      </top>
      <bottom style="dashed">
        <color rgb="FFF03F23"/>
      </bottom>
      <diagonal/>
    </border>
    <border>
      <left style="thin">
        <color rgb="FFF03F23"/>
      </left>
      <right/>
      <top style="dashDot">
        <color rgb="FFF03F23"/>
      </top>
      <bottom style="dashed">
        <color rgb="FFF03F23"/>
      </bottom>
      <diagonal/>
    </border>
    <border>
      <left style="dashDot">
        <color rgb="FFF03F23"/>
      </left>
      <right/>
      <top style="dashDot">
        <color rgb="FFF03F23"/>
      </top>
      <bottom style="dashed">
        <color rgb="FFF03F23"/>
      </bottom>
      <diagonal/>
    </border>
    <border>
      <left/>
      <right/>
      <top style="thin">
        <color indexed="59"/>
      </top>
      <bottom style="thin">
        <color indexed="59"/>
      </bottom>
      <diagonal/>
    </border>
    <border>
      <left style="thin">
        <color indexed="59"/>
      </left>
      <right/>
      <top style="thin">
        <color indexed="59"/>
      </top>
      <bottom style="thin">
        <color indexed="59"/>
      </bottom>
      <diagonal/>
    </border>
    <border>
      <left/>
      <right/>
      <top style="dashDot">
        <color indexed="53"/>
      </top>
      <bottom/>
      <diagonal/>
    </border>
    <border>
      <left style="thin">
        <color indexed="53"/>
      </left>
      <right/>
      <top style="dashDot">
        <color indexed="53"/>
      </top>
      <bottom/>
      <diagonal/>
    </border>
    <border>
      <left style="thin">
        <color rgb="FF7F7A16"/>
      </left>
      <right/>
      <top style="thin">
        <color rgb="FF7F7A16"/>
      </top>
      <bottom style="dotted">
        <color rgb="FF7F7A16"/>
      </bottom>
      <diagonal/>
    </border>
    <border>
      <left/>
      <right/>
      <top style="thin">
        <color rgb="FF7F7A16"/>
      </top>
      <bottom style="dotted">
        <color rgb="FF7F7A16"/>
      </bottom>
      <diagonal/>
    </border>
    <border>
      <left/>
      <right/>
      <top/>
      <bottom style="dashDot">
        <color rgb="FF7F7A16"/>
      </bottom>
      <diagonal/>
    </border>
    <border>
      <left style="thin">
        <color rgb="FF7F7A16"/>
      </left>
      <right/>
      <top style="dotted">
        <color rgb="FF7F7A16"/>
      </top>
      <bottom style="dashDot">
        <color rgb="FF7F7A16"/>
      </bottom>
      <diagonal/>
    </border>
    <border>
      <left style="thin">
        <color rgb="FF7F7A16"/>
      </left>
      <right/>
      <top/>
      <bottom/>
      <diagonal/>
    </border>
    <border>
      <left/>
      <right/>
      <top/>
      <bottom style="dotted">
        <color rgb="FF7F7A16"/>
      </bottom>
      <diagonal/>
    </border>
    <border>
      <left style="thin">
        <color rgb="FF7F7A16"/>
      </left>
      <right/>
      <top/>
      <bottom style="dotted">
        <color rgb="FF7F7A16"/>
      </bottom>
      <diagonal/>
    </border>
    <border>
      <left/>
      <right/>
      <top/>
      <bottom style="thin">
        <color rgb="FF7F7A16"/>
      </bottom>
      <diagonal/>
    </border>
    <border>
      <left style="thin">
        <color rgb="FF7F7A16"/>
      </left>
      <right/>
      <top/>
      <bottom style="thin">
        <color rgb="FF7F7A16"/>
      </bottom>
      <diagonal/>
    </border>
    <border>
      <left/>
      <right/>
      <top style="thin">
        <color rgb="FF7F7A16"/>
      </top>
      <bottom style="dashDot">
        <color rgb="FF7F7A16"/>
      </bottom>
      <diagonal/>
    </border>
    <border>
      <left/>
      <right/>
      <top style="dashDotDot">
        <color rgb="FF7F7A16"/>
      </top>
      <bottom/>
      <diagonal/>
    </border>
    <border>
      <left style="hair">
        <color rgb="FF971449"/>
      </left>
      <right/>
      <top style="thin">
        <color rgb="FF971449"/>
      </top>
      <bottom style="dashDot">
        <color rgb="FF971449"/>
      </bottom>
      <diagonal/>
    </border>
    <border>
      <left style="thin">
        <color rgb="FF971449"/>
      </left>
      <right/>
      <top/>
      <bottom style="dashDot">
        <color rgb="FF971449"/>
      </bottom>
      <diagonal/>
    </border>
    <border>
      <left/>
      <right style="thin">
        <color rgb="FF971449"/>
      </right>
      <top style="thin">
        <color rgb="FF971449"/>
      </top>
      <bottom/>
      <diagonal/>
    </border>
    <border>
      <left/>
      <right style="thin">
        <color rgb="FF971449"/>
      </right>
      <top/>
      <bottom/>
      <diagonal/>
    </border>
    <border>
      <left/>
      <right style="thin">
        <color rgb="FF971449"/>
      </right>
      <top/>
      <bottom style="dashDot">
        <color rgb="FF971449"/>
      </bottom>
      <diagonal/>
    </border>
    <border>
      <left/>
      <right style="thin">
        <color rgb="FF971449"/>
      </right>
      <top style="dashDot">
        <color rgb="FF971449"/>
      </top>
      <bottom style="thin">
        <color rgb="FF971449"/>
      </bottom>
      <diagonal/>
    </border>
    <border>
      <left style="thin">
        <color rgb="FF971449"/>
      </left>
      <right/>
      <top style="dashDot">
        <color rgb="FF971449"/>
      </top>
      <bottom style="thin">
        <color rgb="FF971449"/>
      </bottom>
      <diagonal/>
    </border>
    <border>
      <left/>
      <right/>
      <top/>
      <bottom style="hair">
        <color rgb="FF751822"/>
      </bottom>
      <diagonal/>
    </border>
    <border>
      <left/>
      <right/>
      <top style="thin">
        <color indexed="41"/>
      </top>
      <bottom style="dashDot">
        <color indexed="41"/>
      </bottom>
      <diagonal/>
    </border>
    <border>
      <left/>
      <right style="thin">
        <color indexed="41"/>
      </right>
      <top style="thin">
        <color indexed="41"/>
      </top>
      <bottom style="dashDot">
        <color indexed="41"/>
      </bottom>
      <diagonal/>
    </border>
    <border>
      <left/>
      <right style="thin">
        <color indexed="61"/>
      </right>
      <top/>
      <bottom style="hair">
        <color indexed="61"/>
      </bottom>
      <diagonal/>
    </border>
    <border>
      <left/>
      <right style="thin">
        <color indexed="61"/>
      </right>
      <top/>
      <bottom style="thin">
        <color indexed="61"/>
      </bottom>
      <diagonal/>
    </border>
    <border>
      <left style="thin">
        <color indexed="64"/>
      </left>
      <right/>
      <top style="thin">
        <color indexed="64"/>
      </top>
      <bottom style="thin">
        <color indexed="64"/>
      </bottom>
      <diagonal/>
    </border>
    <border>
      <left/>
      <right/>
      <top style="hair">
        <color indexed="16"/>
      </top>
      <bottom style="thin">
        <color indexed="16"/>
      </bottom>
      <diagonal/>
    </border>
    <border>
      <left style="thin">
        <color indexed="61"/>
      </left>
      <right/>
      <top style="dashDot">
        <color indexed="61"/>
      </top>
      <bottom/>
      <diagonal/>
    </border>
    <border>
      <left/>
      <right style="dashed">
        <color indexed="61"/>
      </right>
      <top style="dashDot">
        <color indexed="61"/>
      </top>
      <bottom/>
      <diagonal/>
    </border>
    <border>
      <left/>
      <right style="dashDot">
        <color indexed="56"/>
      </right>
      <top style="thin">
        <color indexed="56"/>
      </top>
      <bottom/>
      <diagonal/>
    </border>
    <border>
      <left style="dashed">
        <color indexed="12"/>
      </left>
      <right/>
      <top style="thin">
        <color indexed="12"/>
      </top>
      <bottom style="dashed">
        <color indexed="12"/>
      </bottom>
      <diagonal/>
    </border>
    <border>
      <left/>
      <right style="dashed">
        <color indexed="12"/>
      </right>
      <top style="thin">
        <color indexed="12"/>
      </top>
      <bottom style="dashed">
        <color indexed="12"/>
      </bottom>
      <diagonal/>
    </border>
    <border>
      <left style="dashed">
        <color indexed="12"/>
      </left>
      <right/>
      <top/>
      <bottom/>
      <diagonal/>
    </border>
    <border>
      <left/>
      <right style="dashed">
        <color indexed="12"/>
      </right>
      <top/>
      <bottom/>
      <diagonal/>
    </border>
    <border>
      <left style="dashed">
        <color indexed="12"/>
      </left>
      <right/>
      <top style="dashDot">
        <color indexed="12"/>
      </top>
      <bottom/>
      <diagonal/>
    </border>
    <border>
      <left/>
      <right style="dashed">
        <color indexed="12"/>
      </right>
      <top style="dashDot">
        <color indexed="12"/>
      </top>
      <bottom/>
      <diagonal/>
    </border>
    <border>
      <left style="dashed">
        <color indexed="12"/>
      </left>
      <right/>
      <top/>
      <bottom style="dashDot">
        <color indexed="12"/>
      </bottom>
      <diagonal/>
    </border>
    <border>
      <left/>
      <right style="dashed">
        <color indexed="12"/>
      </right>
      <top/>
      <bottom style="dashDot">
        <color indexed="12"/>
      </bottom>
      <diagonal/>
    </border>
    <border>
      <left style="dashed">
        <color indexed="12"/>
      </left>
      <right/>
      <top style="dashDot">
        <color indexed="12"/>
      </top>
      <bottom style="thin">
        <color indexed="12"/>
      </bottom>
      <diagonal/>
    </border>
    <border>
      <left/>
      <right style="dashed">
        <color indexed="12"/>
      </right>
      <top style="dashDot">
        <color indexed="12"/>
      </top>
      <bottom style="thin">
        <color indexed="12"/>
      </bottom>
      <diagonal/>
    </border>
    <border>
      <left/>
      <right style="dashed">
        <color indexed="12"/>
      </right>
      <top style="dashed">
        <color indexed="12"/>
      </top>
      <bottom/>
      <diagonal/>
    </border>
    <border>
      <left style="dashed">
        <color indexed="58"/>
      </left>
      <right style="dashed">
        <color indexed="58"/>
      </right>
      <top style="dashDot">
        <color indexed="58"/>
      </top>
      <bottom/>
      <diagonal/>
    </border>
    <border>
      <left style="dashed">
        <color indexed="58"/>
      </left>
      <right style="dashed">
        <color indexed="58"/>
      </right>
      <top/>
      <bottom/>
      <diagonal/>
    </border>
    <border>
      <left style="dashed">
        <color indexed="58"/>
      </left>
      <right style="dashed">
        <color indexed="58"/>
      </right>
      <top style="hair">
        <color rgb="FFDCAA1C"/>
      </top>
      <bottom/>
      <diagonal/>
    </border>
    <border>
      <left style="dashed">
        <color indexed="58"/>
      </left>
      <right style="dashed">
        <color indexed="58"/>
      </right>
      <top/>
      <bottom style="hair">
        <color rgb="FFDCAA1C"/>
      </bottom>
      <diagonal/>
    </border>
    <border>
      <left style="dashed">
        <color indexed="58"/>
      </left>
      <right style="dashed">
        <color indexed="58"/>
      </right>
      <top/>
      <bottom style="thin">
        <color rgb="FFDCAA1C"/>
      </bottom>
      <diagonal/>
    </border>
    <border>
      <left style="dashed">
        <color indexed="59"/>
      </left>
      <right/>
      <top style="thin">
        <color indexed="59"/>
      </top>
      <bottom style="thin">
        <color indexed="59"/>
      </bottom>
      <diagonal/>
    </border>
    <border>
      <left style="dashed">
        <color indexed="59"/>
      </left>
      <right/>
      <top style="thin">
        <color indexed="59"/>
      </top>
      <bottom/>
      <diagonal/>
    </border>
    <border>
      <left style="dashed">
        <color indexed="59"/>
      </left>
      <right/>
      <top style="dashDot">
        <color indexed="59"/>
      </top>
      <bottom/>
      <diagonal/>
    </border>
    <border>
      <left style="dashed">
        <color indexed="59"/>
      </left>
      <right/>
      <top/>
      <bottom/>
      <diagonal/>
    </border>
    <border>
      <left style="dashed">
        <color indexed="59"/>
      </left>
      <right/>
      <top/>
      <bottom style="dashDot">
        <color indexed="59"/>
      </bottom>
      <diagonal/>
    </border>
    <border>
      <left style="dashed">
        <color indexed="59"/>
      </left>
      <right/>
      <top style="hair">
        <color indexed="59"/>
      </top>
      <bottom style="hair">
        <color indexed="59"/>
      </bottom>
      <diagonal/>
    </border>
    <border>
      <left style="dashed">
        <color indexed="59"/>
      </left>
      <right/>
      <top style="hair">
        <color indexed="59"/>
      </top>
      <bottom style="thin">
        <color indexed="59"/>
      </bottom>
      <diagonal/>
    </border>
    <border>
      <left style="dashed">
        <color indexed="56"/>
      </left>
      <right style="dashed">
        <color indexed="56"/>
      </right>
      <top style="thin">
        <color indexed="56"/>
      </top>
      <bottom/>
      <diagonal/>
    </border>
    <border>
      <left style="dashed">
        <color indexed="50"/>
      </left>
      <right style="dashed">
        <color indexed="50"/>
      </right>
      <top style="double">
        <color indexed="50"/>
      </top>
      <bottom style="double">
        <color indexed="50"/>
      </bottom>
      <diagonal/>
    </border>
    <border>
      <left style="dashed">
        <color indexed="50"/>
      </left>
      <right style="dashed">
        <color indexed="50"/>
      </right>
      <top/>
      <bottom/>
      <diagonal/>
    </border>
    <border>
      <left style="dashed">
        <color indexed="50"/>
      </left>
      <right style="dashed">
        <color indexed="50"/>
      </right>
      <top/>
      <bottom style="double">
        <color indexed="50"/>
      </bottom>
      <diagonal/>
    </border>
    <border>
      <left style="dashed">
        <color indexed="16"/>
      </left>
      <right style="dashed">
        <color indexed="16"/>
      </right>
      <top style="thin">
        <color indexed="16"/>
      </top>
      <bottom/>
      <diagonal/>
    </border>
    <border>
      <left style="dashed">
        <color indexed="16"/>
      </left>
      <right style="dashed">
        <color indexed="16"/>
      </right>
      <top style="dashDot">
        <color indexed="16"/>
      </top>
      <bottom/>
      <diagonal/>
    </border>
    <border>
      <left style="dashed">
        <color indexed="16"/>
      </left>
      <right style="dashed">
        <color indexed="16"/>
      </right>
      <top/>
      <bottom/>
      <diagonal/>
    </border>
    <border>
      <left style="dashed">
        <color indexed="16"/>
      </left>
      <right style="dashed">
        <color indexed="16"/>
      </right>
      <top style="dashed">
        <color indexed="16"/>
      </top>
      <bottom/>
      <diagonal/>
    </border>
    <border>
      <left style="dashed">
        <color indexed="16"/>
      </left>
      <right style="dashed">
        <color indexed="16"/>
      </right>
      <top/>
      <bottom style="dashed">
        <color indexed="16"/>
      </bottom>
      <diagonal/>
    </border>
    <border>
      <left style="dashed">
        <color indexed="16"/>
      </left>
      <right style="dashed">
        <color indexed="16"/>
      </right>
      <top/>
      <bottom style="thin">
        <color indexed="16"/>
      </bottom>
      <diagonal/>
    </border>
    <border>
      <left style="dashed">
        <color indexed="16"/>
      </left>
      <right/>
      <top style="thin">
        <color indexed="16"/>
      </top>
      <bottom style="thin">
        <color indexed="16"/>
      </bottom>
      <diagonal/>
    </border>
    <border>
      <left style="dashed">
        <color indexed="16"/>
      </left>
      <right/>
      <top style="thin">
        <color indexed="16"/>
      </top>
      <bottom/>
      <diagonal/>
    </border>
    <border>
      <left style="dashed">
        <color indexed="16"/>
      </left>
      <right/>
      <top style="hair">
        <color indexed="16"/>
      </top>
      <bottom style="thin">
        <color indexed="16"/>
      </bottom>
      <diagonal/>
    </border>
    <border>
      <left style="dashed">
        <color indexed="16"/>
      </left>
      <right/>
      <top/>
      <bottom/>
      <diagonal/>
    </border>
    <border>
      <left style="dashed">
        <color indexed="16"/>
      </left>
      <right/>
      <top/>
      <bottom style="dashed">
        <color indexed="16"/>
      </bottom>
      <diagonal/>
    </border>
    <border>
      <left style="dashed">
        <color indexed="17"/>
      </left>
      <right style="dashed">
        <color indexed="17"/>
      </right>
      <top style="thin">
        <color indexed="17"/>
      </top>
      <bottom/>
      <diagonal/>
    </border>
    <border>
      <left style="dashed">
        <color indexed="17"/>
      </left>
      <right style="dashed">
        <color indexed="17"/>
      </right>
      <top/>
      <bottom/>
      <diagonal/>
    </border>
    <border>
      <left style="dashed">
        <color indexed="17"/>
      </left>
      <right style="dashed">
        <color indexed="17"/>
      </right>
      <top style="hair">
        <color indexed="17"/>
      </top>
      <bottom/>
      <diagonal/>
    </border>
    <border>
      <left style="dashed">
        <color indexed="17"/>
      </left>
      <right style="dashed">
        <color indexed="17"/>
      </right>
      <top/>
      <bottom style="thin">
        <color indexed="17"/>
      </bottom>
      <diagonal/>
    </border>
    <border>
      <left/>
      <right style="dashed">
        <color indexed="16"/>
      </right>
      <top style="thin">
        <color indexed="16"/>
      </top>
      <bottom style="dashed">
        <color indexed="16"/>
      </bottom>
      <diagonal/>
    </border>
    <border>
      <left/>
      <right style="dashed">
        <color indexed="16"/>
      </right>
      <top/>
      <bottom/>
      <diagonal/>
    </border>
    <border>
      <left style="dashed">
        <color indexed="16"/>
      </left>
      <right/>
      <top style="dashDot">
        <color indexed="16"/>
      </top>
      <bottom/>
      <diagonal/>
    </border>
    <border>
      <left/>
      <right style="dashed">
        <color indexed="16"/>
      </right>
      <top style="dashDot">
        <color indexed="16"/>
      </top>
      <bottom/>
      <diagonal/>
    </border>
    <border>
      <left style="dashed">
        <color indexed="16"/>
      </left>
      <right/>
      <top style="dashDot">
        <color indexed="16"/>
      </top>
      <bottom style="dashDot">
        <color indexed="16"/>
      </bottom>
      <diagonal/>
    </border>
    <border>
      <left/>
      <right style="dashed">
        <color indexed="16"/>
      </right>
      <top style="dashDot">
        <color indexed="16"/>
      </top>
      <bottom style="dashDot">
        <color indexed="16"/>
      </bottom>
      <diagonal/>
    </border>
    <border>
      <left style="dashed">
        <color indexed="16"/>
      </left>
      <right/>
      <top/>
      <bottom style="thin">
        <color indexed="16"/>
      </bottom>
      <diagonal/>
    </border>
    <border>
      <left/>
      <right style="dashed">
        <color indexed="16"/>
      </right>
      <top/>
      <bottom style="thin">
        <color indexed="16"/>
      </bottom>
      <diagonal/>
    </border>
    <border>
      <left style="dashed">
        <color indexed="16"/>
      </left>
      <right/>
      <top style="thin">
        <color indexed="16"/>
      </top>
      <bottom style="dashDot">
        <color indexed="16"/>
      </bottom>
      <diagonal/>
    </border>
    <border>
      <left style="dashed">
        <color indexed="16"/>
      </left>
      <right/>
      <top/>
      <bottom style="dashDot">
        <color indexed="16"/>
      </bottom>
      <diagonal/>
    </border>
    <border>
      <left style="dashed">
        <color indexed="16"/>
      </left>
      <right/>
      <top style="dashDot">
        <color indexed="16"/>
      </top>
      <bottom style="thin">
        <color indexed="16"/>
      </bottom>
      <diagonal/>
    </border>
    <border>
      <left/>
      <right style="dashed">
        <color indexed="16"/>
      </right>
      <top/>
      <bottom style="dashDot">
        <color indexed="16"/>
      </bottom>
      <diagonal/>
    </border>
    <border>
      <left/>
      <right style="dashed">
        <color indexed="16"/>
      </right>
      <top style="dashDot">
        <color indexed="16"/>
      </top>
      <bottom style="thin">
        <color indexed="16"/>
      </bottom>
      <diagonal/>
    </border>
    <border>
      <left/>
      <right/>
      <top style="dashed">
        <color indexed="16"/>
      </top>
      <bottom style="dashDot">
        <color indexed="16"/>
      </bottom>
      <diagonal/>
    </border>
    <border>
      <left style="dashed">
        <color indexed="16"/>
      </left>
      <right style="dashed">
        <color indexed="16"/>
      </right>
      <top style="dashDot">
        <color indexed="16"/>
      </top>
      <bottom style="hair">
        <color indexed="16"/>
      </bottom>
      <diagonal/>
    </border>
    <border>
      <left style="dashed">
        <color indexed="20"/>
      </left>
      <right style="dashed">
        <color indexed="20"/>
      </right>
      <top style="thin">
        <color indexed="20"/>
      </top>
      <bottom/>
      <diagonal/>
    </border>
    <border>
      <left style="dashed">
        <color indexed="20"/>
      </left>
      <right style="dashed">
        <color indexed="20"/>
      </right>
      <top style="dashDot">
        <color indexed="20"/>
      </top>
      <bottom/>
      <diagonal/>
    </border>
    <border>
      <left style="dashed">
        <color indexed="20"/>
      </left>
      <right style="dashed">
        <color indexed="20"/>
      </right>
      <top/>
      <bottom/>
      <diagonal/>
    </border>
    <border>
      <left style="dashed">
        <color indexed="20"/>
      </left>
      <right style="dashed">
        <color indexed="20"/>
      </right>
      <top style="hair">
        <color indexed="20"/>
      </top>
      <bottom/>
      <diagonal/>
    </border>
    <border>
      <left style="dashed">
        <color indexed="20"/>
      </left>
      <right style="dashed">
        <color indexed="20"/>
      </right>
      <top/>
      <bottom style="thin">
        <color indexed="20"/>
      </bottom>
      <diagonal/>
    </border>
    <border>
      <left style="dashed">
        <color rgb="FF7F7A16"/>
      </left>
      <right/>
      <top style="thin">
        <color rgb="FF7F7A16"/>
      </top>
      <bottom style="dashDot">
        <color rgb="FF7F7A16"/>
      </bottom>
      <diagonal/>
    </border>
    <border>
      <left style="dashed">
        <color rgb="FF7F7A16"/>
      </left>
      <right/>
      <top/>
      <bottom/>
      <diagonal/>
    </border>
    <border>
      <left style="dashed">
        <color rgb="FF7F7A16"/>
      </left>
      <right/>
      <top style="dashDotDot">
        <color rgb="FF7F7A16"/>
      </top>
      <bottom/>
      <diagonal/>
    </border>
    <border>
      <left style="dashed">
        <color rgb="FF7F7A16"/>
      </left>
      <right/>
      <top/>
      <bottom style="thin">
        <color rgb="FF7F7A16"/>
      </bottom>
      <diagonal/>
    </border>
    <border>
      <left style="thin">
        <color rgb="FF808000"/>
      </left>
      <right/>
      <top style="thin">
        <color rgb="FF808000"/>
      </top>
      <bottom/>
      <diagonal/>
    </border>
    <border>
      <left style="thin">
        <color rgb="FF808000"/>
      </left>
      <right/>
      <top style="dashDot">
        <color rgb="FF808000"/>
      </top>
      <bottom/>
      <diagonal/>
    </border>
    <border>
      <left style="thin">
        <color rgb="FF808000"/>
      </left>
      <right/>
      <top/>
      <bottom/>
      <diagonal/>
    </border>
    <border>
      <left style="thin">
        <color rgb="FF808000"/>
      </left>
      <right/>
      <top/>
      <bottom style="thin">
        <color rgb="FF808000"/>
      </bottom>
      <diagonal/>
    </border>
    <border>
      <left style="dashed">
        <color rgb="FF808000"/>
      </left>
      <right/>
      <top style="thin">
        <color rgb="FF808000"/>
      </top>
      <bottom/>
      <diagonal/>
    </border>
    <border>
      <left style="dashed">
        <color rgb="FF808000"/>
      </left>
      <right/>
      <top style="dashDot">
        <color rgb="FF808000"/>
      </top>
      <bottom/>
      <diagonal/>
    </border>
    <border>
      <left style="dashed">
        <color rgb="FF808000"/>
      </left>
      <right/>
      <top/>
      <bottom/>
      <diagonal/>
    </border>
    <border>
      <left style="dashed">
        <color rgb="FF808000"/>
      </left>
      <right/>
      <top/>
      <bottom style="thin">
        <color rgb="FF808000"/>
      </bottom>
      <diagonal/>
    </border>
    <border>
      <left style="thin">
        <color indexed="20"/>
      </left>
      <right style="dashed">
        <color indexed="20"/>
      </right>
      <top style="thin">
        <color indexed="20"/>
      </top>
      <bottom style="dashed">
        <color indexed="20"/>
      </bottom>
      <diagonal/>
    </border>
    <border>
      <left style="thin">
        <color indexed="20"/>
      </left>
      <right style="dashed">
        <color indexed="20"/>
      </right>
      <top/>
      <bottom/>
      <diagonal/>
    </border>
    <border>
      <left style="thin">
        <color indexed="20"/>
      </left>
      <right style="dashed">
        <color indexed="20"/>
      </right>
      <top style="dashDot">
        <color indexed="20"/>
      </top>
      <bottom/>
      <diagonal/>
    </border>
    <border>
      <left style="thin">
        <color indexed="20"/>
      </left>
      <right style="dashed">
        <color indexed="20"/>
      </right>
      <top style="dashDot">
        <color indexed="20"/>
      </top>
      <bottom style="dashDot">
        <color indexed="20"/>
      </bottom>
      <diagonal/>
    </border>
    <border>
      <left style="thin">
        <color indexed="20"/>
      </left>
      <right style="dashed">
        <color indexed="20"/>
      </right>
      <top/>
      <bottom style="thin">
        <color indexed="20"/>
      </bottom>
      <diagonal/>
    </border>
    <border>
      <left/>
      <right style="thin">
        <color indexed="20"/>
      </right>
      <top style="thin">
        <color indexed="20"/>
      </top>
      <bottom/>
      <diagonal/>
    </border>
    <border>
      <left/>
      <right style="thin">
        <color indexed="20"/>
      </right>
      <top/>
      <bottom/>
      <diagonal/>
    </border>
    <border>
      <left/>
      <right style="thin">
        <color indexed="20"/>
      </right>
      <top/>
      <bottom style="dashDot">
        <color indexed="20"/>
      </bottom>
      <diagonal/>
    </border>
    <border>
      <left/>
      <right/>
      <top/>
      <bottom style="dashDot">
        <color indexed="20"/>
      </bottom>
      <diagonal/>
    </border>
    <border>
      <left/>
      <right style="thin">
        <color indexed="20"/>
      </right>
      <top style="dashDot">
        <color indexed="20"/>
      </top>
      <bottom/>
      <diagonal/>
    </border>
    <border>
      <left/>
      <right style="thin">
        <color indexed="20"/>
      </right>
      <top style="dashDot">
        <color indexed="20"/>
      </top>
      <bottom style="dashDot">
        <color indexed="20"/>
      </bottom>
      <diagonal/>
    </border>
    <border>
      <left/>
      <right style="thin">
        <color indexed="20"/>
      </right>
      <top style="dashDot">
        <color indexed="20"/>
      </top>
      <bottom style="thin">
        <color indexed="20"/>
      </bottom>
      <diagonal/>
    </border>
    <border>
      <left/>
      <right/>
      <top style="dashDot">
        <color indexed="20"/>
      </top>
      <bottom style="thin">
        <color indexed="20"/>
      </bottom>
      <diagonal/>
    </border>
    <border>
      <left/>
      <right style="hair">
        <color indexed="50"/>
      </right>
      <top style="double">
        <color indexed="50"/>
      </top>
      <bottom/>
      <diagonal/>
    </border>
    <border>
      <left/>
      <right style="hair">
        <color indexed="50"/>
      </right>
      <top/>
      <bottom style="hair">
        <color indexed="50"/>
      </bottom>
      <diagonal/>
    </border>
    <border>
      <left style="thin">
        <color rgb="FF7F7A16"/>
      </left>
      <right/>
      <top style="thin">
        <color rgb="FF7F7A16"/>
      </top>
      <bottom style="dashDot">
        <color rgb="FF7F7A16"/>
      </bottom>
      <diagonal/>
    </border>
    <border>
      <left style="dashDot">
        <color rgb="FF7F7A16"/>
      </left>
      <right/>
      <top style="thin">
        <color rgb="FF7F7A16"/>
      </top>
      <bottom style="dashDot">
        <color rgb="FF7F7A16"/>
      </bottom>
      <diagonal/>
    </border>
    <border>
      <left style="dashDot">
        <color rgb="FF7F7A16"/>
      </left>
      <right/>
      <top/>
      <bottom/>
      <diagonal/>
    </border>
    <border>
      <left style="dashDot">
        <color rgb="FF7F7A16"/>
      </left>
      <right/>
      <top/>
      <bottom style="thin">
        <color rgb="FF7F7A16"/>
      </bottom>
      <diagonal/>
    </border>
    <border>
      <left/>
      <right style="thin">
        <color rgb="FF7F7A16"/>
      </right>
      <top/>
      <bottom style="dashDot">
        <color rgb="FF7F7A16"/>
      </bottom>
      <diagonal/>
    </border>
    <border>
      <left/>
      <right style="thin">
        <color rgb="FF7F7A16"/>
      </right>
      <top style="dotted">
        <color rgb="FF7F7A16"/>
      </top>
      <bottom style="thin">
        <color rgb="FF7F7A16"/>
      </bottom>
      <diagonal/>
    </border>
    <border>
      <left/>
      <right/>
      <top style="dotted">
        <color rgb="FF7F7A16"/>
      </top>
      <bottom style="thin">
        <color rgb="FF7F7A16"/>
      </bottom>
      <diagonal/>
    </border>
    <border>
      <left/>
      <right/>
      <top style="thin">
        <color rgb="FF7F7A16"/>
      </top>
      <bottom/>
      <diagonal/>
    </border>
    <border>
      <left/>
      <right style="thin">
        <color rgb="FF7F7A16"/>
      </right>
      <top style="thin">
        <color rgb="FF7F7A16"/>
      </top>
      <bottom/>
      <diagonal/>
    </border>
    <border>
      <left/>
      <right style="dashed">
        <color indexed="59"/>
      </right>
      <top style="thin">
        <color indexed="59"/>
      </top>
      <bottom/>
      <diagonal/>
    </border>
    <border>
      <left/>
      <right/>
      <top/>
      <bottom style="thin">
        <color indexed="59"/>
      </bottom>
      <diagonal/>
    </border>
    <border>
      <left style="thin">
        <color indexed="59"/>
      </left>
      <right/>
      <top/>
      <bottom style="thin">
        <color indexed="59"/>
      </bottom>
      <diagonal/>
    </border>
    <border>
      <left style="dashed">
        <color indexed="59"/>
      </left>
      <right/>
      <top/>
      <bottom style="thin">
        <color indexed="59"/>
      </bottom>
      <diagonal/>
    </border>
    <border>
      <left/>
      <right/>
      <top style="thin">
        <color rgb="FF747F3F"/>
      </top>
      <bottom style="dashDot">
        <color rgb="FF747F3F"/>
      </bottom>
      <diagonal/>
    </border>
    <border>
      <left style="dashed">
        <color rgb="FF747F3F"/>
      </left>
      <right/>
      <top style="thin">
        <color rgb="FF747F3F"/>
      </top>
      <bottom/>
      <diagonal/>
    </border>
    <border>
      <left/>
      <right style="dashed">
        <color rgb="FF747F3F"/>
      </right>
      <top style="thin">
        <color rgb="FF747F3F"/>
      </top>
      <bottom/>
      <diagonal/>
    </border>
    <border>
      <left style="dashed">
        <color rgb="FF747F3F"/>
      </left>
      <right/>
      <top/>
      <bottom/>
      <diagonal/>
    </border>
    <border>
      <left/>
      <right style="dashed">
        <color rgb="FF747F3F"/>
      </right>
      <top/>
      <bottom/>
      <diagonal/>
    </border>
    <border>
      <left style="dashed">
        <color rgb="FF747F3F"/>
      </left>
      <right/>
      <top/>
      <bottom style="thin">
        <color rgb="FF747F3F"/>
      </bottom>
      <diagonal/>
    </border>
    <border>
      <left/>
      <right style="dashed">
        <color rgb="FF747F3F"/>
      </right>
      <top/>
      <bottom style="thin">
        <color rgb="FF747F3F"/>
      </bottom>
      <diagonal/>
    </border>
    <border>
      <left style="dashed">
        <color rgb="FF747F3F"/>
      </left>
      <right/>
      <top style="dashDot">
        <color rgb="FF747F3F"/>
      </top>
      <bottom/>
      <diagonal/>
    </border>
    <border>
      <left/>
      <right style="dashed">
        <color rgb="FF747F3F"/>
      </right>
      <top style="dashDot">
        <color rgb="FF747F3F"/>
      </top>
      <bottom/>
      <diagonal/>
    </border>
    <border>
      <left style="dashed">
        <color rgb="FF747F3F"/>
      </left>
      <right/>
      <top/>
      <bottom style="dashDot">
        <color rgb="FF747F3F"/>
      </bottom>
      <diagonal/>
    </border>
    <border>
      <left/>
      <right style="dashed">
        <color rgb="FF747F3F"/>
      </right>
      <top/>
      <bottom style="dashDot">
        <color rgb="FF747F3F"/>
      </bottom>
      <diagonal/>
    </border>
    <border>
      <left style="dashed">
        <color rgb="FF747F3F"/>
      </left>
      <right/>
      <top style="thin">
        <color rgb="FF747F3F"/>
      </top>
      <bottom style="dashDot">
        <color rgb="FF747F3F"/>
      </bottom>
      <diagonal/>
    </border>
    <border>
      <left/>
      <right style="dashed">
        <color rgb="FF747F3F"/>
      </right>
      <top style="thin">
        <color rgb="FF747F3F"/>
      </top>
      <bottom style="dashDot">
        <color rgb="FF747F3F"/>
      </bottom>
      <diagonal/>
    </border>
    <border>
      <left/>
      <right/>
      <top style="dashDot">
        <color rgb="FF747F3F"/>
      </top>
      <bottom/>
      <diagonal/>
    </border>
    <border>
      <left/>
      <right/>
      <top/>
      <bottom style="thin">
        <color rgb="FF747F3F"/>
      </bottom>
      <diagonal/>
    </border>
    <border>
      <left/>
      <right/>
      <top style="thin">
        <color rgb="FF747F3F"/>
      </top>
      <bottom/>
      <diagonal/>
    </border>
    <border>
      <left/>
      <right/>
      <top/>
      <bottom style="dashDot">
        <color rgb="FF747F3F"/>
      </bottom>
      <diagonal/>
    </border>
    <border>
      <left style="dashed">
        <color rgb="FF747F3F"/>
      </left>
      <right/>
      <top style="dashDot">
        <color rgb="FF747F3F"/>
      </top>
      <bottom style="dashDot">
        <color rgb="FF747F3F"/>
      </bottom>
      <diagonal/>
    </border>
    <border>
      <left/>
      <right style="dashed">
        <color rgb="FF747F3F"/>
      </right>
      <top style="dashDot">
        <color rgb="FF747F3F"/>
      </top>
      <bottom style="dashDot">
        <color rgb="FF747F3F"/>
      </bottom>
      <diagonal/>
    </border>
    <border>
      <left/>
      <right/>
      <top style="dashDot">
        <color rgb="FF747F3F"/>
      </top>
      <bottom style="dashDot">
        <color rgb="FF747F3F"/>
      </bottom>
      <diagonal/>
    </border>
    <border>
      <left/>
      <right style="thin">
        <color rgb="FF747F3F"/>
      </right>
      <top style="thin">
        <color rgb="FF747F3F"/>
      </top>
      <bottom/>
      <diagonal/>
    </border>
    <border>
      <left/>
      <right style="thin">
        <color rgb="FF747F3F"/>
      </right>
      <top/>
      <bottom style="dashDot">
        <color rgb="FF747F3F"/>
      </bottom>
      <diagonal/>
    </border>
    <border>
      <left/>
      <right style="thin">
        <color rgb="FF747F3F"/>
      </right>
      <top style="dashDot">
        <color rgb="FF747F3F"/>
      </top>
      <bottom/>
      <diagonal/>
    </border>
    <border>
      <left/>
      <right style="thin">
        <color rgb="FF747F3F"/>
      </right>
      <top/>
      <bottom/>
      <diagonal/>
    </border>
    <border>
      <left/>
      <right style="thin">
        <color rgb="FF747F3F"/>
      </right>
      <top/>
      <bottom style="thin">
        <color rgb="FF747F3F"/>
      </bottom>
      <diagonal/>
    </border>
    <border>
      <left/>
      <right style="thin">
        <color indexed="59"/>
      </right>
      <top style="thin">
        <color indexed="59"/>
      </top>
      <bottom style="dashDot">
        <color indexed="59"/>
      </bottom>
      <diagonal/>
    </border>
    <border>
      <left style="dashDot">
        <color indexed="20"/>
      </left>
      <right/>
      <top style="dashDot">
        <color rgb="FF971449"/>
      </top>
      <bottom/>
      <diagonal/>
    </border>
    <border>
      <left style="dashDot">
        <color indexed="20"/>
      </left>
      <right/>
      <top/>
      <bottom style="hair">
        <color rgb="FF971449"/>
      </bottom>
      <diagonal/>
    </border>
    <border>
      <left style="dashDot">
        <color indexed="20"/>
      </left>
      <right/>
      <top style="hair">
        <color rgb="FF971449"/>
      </top>
      <bottom/>
      <diagonal/>
    </border>
    <border>
      <left style="dashDot">
        <color indexed="20"/>
      </left>
      <right/>
      <top/>
      <bottom style="thin">
        <color rgb="FF971449"/>
      </bottom>
      <diagonal/>
    </border>
    <border>
      <left style="dashed">
        <color indexed="58"/>
      </left>
      <right/>
      <top/>
      <bottom style="thin">
        <color indexed="58"/>
      </bottom>
      <diagonal/>
    </border>
    <border>
      <left/>
      <right style="hair">
        <color indexed="58"/>
      </right>
      <top/>
      <bottom style="thin">
        <color indexed="58"/>
      </bottom>
      <diagonal/>
    </border>
    <border>
      <left/>
      <right style="hair">
        <color indexed="58"/>
      </right>
      <top/>
      <bottom/>
      <diagonal/>
    </border>
    <border>
      <left/>
      <right style="dotted">
        <color rgb="FF747F3F"/>
      </right>
      <top style="dashDot">
        <color rgb="FF747F3F"/>
      </top>
      <bottom/>
      <diagonal/>
    </border>
    <border>
      <left/>
      <right style="dotted">
        <color rgb="FF747F3F"/>
      </right>
      <top/>
      <bottom/>
      <diagonal/>
    </border>
    <border>
      <left/>
      <right/>
      <top style="thin">
        <color indexed="53"/>
      </top>
      <bottom/>
      <diagonal/>
    </border>
    <border>
      <left style="thin">
        <color indexed="53"/>
      </left>
      <right/>
      <top style="thin">
        <color indexed="53"/>
      </top>
      <bottom/>
      <diagonal/>
    </border>
    <border>
      <left/>
      <right/>
      <top style="thin">
        <color indexed="53"/>
      </top>
      <bottom style="dashed">
        <color indexed="53"/>
      </bottom>
      <diagonal/>
    </border>
    <border>
      <left style="dotted">
        <color indexed="53"/>
      </left>
      <right/>
      <top/>
      <bottom/>
      <diagonal/>
    </border>
    <border>
      <left style="dotted">
        <color indexed="53"/>
      </left>
      <right/>
      <top style="dashed">
        <color indexed="53"/>
      </top>
      <bottom style="dashDot">
        <color indexed="53"/>
      </bottom>
      <diagonal/>
    </border>
    <border>
      <left/>
      <right/>
      <top style="dashed">
        <color indexed="53"/>
      </top>
      <bottom style="dashDot">
        <color indexed="53"/>
      </bottom>
      <diagonal/>
    </border>
    <border>
      <left style="dashed">
        <color indexed="53"/>
      </left>
      <right/>
      <top style="dashed">
        <color indexed="53"/>
      </top>
      <bottom style="dashDot">
        <color indexed="53"/>
      </bottom>
      <diagonal/>
    </border>
    <border>
      <left style="dashed">
        <color indexed="53"/>
      </left>
      <right/>
      <top/>
      <bottom/>
      <diagonal/>
    </border>
    <border>
      <left style="dashed">
        <color indexed="53"/>
      </left>
      <right/>
      <top/>
      <bottom style="dashDot">
        <color indexed="53"/>
      </bottom>
      <diagonal/>
    </border>
    <border>
      <left style="dashed">
        <color indexed="53"/>
      </left>
      <right/>
      <top style="thin">
        <color indexed="53"/>
      </top>
      <bottom style="dashed">
        <color indexed="53"/>
      </bottom>
      <diagonal/>
    </border>
    <border>
      <left style="dashed">
        <color indexed="53"/>
      </left>
      <right/>
      <top/>
      <bottom style="thin">
        <color indexed="53"/>
      </bottom>
      <diagonal/>
    </border>
    <border>
      <left style="dotted">
        <color indexed="53"/>
      </left>
      <right/>
      <top/>
      <bottom style="dashDot">
        <color indexed="53"/>
      </bottom>
      <diagonal/>
    </border>
    <border>
      <left style="dotted">
        <color indexed="53"/>
      </left>
      <right/>
      <top style="dashDot">
        <color indexed="53"/>
      </top>
      <bottom style="thin">
        <color indexed="53"/>
      </bottom>
      <diagonal/>
    </border>
    <border>
      <left/>
      <right style="thin">
        <color indexed="17"/>
      </right>
      <top style="dashDot">
        <color indexed="17"/>
      </top>
      <bottom/>
      <diagonal/>
    </border>
    <border>
      <left style="dashDot">
        <color indexed="17"/>
      </left>
      <right style="dashDot">
        <color indexed="17"/>
      </right>
      <top style="dashDot">
        <color indexed="17"/>
      </top>
      <bottom/>
      <diagonal/>
    </border>
    <border>
      <left/>
      <right style="thin">
        <color indexed="17"/>
      </right>
      <top/>
      <bottom/>
      <diagonal/>
    </border>
    <border>
      <left/>
      <right style="thin">
        <color indexed="17"/>
      </right>
      <top style="hair">
        <color indexed="17"/>
      </top>
      <bottom/>
      <diagonal/>
    </border>
    <border>
      <left/>
      <right style="thin">
        <color indexed="17"/>
      </right>
      <top/>
      <bottom style="thin">
        <color indexed="17"/>
      </bottom>
      <diagonal/>
    </border>
    <border>
      <left style="dashed">
        <color indexed="17"/>
      </left>
      <right/>
      <top/>
      <bottom style="thin">
        <color indexed="17"/>
      </bottom>
      <diagonal/>
    </border>
    <border>
      <left/>
      <right/>
      <top style="hair">
        <color rgb="FF751822"/>
      </top>
      <bottom style="hair">
        <color rgb="FF751822"/>
      </bottom>
      <diagonal/>
    </border>
    <border>
      <left/>
      <right/>
      <top style="hair">
        <color rgb="FF751822"/>
      </top>
      <bottom style="thin">
        <color rgb="FF751822"/>
      </bottom>
      <diagonal/>
    </border>
    <border>
      <left style="thin">
        <color rgb="FF751822"/>
      </left>
      <right/>
      <top/>
      <bottom/>
      <diagonal/>
    </border>
    <border>
      <left/>
      <right style="dashDot">
        <color rgb="FF751822"/>
      </right>
      <top/>
      <bottom/>
      <diagonal/>
    </border>
    <border>
      <left style="dashDot">
        <color rgb="FF751822"/>
      </left>
      <right style="dashDot">
        <color rgb="FF751822"/>
      </right>
      <top/>
      <bottom/>
      <diagonal/>
    </border>
    <border>
      <left style="thin">
        <color rgb="FF751822"/>
      </left>
      <right/>
      <top style="hair">
        <color rgb="FF751822"/>
      </top>
      <bottom/>
      <diagonal/>
    </border>
    <border>
      <left/>
      <right style="dashDot">
        <color rgb="FF751822"/>
      </right>
      <top style="hair">
        <color rgb="FF751822"/>
      </top>
      <bottom/>
      <diagonal/>
    </border>
    <border>
      <left style="dashDot">
        <color rgb="FF751822"/>
      </left>
      <right style="dashDot">
        <color rgb="FF751822"/>
      </right>
      <top style="hair">
        <color rgb="FF751822"/>
      </top>
      <bottom/>
      <diagonal/>
    </border>
    <border>
      <left style="thin">
        <color rgb="FF751822"/>
      </left>
      <right/>
      <top/>
      <bottom style="hair">
        <color rgb="FF751822"/>
      </bottom>
      <diagonal/>
    </border>
    <border>
      <left/>
      <right style="dashDot">
        <color rgb="FF751822"/>
      </right>
      <top/>
      <bottom style="hair">
        <color rgb="FF751822"/>
      </bottom>
      <diagonal/>
    </border>
    <border>
      <left style="dashDot">
        <color rgb="FF751822"/>
      </left>
      <right style="dashDot">
        <color rgb="FF751822"/>
      </right>
      <top/>
      <bottom style="hair">
        <color rgb="FF751822"/>
      </bottom>
      <diagonal/>
    </border>
    <border>
      <left style="thin">
        <color rgb="FF751822"/>
      </left>
      <right/>
      <top style="hair">
        <color rgb="FF751822"/>
      </top>
      <bottom style="dashDot">
        <color rgb="FF751822"/>
      </bottom>
      <diagonal/>
    </border>
    <border>
      <left/>
      <right style="dashDot">
        <color rgb="FF751822"/>
      </right>
      <top style="hair">
        <color rgb="FF751822"/>
      </top>
      <bottom style="dashDot">
        <color rgb="FF751822"/>
      </bottom>
      <diagonal/>
    </border>
    <border>
      <left style="dashDot">
        <color rgb="FF751822"/>
      </left>
      <right style="dashDot">
        <color rgb="FF751822"/>
      </right>
      <top style="hair">
        <color rgb="FF751822"/>
      </top>
      <bottom style="dashDot">
        <color rgb="FF751822"/>
      </bottom>
      <diagonal/>
    </border>
    <border>
      <left style="thin">
        <color rgb="FF751822"/>
      </left>
      <right/>
      <top style="hair">
        <color rgb="FF751822"/>
      </top>
      <bottom style="hair">
        <color rgb="FF751822"/>
      </bottom>
      <diagonal/>
    </border>
    <border>
      <left/>
      <right style="dashDot">
        <color rgb="FF751822"/>
      </right>
      <top style="hair">
        <color rgb="FF751822"/>
      </top>
      <bottom style="hair">
        <color rgb="FF751822"/>
      </bottom>
      <diagonal/>
    </border>
    <border>
      <left style="dashDot">
        <color rgb="FF751822"/>
      </left>
      <right style="dashDot">
        <color rgb="FF751822"/>
      </right>
      <top style="hair">
        <color rgb="FF751822"/>
      </top>
      <bottom style="hair">
        <color rgb="FF751822"/>
      </bottom>
      <diagonal/>
    </border>
    <border>
      <left style="thin">
        <color rgb="FF751822"/>
      </left>
      <right/>
      <top style="hair">
        <color rgb="FF751822"/>
      </top>
      <bottom style="thin">
        <color rgb="FF751822"/>
      </bottom>
      <diagonal/>
    </border>
    <border>
      <left/>
      <right style="dashDot">
        <color rgb="FF751822"/>
      </right>
      <top style="hair">
        <color rgb="FF751822"/>
      </top>
      <bottom style="thin">
        <color rgb="FF751822"/>
      </bottom>
      <diagonal/>
    </border>
    <border>
      <left style="dashDot">
        <color rgb="FF751822"/>
      </left>
      <right style="dashDot">
        <color rgb="FF751822"/>
      </right>
      <top style="hair">
        <color rgb="FF751822"/>
      </top>
      <bottom style="thin">
        <color rgb="FF751822"/>
      </bottom>
      <diagonal/>
    </border>
    <border>
      <left/>
      <right/>
      <top style="dashDot">
        <color rgb="FF751822"/>
      </top>
      <bottom/>
      <diagonal/>
    </border>
    <border>
      <left/>
      <right style="thin">
        <color indexed="56"/>
      </right>
      <top style="dashDot">
        <color rgb="FF751822"/>
      </top>
      <bottom/>
      <diagonal/>
    </border>
    <border>
      <left style="thin">
        <color rgb="FF751822"/>
      </left>
      <right/>
      <top style="dashDot">
        <color rgb="FF751822"/>
      </top>
      <bottom/>
      <diagonal/>
    </border>
    <border>
      <left/>
      <right style="dashDot">
        <color rgb="FF751822"/>
      </right>
      <top style="dashDot">
        <color rgb="FF751822"/>
      </top>
      <bottom/>
      <diagonal/>
    </border>
    <border>
      <left style="dashDot">
        <color rgb="FF751822"/>
      </left>
      <right style="dashDot">
        <color rgb="FF751822"/>
      </right>
      <top style="dashDot">
        <color rgb="FF751822"/>
      </top>
      <bottom/>
      <diagonal/>
    </border>
    <border>
      <left/>
      <right style="hair">
        <color indexed="58"/>
      </right>
      <top style="hair">
        <color indexed="58"/>
      </top>
      <bottom/>
      <diagonal/>
    </border>
    <border>
      <left/>
      <right style="hair">
        <color indexed="58"/>
      </right>
      <top/>
      <bottom style="hair">
        <color indexed="58"/>
      </bottom>
      <diagonal/>
    </border>
    <border>
      <left/>
      <right style="thin">
        <color indexed="58"/>
      </right>
      <top style="dashDot">
        <color indexed="58"/>
      </top>
      <bottom style="hair">
        <color indexed="58"/>
      </bottom>
      <diagonal/>
    </border>
    <border>
      <left style="thin">
        <color indexed="40"/>
      </left>
      <right style="hair">
        <color indexed="40"/>
      </right>
      <top style="thin">
        <color indexed="40"/>
      </top>
      <bottom/>
      <diagonal/>
    </border>
    <border>
      <left style="hair">
        <color indexed="40"/>
      </left>
      <right/>
      <top style="thin">
        <color indexed="40"/>
      </top>
      <bottom/>
      <diagonal/>
    </border>
    <border>
      <left/>
      <right style="hair">
        <color indexed="40"/>
      </right>
      <top style="thin">
        <color indexed="40"/>
      </top>
      <bottom/>
      <diagonal/>
    </border>
    <border>
      <left style="thin">
        <color indexed="40"/>
      </left>
      <right style="hair">
        <color indexed="40"/>
      </right>
      <top/>
      <bottom/>
      <diagonal/>
    </border>
    <border>
      <left/>
      <right style="hair">
        <color indexed="40"/>
      </right>
      <top style="hair">
        <color indexed="40"/>
      </top>
      <bottom/>
      <diagonal/>
    </border>
    <border>
      <left style="thin">
        <color indexed="40"/>
      </left>
      <right style="hair">
        <color indexed="40"/>
      </right>
      <top style="dashDot">
        <color indexed="40"/>
      </top>
      <bottom/>
      <diagonal/>
    </border>
    <border>
      <left style="hair">
        <color indexed="40"/>
      </left>
      <right/>
      <top style="dashDot">
        <color indexed="40"/>
      </top>
      <bottom/>
      <diagonal/>
    </border>
    <border>
      <left style="thin">
        <color indexed="40"/>
      </left>
      <right style="hair">
        <color indexed="40"/>
      </right>
      <top/>
      <bottom style="hair">
        <color indexed="40"/>
      </bottom>
      <diagonal/>
    </border>
    <border>
      <left/>
      <right style="hair">
        <color indexed="40"/>
      </right>
      <top/>
      <bottom style="hair">
        <color indexed="40"/>
      </bottom>
      <diagonal/>
    </border>
    <border>
      <left style="thin">
        <color indexed="40"/>
      </left>
      <right style="hair">
        <color indexed="40"/>
      </right>
      <top style="hair">
        <color indexed="40"/>
      </top>
      <bottom/>
      <diagonal/>
    </border>
    <border>
      <left style="thin">
        <color indexed="40"/>
      </left>
      <right style="hair">
        <color indexed="40"/>
      </right>
      <top style="hair">
        <color indexed="40"/>
      </top>
      <bottom style="hair">
        <color indexed="40"/>
      </bottom>
      <diagonal/>
    </border>
    <border>
      <left/>
      <right style="hair">
        <color indexed="40"/>
      </right>
      <top style="hair">
        <color indexed="40"/>
      </top>
      <bottom style="hair">
        <color indexed="40"/>
      </bottom>
      <diagonal/>
    </border>
    <border>
      <left style="hair">
        <color indexed="40"/>
      </left>
      <right/>
      <top style="hair">
        <color indexed="40"/>
      </top>
      <bottom style="dashed">
        <color indexed="40"/>
      </bottom>
      <diagonal/>
    </border>
    <border>
      <left style="thin">
        <color indexed="40"/>
      </left>
      <right style="hair">
        <color indexed="40"/>
      </right>
      <top style="dashed">
        <color indexed="40"/>
      </top>
      <bottom/>
      <diagonal/>
    </border>
    <border>
      <left/>
      <right style="hair">
        <color indexed="40"/>
      </right>
      <top style="hair">
        <color indexed="40"/>
      </top>
      <bottom style="dashed">
        <color indexed="40"/>
      </bottom>
      <diagonal/>
    </border>
    <border>
      <left style="thin">
        <color indexed="40"/>
      </left>
      <right style="hair">
        <color indexed="40"/>
      </right>
      <top/>
      <bottom style="dashed">
        <color indexed="40"/>
      </bottom>
      <diagonal/>
    </border>
    <border>
      <left style="hair">
        <color indexed="40"/>
      </left>
      <right/>
      <top/>
      <bottom style="dashed">
        <color indexed="40"/>
      </bottom>
      <diagonal/>
    </border>
    <border>
      <left style="thin">
        <color indexed="40"/>
      </left>
      <right style="hair">
        <color indexed="40"/>
      </right>
      <top/>
      <bottom style="dashDot">
        <color indexed="40"/>
      </bottom>
      <diagonal/>
    </border>
    <border>
      <left style="hair">
        <color indexed="40"/>
      </left>
      <right/>
      <top/>
      <bottom style="dashDot">
        <color indexed="40"/>
      </bottom>
      <diagonal/>
    </border>
    <border>
      <left/>
      <right/>
      <top style="dashDot">
        <color indexed="40"/>
      </top>
      <bottom style="thin">
        <color indexed="40"/>
      </bottom>
      <diagonal/>
    </border>
    <border>
      <left/>
      <right style="thin">
        <color indexed="40"/>
      </right>
      <top style="dashDot">
        <color indexed="40"/>
      </top>
      <bottom style="thin">
        <color indexed="40"/>
      </bottom>
      <diagonal/>
    </border>
    <border>
      <left style="thin">
        <color indexed="40"/>
      </left>
      <right style="hair">
        <color indexed="40"/>
      </right>
      <top/>
      <bottom style="thin">
        <color indexed="40"/>
      </bottom>
      <diagonal/>
    </border>
    <border>
      <left style="hair">
        <color indexed="40"/>
      </left>
      <right/>
      <top/>
      <bottom style="thin">
        <color indexed="40"/>
      </bottom>
      <diagonal/>
    </border>
    <border>
      <left/>
      <right style="hair">
        <color indexed="40"/>
      </right>
      <top/>
      <bottom style="thin">
        <color indexed="40"/>
      </bottom>
      <diagonal/>
    </border>
    <border>
      <left/>
      <right/>
      <top style="dashed">
        <color rgb="FFF03F23"/>
      </top>
      <bottom style="thin">
        <color rgb="FFF03F23"/>
      </bottom>
      <diagonal/>
    </border>
    <border>
      <left style="thin">
        <color rgb="FFF03F23"/>
      </left>
      <right/>
      <top style="dashed">
        <color rgb="FFF03F23"/>
      </top>
      <bottom style="thin">
        <color rgb="FFF03F23"/>
      </bottom>
      <diagonal/>
    </border>
    <border>
      <left style="dashDot">
        <color rgb="FFF03F23"/>
      </left>
      <right/>
      <top style="dashed">
        <color rgb="FFF03F23"/>
      </top>
      <bottom style="thin">
        <color rgb="FFF03F23"/>
      </bottom>
      <diagonal/>
    </border>
    <border>
      <left/>
      <right/>
      <top style="dotted">
        <color rgb="FFF03F23"/>
      </top>
      <bottom style="thin">
        <color rgb="FFF03F23"/>
      </bottom>
      <diagonal/>
    </border>
    <border>
      <left style="thin">
        <color rgb="FFF03F23"/>
      </left>
      <right/>
      <top style="dotted">
        <color rgb="FFF03F23"/>
      </top>
      <bottom style="thin">
        <color rgb="FFF03F23"/>
      </bottom>
      <diagonal/>
    </border>
    <border>
      <left style="dashDot">
        <color rgb="FFF03F23"/>
      </left>
      <right/>
      <top style="dotted">
        <color rgb="FFF03F23"/>
      </top>
      <bottom style="thin">
        <color rgb="FFF03F23"/>
      </bottom>
      <diagonal/>
    </border>
    <border>
      <left style="thin">
        <color rgb="FF747F3F"/>
      </left>
      <right/>
      <top style="dashDot">
        <color rgb="FF747F3F"/>
      </top>
      <bottom/>
      <diagonal/>
    </border>
    <border>
      <left style="thin">
        <color rgb="FF747F3F"/>
      </left>
      <right/>
      <top style="thin">
        <color rgb="FF747F3F"/>
      </top>
      <bottom style="dashDot">
        <color rgb="FF747F3F"/>
      </bottom>
      <diagonal/>
    </border>
    <border>
      <left style="thin">
        <color rgb="FF747F3F"/>
      </left>
      <right/>
      <top/>
      <bottom/>
      <diagonal/>
    </border>
    <border>
      <left/>
      <right style="dotted">
        <color rgb="FF747F3F"/>
      </right>
      <top style="thin">
        <color rgb="FF747F3F"/>
      </top>
      <bottom style="dashDot">
        <color rgb="FF747F3F"/>
      </bottom>
      <diagonal/>
    </border>
    <border>
      <left/>
      <right/>
      <top style="dashDot">
        <color rgb="FF747F3F"/>
      </top>
      <bottom style="thin">
        <color rgb="FF747F3F"/>
      </bottom>
      <diagonal/>
    </border>
    <border>
      <left style="thin">
        <color rgb="FF747F3F"/>
      </left>
      <right/>
      <top style="dashDot">
        <color rgb="FF747F3F"/>
      </top>
      <bottom style="thin">
        <color rgb="FF747F3F"/>
      </bottom>
      <diagonal/>
    </border>
    <border>
      <left/>
      <right style="dotted">
        <color rgb="FF747F3F"/>
      </right>
      <top style="dashDot">
        <color rgb="FF747F3F"/>
      </top>
      <bottom style="thin">
        <color rgb="FF747F3F"/>
      </bottom>
      <diagonal/>
    </border>
    <border>
      <left style="thin">
        <color auto="1"/>
      </left>
      <right style="thin">
        <color auto="1"/>
      </right>
      <top style="thin">
        <color auto="1"/>
      </top>
      <bottom style="thin">
        <color auto="1"/>
      </bottom>
      <diagonal/>
    </border>
    <border>
      <left/>
      <right/>
      <top/>
      <bottom style="hair">
        <color indexed="61"/>
      </bottom>
      <diagonal/>
    </border>
    <border>
      <left/>
      <right/>
      <top style="dashDot">
        <color rgb="FF00ADEE"/>
      </top>
      <bottom/>
      <diagonal/>
    </border>
    <border>
      <left style="thin">
        <color indexed="40"/>
      </left>
      <right/>
      <top style="dashDot">
        <color rgb="FF00ADEE"/>
      </top>
      <bottom/>
      <diagonal/>
    </border>
    <border>
      <left/>
      <right/>
      <top/>
      <bottom style="dotted">
        <color rgb="FF00ADEE"/>
      </bottom>
      <diagonal/>
    </border>
    <border>
      <left style="thin">
        <color indexed="40"/>
      </left>
      <right/>
      <top/>
      <bottom style="dotted">
        <color rgb="FF00ADEE"/>
      </bottom>
      <diagonal/>
    </border>
    <border>
      <left/>
      <right/>
      <top/>
      <bottom style="thin">
        <color rgb="FF00ADEE"/>
      </bottom>
      <diagonal/>
    </border>
    <border>
      <left style="thin">
        <color indexed="40"/>
      </left>
      <right/>
      <top/>
      <bottom style="thin">
        <color rgb="FF00ADEE"/>
      </bottom>
      <diagonal/>
    </border>
    <border>
      <left style="thin">
        <color indexed="40"/>
      </left>
      <right/>
      <top/>
      <bottom style="thin">
        <color rgb="FF4CBBE2"/>
      </bottom>
      <diagonal/>
    </border>
  </borders>
  <cellStyleXfs count="19">
    <xf numFmtId="0" fontId="0" fillId="0" borderId="0"/>
    <xf numFmtId="0" fontId="8" fillId="0" borderId="0" applyNumberFormat="0" applyFill="0" applyBorder="0" applyAlignment="0" applyProtection="0">
      <alignment vertical="top"/>
      <protection locked="0"/>
    </xf>
    <xf numFmtId="43" fontId="5" fillId="0" borderId="0" applyFont="0" applyFill="0" applyBorder="0" applyAlignment="0" applyProtection="0"/>
    <xf numFmtId="43" fontId="5" fillId="0" borderId="0" applyFont="0" applyFill="0" applyBorder="0" applyAlignment="0" applyProtection="0"/>
    <xf numFmtId="0" fontId="7" fillId="0" borderId="0"/>
    <xf numFmtId="0" fontId="7" fillId="0" borderId="0"/>
    <xf numFmtId="0" fontId="7" fillId="0" borderId="0"/>
    <xf numFmtId="0" fontId="9"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0" fontId="4" fillId="0" borderId="0"/>
    <xf numFmtId="0" fontId="3" fillId="0" borderId="0"/>
    <xf numFmtId="0" fontId="2" fillId="0" borderId="0"/>
    <xf numFmtId="43" fontId="5" fillId="0" borderId="0" applyFont="0" applyFill="0" applyBorder="0" applyAlignment="0" applyProtection="0"/>
    <xf numFmtId="9" fontId="1" fillId="0" borderId="0" applyFont="0" applyFill="0" applyBorder="0" applyAlignment="0" applyProtection="0"/>
    <xf numFmtId="0" fontId="1" fillId="0" borderId="0"/>
  </cellStyleXfs>
  <cellXfs count="1725">
    <xf numFmtId="0" fontId="0" fillId="0" borderId="0" xfId="0"/>
    <xf numFmtId="0" fontId="10" fillId="2" borderId="0" xfId="0" applyFont="1" applyFill="1"/>
    <xf numFmtId="0" fontId="11" fillId="2" borderId="0" xfId="0" applyFont="1" applyFill="1" applyBorder="1"/>
    <xf numFmtId="0" fontId="10" fillId="2" borderId="0" xfId="0" applyFont="1" applyFill="1" applyBorder="1"/>
    <xf numFmtId="0" fontId="12" fillId="2" borderId="0" xfId="1" applyFont="1" applyFill="1" applyAlignment="1" applyProtection="1"/>
    <xf numFmtId="0" fontId="12" fillId="2" borderId="0" xfId="1" applyFont="1" applyFill="1" applyBorder="1" applyAlignment="1" applyProtection="1"/>
    <xf numFmtId="0" fontId="13" fillId="12" borderId="0" xfId="0" applyFont="1" applyFill="1"/>
    <xf numFmtId="0" fontId="14" fillId="12" borderId="0" xfId="0" applyFont="1" applyFill="1"/>
    <xf numFmtId="0" fontId="15" fillId="2" borderId="0" xfId="0" applyFont="1" applyFill="1" applyBorder="1" applyAlignment="1">
      <alignment horizontal="left" vertical="center"/>
    </xf>
    <xf numFmtId="0" fontId="16" fillId="2" borderId="0" xfId="0" applyFont="1" applyFill="1" applyBorder="1" applyAlignment="1">
      <alignment horizontal="left" vertical="center" wrapText="1"/>
    </xf>
    <xf numFmtId="0" fontId="10" fillId="2" borderId="0" xfId="0" applyFont="1" applyFill="1" applyBorder="1" applyAlignment="1">
      <alignment vertical="center"/>
    </xf>
    <xf numFmtId="0" fontId="10" fillId="2" borderId="0" xfId="0" applyFont="1" applyFill="1" applyAlignment="1">
      <alignment vertical="center"/>
    </xf>
    <xf numFmtId="0" fontId="15" fillId="2" borderId="0" xfId="0" applyFont="1" applyFill="1" applyBorder="1" applyAlignment="1">
      <alignment horizontal="left"/>
    </xf>
    <xf numFmtId="0" fontId="10" fillId="2" borderId="21" xfId="0" applyFont="1" applyFill="1" applyBorder="1" applyAlignment="1">
      <alignment vertical="center"/>
    </xf>
    <xf numFmtId="0" fontId="17" fillId="2" borderId="138"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166" fontId="10" fillId="2" borderId="0" xfId="0" applyNumberFormat="1" applyFont="1" applyFill="1" applyBorder="1" applyAlignment="1">
      <alignment horizontal="right" vertical="center"/>
    </xf>
    <xf numFmtId="0" fontId="10" fillId="2" borderId="0" xfId="0" applyFont="1" applyFill="1" applyBorder="1" applyAlignment="1">
      <alignment vertical="center" wrapText="1"/>
    </xf>
    <xf numFmtId="0" fontId="18" fillId="2" borderId="0" xfId="0" applyFont="1" applyFill="1" applyBorder="1" applyAlignment="1">
      <alignment horizontal="left" vertical="center"/>
    </xf>
    <xf numFmtId="0" fontId="14" fillId="2" borderId="0" xfId="0" applyFont="1" applyFill="1"/>
    <xf numFmtId="0" fontId="17" fillId="2" borderId="155" xfId="0" applyFont="1" applyFill="1" applyBorder="1" applyAlignment="1">
      <alignment horizontal="center" vertical="center" wrapText="1"/>
    </xf>
    <xf numFmtId="0" fontId="17" fillId="2" borderId="92" xfId="0" applyFont="1" applyFill="1" applyBorder="1" applyAlignment="1">
      <alignment horizontal="center" vertical="center" wrapText="1"/>
    </xf>
    <xf numFmtId="0" fontId="22" fillId="2" borderId="323" xfId="0" applyFont="1" applyFill="1" applyBorder="1" applyAlignment="1">
      <alignment horizontal="left" vertical="center"/>
    </xf>
    <xf numFmtId="0" fontId="22" fillId="2" borderId="0" xfId="0" applyFont="1" applyFill="1" applyBorder="1" applyAlignment="1">
      <alignment horizontal="left" vertical="center"/>
    </xf>
    <xf numFmtId="3" fontId="22" fillId="0" borderId="0" xfId="0" applyNumberFormat="1" applyFont="1" applyBorder="1" applyAlignment="1"/>
    <xf numFmtId="3" fontId="10" fillId="2" borderId="0" xfId="0" applyNumberFormat="1" applyFont="1" applyFill="1" applyBorder="1" applyAlignment="1">
      <alignment horizontal="right" vertical="center" indent="1"/>
    </xf>
    <xf numFmtId="0" fontId="17" fillId="2" borderId="152" xfId="0" applyFont="1" applyFill="1" applyBorder="1" applyAlignment="1">
      <alignment horizontal="left" vertical="center"/>
    </xf>
    <xf numFmtId="0" fontId="22" fillId="2" borderId="9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164" fontId="16" fillId="2" borderId="0" xfId="0" applyNumberFormat="1" applyFont="1" applyFill="1" applyBorder="1" applyAlignment="1">
      <alignment horizontal="right" vertical="center" indent="1"/>
    </xf>
    <xf numFmtId="166" fontId="10" fillId="2" borderId="0" xfId="0" applyNumberFormat="1" applyFont="1" applyFill="1" applyBorder="1" applyAlignment="1">
      <alignment horizontal="right" vertical="center" indent="1"/>
    </xf>
    <xf numFmtId="0" fontId="10" fillId="2" borderId="0" xfId="0" applyFont="1" applyFill="1" applyBorder="1" applyAlignment="1">
      <alignment horizontal="center" vertical="center"/>
    </xf>
    <xf numFmtId="164" fontId="10" fillId="2" borderId="0" xfId="0" applyNumberFormat="1" applyFont="1" applyFill="1" applyBorder="1" applyAlignment="1">
      <alignment vertical="center"/>
    </xf>
    <xf numFmtId="0" fontId="13" fillId="11" borderId="0" xfId="0" applyFont="1" applyFill="1" applyAlignment="1">
      <alignment vertical="center"/>
    </xf>
    <xf numFmtId="0" fontId="10" fillId="11" borderId="0" xfId="0" applyFont="1" applyFill="1"/>
    <xf numFmtId="0" fontId="23" fillId="2" borderId="0" xfId="0" applyFont="1" applyFill="1"/>
    <xf numFmtId="3" fontId="16" fillId="2" borderId="136" xfId="0" applyNumberFormat="1" applyFont="1" applyFill="1" applyBorder="1" applyAlignment="1">
      <alignment horizontal="left" vertical="center" wrapText="1"/>
    </xf>
    <xf numFmtId="3" fontId="24" fillId="2" borderId="137" xfId="0" applyNumberFormat="1" applyFont="1" applyFill="1" applyBorder="1" applyAlignment="1">
      <alignment horizontal="center" vertical="center" wrapText="1"/>
    </xf>
    <xf numFmtId="3" fontId="24" fillId="2" borderId="136" xfId="0" applyNumberFormat="1" applyFont="1" applyFill="1" applyBorder="1" applyAlignment="1">
      <alignment horizontal="center" vertical="center" wrapText="1"/>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vertical="center"/>
    </xf>
    <xf numFmtId="167" fontId="10" fillId="2" borderId="0" xfId="0" applyNumberFormat="1" applyFont="1" applyFill="1" applyBorder="1" applyAlignment="1">
      <alignment vertical="center"/>
    </xf>
    <xf numFmtId="3" fontId="25" fillId="2" borderId="45" xfId="0" applyNumberFormat="1" applyFont="1" applyFill="1" applyBorder="1" applyAlignment="1">
      <alignment horizontal="left" vertical="center"/>
    </xf>
    <xf numFmtId="3" fontId="26" fillId="3" borderId="0" xfId="0" applyNumberFormat="1" applyFont="1" applyFill="1" applyBorder="1" applyAlignment="1">
      <alignment horizontal="left" vertical="center"/>
    </xf>
    <xf numFmtId="3" fontId="27" fillId="3" borderId="0" xfId="0" applyNumberFormat="1" applyFont="1" applyFill="1" applyBorder="1" applyAlignment="1">
      <alignment horizontal="left" vertical="center"/>
    </xf>
    <xf numFmtId="3" fontId="16" fillId="3" borderId="0" xfId="0" applyNumberFormat="1" applyFont="1" applyFill="1" applyBorder="1" applyAlignment="1">
      <alignment horizontal="left" vertical="center"/>
    </xf>
    <xf numFmtId="3" fontId="10" fillId="2" borderId="0" xfId="0" applyNumberFormat="1" applyFont="1" applyFill="1"/>
    <xf numFmtId="3" fontId="10" fillId="2" borderId="0" xfId="0" applyNumberFormat="1" applyFont="1" applyFill="1" applyBorder="1" applyAlignment="1">
      <alignment horizontal="center" vertical="center"/>
    </xf>
    <xf numFmtId="3" fontId="10" fillId="2" borderId="0" xfId="0" applyNumberFormat="1" applyFont="1" applyFill="1" applyBorder="1" applyAlignment="1">
      <alignment vertical="center" wrapText="1"/>
    </xf>
    <xf numFmtId="0" fontId="13" fillId="9" borderId="0" xfId="0" applyFont="1" applyFill="1"/>
    <xf numFmtId="0" fontId="14" fillId="9" borderId="0" xfId="0" applyFont="1" applyFill="1"/>
    <xf numFmtId="0" fontId="10" fillId="9" borderId="0" xfId="0" applyFont="1" applyFill="1"/>
    <xf numFmtId="0" fontId="29" fillId="2" borderId="0" xfId="0" applyFont="1" applyFill="1"/>
    <xf numFmtId="0" fontId="30" fillId="2" borderId="0" xfId="0" applyFont="1" applyFill="1" applyBorder="1"/>
    <xf numFmtId="0" fontId="31" fillId="2" borderId="0" xfId="0" applyFont="1" applyFill="1" applyBorder="1"/>
    <xf numFmtId="0" fontId="31" fillId="2" borderId="0" xfId="0" applyFont="1" applyFill="1" applyBorder="1" applyAlignment="1">
      <alignment vertical="center"/>
    </xf>
    <xf numFmtId="0" fontId="16" fillId="2" borderId="0" xfId="0" applyFont="1" applyFill="1" applyBorder="1" applyAlignment="1">
      <alignment vertical="center" wrapText="1"/>
    </xf>
    <xf numFmtId="0" fontId="10" fillId="2" borderId="231" xfId="0" applyFont="1" applyFill="1" applyBorder="1"/>
    <xf numFmtId="0" fontId="32" fillId="2" borderId="0" xfId="0" applyFont="1" applyFill="1" applyBorder="1" applyAlignment="1">
      <alignment horizontal="center" vertical="center" wrapText="1"/>
    </xf>
    <xf numFmtId="0" fontId="10" fillId="2" borderId="41" xfId="0" applyFont="1" applyFill="1" applyBorder="1"/>
    <xf numFmtId="0" fontId="10" fillId="2" borderId="41" xfId="0" applyFont="1" applyFill="1" applyBorder="1" applyAlignment="1">
      <alignment vertical="center"/>
    </xf>
    <xf numFmtId="0" fontId="32" fillId="2" borderId="127" xfId="0" applyFont="1" applyFill="1" applyBorder="1" applyAlignment="1">
      <alignment horizontal="center" vertical="center" wrapText="1"/>
    </xf>
    <xf numFmtId="0" fontId="32" fillId="2" borderId="41" xfId="0" applyFont="1" applyFill="1" applyBorder="1" applyAlignment="1">
      <alignment horizontal="center" vertical="center" wrapText="1"/>
    </xf>
    <xf numFmtId="4" fontId="10" fillId="2" borderId="0" xfId="0" applyNumberFormat="1" applyFont="1" applyFill="1" applyBorder="1" applyAlignment="1">
      <alignment horizontal="right" vertical="center" indent="1"/>
    </xf>
    <xf numFmtId="0" fontId="10" fillId="2" borderId="7" xfId="0" applyFont="1" applyFill="1" applyBorder="1"/>
    <xf numFmtId="0" fontId="10" fillId="2" borderId="317" xfId="0" applyFont="1" applyFill="1" applyBorder="1" applyAlignment="1">
      <alignment vertical="center"/>
    </xf>
    <xf numFmtId="0" fontId="10" fillId="2" borderId="9" xfId="0" applyFont="1" applyFill="1" applyBorder="1" applyAlignment="1">
      <alignment vertical="center"/>
    </xf>
    <xf numFmtId="3" fontId="10" fillId="2" borderId="59" xfId="0" applyNumberFormat="1" applyFont="1" applyFill="1" applyBorder="1" applyAlignment="1">
      <alignment horizontal="right"/>
    </xf>
    <xf numFmtId="3" fontId="10" fillId="2" borderId="0" xfId="0" applyNumberFormat="1" applyFont="1" applyFill="1" applyBorder="1" applyAlignment="1">
      <alignment horizontal="right"/>
    </xf>
    <xf numFmtId="0" fontId="10" fillId="0" borderId="0" xfId="0" applyFont="1"/>
    <xf numFmtId="0" fontId="10" fillId="2" borderId="7" xfId="0" applyFont="1" applyFill="1" applyBorder="1" applyAlignment="1">
      <alignment vertical="center"/>
    </xf>
    <xf numFmtId="0" fontId="34" fillId="2" borderId="9" xfId="0" applyFont="1" applyFill="1" applyBorder="1" applyAlignment="1">
      <alignment vertical="center"/>
    </xf>
    <xf numFmtId="4" fontId="33" fillId="2" borderId="0" xfId="0" applyNumberFormat="1" applyFont="1" applyFill="1" applyBorder="1" applyAlignment="1">
      <alignment horizontal="right" vertical="center" indent="1"/>
    </xf>
    <xf numFmtId="0" fontId="33" fillId="2" borderId="229" xfId="0" applyFont="1" applyFill="1" applyBorder="1" applyAlignment="1">
      <alignment vertical="center"/>
    </xf>
    <xf numFmtId="0" fontId="26" fillId="2" borderId="0" xfId="0" applyFont="1" applyFill="1" applyBorder="1" applyAlignment="1">
      <alignment horizontal="left" vertical="center"/>
    </xf>
    <xf numFmtId="0" fontId="26" fillId="0" borderId="0" xfId="0" applyFont="1" applyBorder="1" applyAlignment="1">
      <alignment vertical="center" wrapText="1"/>
    </xf>
    <xf numFmtId="0" fontId="26" fillId="0" borderId="0" xfId="0" applyFont="1" applyBorder="1" applyAlignment="1">
      <alignment horizontal="left" vertical="center"/>
    </xf>
    <xf numFmtId="0" fontId="26" fillId="0" borderId="0" xfId="0" applyFont="1" applyBorder="1" applyAlignment="1">
      <alignment horizontal="left" vertical="center" wrapText="1"/>
    </xf>
    <xf numFmtId="0" fontId="31" fillId="2" borderId="9" xfId="0" applyFont="1" applyFill="1" applyBorder="1" applyAlignment="1">
      <alignment horizontal="left" vertical="center" wrapText="1"/>
    </xf>
    <xf numFmtId="0" fontId="33" fillId="2" borderId="6" xfId="0" applyFont="1" applyFill="1" applyBorder="1"/>
    <xf numFmtId="0" fontId="33" fillId="2" borderId="0" xfId="0" applyFont="1" applyFill="1" applyBorder="1"/>
    <xf numFmtId="0" fontId="33" fillId="3" borderId="58" xfId="0" applyFont="1" applyFill="1" applyBorder="1" applyAlignment="1">
      <alignment horizontal="center" vertical="center" wrapText="1"/>
    </xf>
    <xf numFmtId="1" fontId="33" fillId="2" borderId="0" xfId="0" applyNumberFormat="1" applyFont="1" applyFill="1" applyBorder="1" applyAlignment="1">
      <alignment horizontal="center" vertical="center" wrapText="1"/>
    </xf>
    <xf numFmtId="0" fontId="10" fillId="2" borderId="311" xfId="0" applyFont="1" applyFill="1" applyBorder="1" applyAlignment="1">
      <alignment vertical="center"/>
    </xf>
    <xf numFmtId="3" fontId="10" fillId="3" borderId="312" xfId="0" applyNumberFormat="1" applyFont="1" applyFill="1" applyBorder="1" applyAlignment="1">
      <alignment horizontal="right"/>
    </xf>
    <xf numFmtId="3" fontId="10" fillId="2" borderId="311" xfId="0" applyNumberFormat="1" applyFont="1" applyFill="1" applyBorder="1" applyAlignment="1">
      <alignment horizontal="right"/>
    </xf>
    <xf numFmtId="3" fontId="10" fillId="3" borderId="58" xfId="0" applyNumberFormat="1" applyFont="1" applyFill="1" applyBorder="1" applyAlignment="1">
      <alignment horizontal="right"/>
    </xf>
    <xf numFmtId="0" fontId="33" fillId="2" borderId="8" xfId="0" applyFont="1" applyFill="1" applyBorder="1" applyAlignment="1">
      <alignment vertical="center"/>
    </xf>
    <xf numFmtId="3" fontId="33" fillId="2" borderId="131" xfId="0" applyNumberFormat="1" applyFont="1" applyFill="1" applyBorder="1" applyAlignment="1">
      <alignment horizontal="right"/>
    </xf>
    <xf numFmtId="3" fontId="33" fillId="2" borderId="8" xfId="0" applyNumberFormat="1" applyFont="1" applyFill="1" applyBorder="1" applyAlignment="1">
      <alignment horizontal="right"/>
    </xf>
    <xf numFmtId="3" fontId="10" fillId="2" borderId="58" xfId="0" applyNumberFormat="1" applyFont="1" applyFill="1" applyBorder="1" applyAlignment="1">
      <alignment horizontal="right"/>
    </xf>
    <xf numFmtId="0" fontId="10" fillId="2" borderId="9" xfId="0" applyFont="1" applyFill="1" applyBorder="1" applyAlignment="1">
      <alignment vertical="center" wrapText="1"/>
    </xf>
    <xf numFmtId="3" fontId="10" fillId="2" borderId="9" xfId="0" applyNumberFormat="1" applyFont="1" applyFill="1" applyBorder="1" applyAlignment="1">
      <alignment horizontal="right"/>
    </xf>
    <xf numFmtId="0" fontId="31" fillId="2" borderId="0" xfId="0" applyFont="1" applyFill="1" applyBorder="1" applyAlignment="1"/>
    <xf numFmtId="0" fontId="33" fillId="2" borderId="41" xfId="0" applyFont="1" applyFill="1" applyBorder="1" applyAlignment="1">
      <alignment horizontal="left" vertical="center" wrapText="1"/>
    </xf>
    <xf numFmtId="0" fontId="33" fillId="2" borderId="127"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54" xfId="0" applyFont="1" applyFill="1" applyBorder="1" applyAlignment="1">
      <alignment horizontal="center" vertical="center" wrapText="1"/>
    </xf>
    <xf numFmtId="0" fontId="10" fillId="2" borderId="75" xfId="0" applyFont="1" applyFill="1" applyBorder="1" applyAlignment="1">
      <alignment vertical="center" wrapText="1"/>
    </xf>
    <xf numFmtId="0" fontId="10" fillId="2" borderId="42" xfId="0" applyFont="1" applyFill="1" applyBorder="1" applyAlignment="1">
      <alignment vertical="center" wrapText="1"/>
    </xf>
    <xf numFmtId="0" fontId="10" fillId="2" borderId="0" xfId="0" applyFont="1" applyFill="1" applyBorder="1" applyAlignment="1">
      <alignment horizontal="left" vertical="center" indent="1"/>
    </xf>
    <xf numFmtId="3" fontId="10" fillId="2" borderId="0" xfId="0" applyNumberFormat="1" applyFont="1" applyFill="1" applyBorder="1"/>
    <xf numFmtId="0" fontId="33" fillId="2" borderId="126" xfId="0" applyFont="1" applyFill="1" applyBorder="1" applyAlignment="1">
      <alignment horizontal="center" vertical="center" wrapText="1"/>
    </xf>
    <xf numFmtId="0" fontId="33" fillId="2" borderId="40" xfId="0" applyFont="1" applyFill="1" applyBorder="1" applyAlignment="1">
      <alignment horizontal="center" vertical="center" wrapText="1"/>
    </xf>
    <xf numFmtId="0" fontId="10" fillId="2" borderId="189" xfId="0" applyFont="1" applyFill="1" applyBorder="1"/>
    <xf numFmtId="0" fontId="10" fillId="2" borderId="129" xfId="0" applyFont="1" applyFill="1" applyBorder="1"/>
    <xf numFmtId="0" fontId="10" fillId="2" borderId="129" xfId="0" applyFont="1" applyFill="1" applyBorder="1" applyAlignment="1">
      <alignment horizontal="left"/>
    </xf>
    <xf numFmtId="0" fontId="33" fillId="2" borderId="130" xfId="0" applyFont="1" applyFill="1" applyBorder="1"/>
    <xf numFmtId="0" fontId="33" fillId="2" borderId="129" xfId="0" applyFont="1" applyFill="1" applyBorder="1"/>
    <xf numFmtId="0" fontId="35" fillId="2" borderId="190" xfId="0" applyFont="1" applyFill="1" applyBorder="1"/>
    <xf numFmtId="166" fontId="33" fillId="2" borderId="41" xfId="0" applyNumberFormat="1" applyFont="1" applyFill="1" applyBorder="1" applyAlignment="1">
      <alignment horizontal="center" vertical="center" wrapText="1"/>
    </xf>
    <xf numFmtId="0" fontId="13" fillId="8" borderId="0" xfId="0" applyFont="1" applyFill="1"/>
    <xf numFmtId="0" fontId="14" fillId="8" borderId="0" xfId="0" applyFont="1" applyFill="1"/>
    <xf numFmtId="0" fontId="14" fillId="8" borderId="0" xfId="0" applyFont="1" applyFill="1" applyBorder="1"/>
    <xf numFmtId="0" fontId="36" fillId="2" borderId="0" xfId="0" applyFont="1" applyFill="1" applyBorder="1"/>
    <xf numFmtId="0" fontId="36" fillId="2" borderId="0" xfId="0" applyFont="1" applyFill="1" applyBorder="1" applyAlignment="1">
      <alignment vertical="center"/>
    </xf>
    <xf numFmtId="0" fontId="20" fillId="2" borderId="72" xfId="0" applyFont="1" applyFill="1" applyBorder="1" applyAlignment="1">
      <alignment vertical="center" wrapText="1"/>
    </xf>
    <xf numFmtId="0" fontId="10" fillId="2" borderId="72" xfId="0" applyFont="1" applyFill="1" applyBorder="1" applyAlignment="1">
      <alignment horizontal="center"/>
    </xf>
    <xf numFmtId="0" fontId="37" fillId="2" borderId="113" xfId="0" applyFont="1" applyFill="1" applyBorder="1" applyAlignment="1">
      <alignment horizontal="center" vertical="center" textRotation="90" wrapText="1"/>
    </xf>
    <xf numFmtId="0" fontId="37" fillId="2" borderId="72" xfId="0" applyFont="1" applyFill="1" applyBorder="1" applyAlignment="1">
      <alignment horizontal="center" vertical="center" textRotation="90" wrapText="1"/>
    </xf>
    <xf numFmtId="0" fontId="37" fillId="2" borderId="113" xfId="0" applyFont="1" applyFill="1" applyBorder="1" applyAlignment="1">
      <alignment horizontal="center" vertical="center" wrapText="1"/>
    </xf>
    <xf numFmtId="0" fontId="37" fillId="2" borderId="72" xfId="0" applyFont="1" applyFill="1" applyBorder="1" applyAlignment="1">
      <alignment horizontal="center" vertical="center" wrapText="1"/>
    </xf>
    <xf numFmtId="0" fontId="37" fillId="2" borderId="306" xfId="0" applyFont="1" applyFill="1" applyBorder="1" applyAlignment="1">
      <alignment horizontal="center" vertical="center" wrapText="1"/>
    </xf>
    <xf numFmtId="0" fontId="39" fillId="2" borderId="5" xfId="0" applyFont="1" applyFill="1" applyBorder="1" applyAlignment="1">
      <alignment vertical="center"/>
    </xf>
    <xf numFmtId="0" fontId="10" fillId="2" borderId="5" xfId="0" applyFont="1" applyFill="1" applyBorder="1"/>
    <xf numFmtId="0" fontId="14" fillId="2" borderId="115" xfId="0" applyFont="1" applyFill="1" applyBorder="1" applyAlignment="1">
      <alignment vertical="center"/>
    </xf>
    <xf numFmtId="0" fontId="14" fillId="2" borderId="5" xfId="0" applyFont="1" applyFill="1" applyBorder="1" applyAlignment="1">
      <alignment vertical="center"/>
    </xf>
    <xf numFmtId="0" fontId="10" fillId="2" borderId="120" xfId="0" applyFont="1" applyFill="1" applyBorder="1"/>
    <xf numFmtId="0" fontId="10" fillId="2" borderId="122" xfId="0" applyFont="1" applyFill="1" applyBorder="1" applyAlignment="1">
      <alignment vertical="center"/>
    </xf>
    <xf numFmtId="0" fontId="10" fillId="2" borderId="121" xfId="0" applyFont="1" applyFill="1" applyBorder="1"/>
    <xf numFmtId="0" fontId="10" fillId="2" borderId="123" xfId="0" applyFont="1" applyFill="1" applyBorder="1" applyAlignment="1">
      <alignment vertical="center"/>
    </xf>
    <xf numFmtId="0" fontId="10" fillId="2" borderId="122" xfId="0" applyFont="1" applyFill="1" applyBorder="1"/>
    <xf numFmtId="0" fontId="10" fillId="2" borderId="123" xfId="0" applyFont="1" applyFill="1" applyBorder="1"/>
    <xf numFmtId="0" fontId="10" fillId="2" borderId="0" xfId="0" applyFont="1" applyFill="1" applyBorder="1" applyAlignment="1">
      <alignment horizontal="left" vertical="top"/>
    </xf>
    <xf numFmtId="0" fontId="10" fillId="2" borderId="0" xfId="0" applyFont="1" applyFill="1" applyBorder="1" applyAlignment="1">
      <alignment vertical="top"/>
    </xf>
    <xf numFmtId="0" fontId="10" fillId="2" borderId="124" xfId="0" applyFont="1" applyFill="1" applyBorder="1"/>
    <xf numFmtId="0" fontId="10" fillId="2" borderId="125" xfId="0" applyFont="1" applyFill="1" applyBorder="1"/>
    <xf numFmtId="0" fontId="10" fillId="2" borderId="0" xfId="0" applyFont="1" applyFill="1" applyBorder="1" applyAlignment="1"/>
    <xf numFmtId="0" fontId="10" fillId="0" borderId="0" xfId="0" applyFont="1" applyFill="1" applyBorder="1"/>
    <xf numFmtId="0" fontId="13" fillId="7" borderId="0" xfId="0" applyFont="1" applyFill="1" applyBorder="1"/>
    <xf numFmtId="0" fontId="41" fillId="7" borderId="0" xfId="0" applyFont="1" applyFill="1" applyBorder="1"/>
    <xf numFmtId="0" fontId="42" fillId="2" borderId="0" xfId="0" applyFont="1" applyFill="1" applyBorder="1"/>
    <xf numFmtId="0" fontId="43" fillId="2" borderId="0" xfId="0" applyFont="1" applyFill="1" applyBorder="1"/>
    <xf numFmtId="0" fontId="44" fillId="2" borderId="0" xfId="0" applyFont="1" applyFill="1" applyBorder="1" applyAlignment="1">
      <alignment vertical="center"/>
    </xf>
    <xf numFmtId="0" fontId="20" fillId="2" borderId="292" xfId="0" applyFont="1" applyFill="1" applyBorder="1" applyAlignment="1">
      <alignment vertical="center" wrapText="1"/>
    </xf>
    <xf numFmtId="0" fontId="10" fillId="2" borderId="292" xfId="0" applyFont="1" applyFill="1" applyBorder="1" applyAlignment="1"/>
    <xf numFmtId="0" fontId="45" fillId="2" borderId="293" xfId="0" applyFont="1" applyFill="1" applyBorder="1" applyAlignment="1">
      <alignment horizontal="center" vertical="center" wrapText="1"/>
    </xf>
    <xf numFmtId="0" fontId="45" fillId="2" borderId="292" xfId="0" applyFont="1" applyFill="1" applyBorder="1" applyAlignment="1">
      <alignment horizontal="center" vertical="center" wrapText="1"/>
    </xf>
    <xf numFmtId="0" fontId="45" fillId="2" borderId="298" xfId="0" applyFont="1" applyFill="1" applyBorder="1" applyAlignment="1">
      <alignment horizontal="center" vertical="center" wrapText="1"/>
    </xf>
    <xf numFmtId="0" fontId="10" fillId="2" borderId="294" xfId="0" applyFont="1" applyFill="1" applyBorder="1"/>
    <xf numFmtId="0" fontId="10" fillId="2" borderId="109" xfId="0" applyFont="1" applyFill="1" applyBorder="1"/>
    <xf numFmtId="167" fontId="10" fillId="2" borderId="0" xfId="0" applyNumberFormat="1" applyFont="1" applyFill="1" applyBorder="1"/>
    <xf numFmtId="0" fontId="10" fillId="2" borderId="201" xfId="0" applyFont="1" applyFill="1" applyBorder="1" applyAlignment="1">
      <alignment vertical="center"/>
    </xf>
    <xf numFmtId="0" fontId="10" fillId="2" borderId="110" xfId="0" applyFont="1" applyFill="1" applyBorder="1"/>
    <xf numFmtId="0" fontId="10" fillId="2" borderId="202" xfId="0" applyFont="1" applyFill="1" applyBorder="1" applyAlignment="1">
      <alignment vertical="center"/>
    </xf>
    <xf numFmtId="0" fontId="10" fillId="2" borderId="111" xfId="0" applyFont="1" applyFill="1" applyBorder="1"/>
    <xf numFmtId="166" fontId="46" fillId="2" borderId="0" xfId="0" applyNumberFormat="1" applyFont="1" applyFill="1" applyBorder="1" applyAlignment="1">
      <alignment horizontal="right" vertical="center"/>
    </xf>
    <xf numFmtId="0" fontId="10" fillId="2" borderId="112" xfId="0" applyFont="1" applyFill="1" applyBorder="1"/>
    <xf numFmtId="0" fontId="45" fillId="2" borderId="293" xfId="0" applyFont="1" applyFill="1" applyBorder="1" applyAlignment="1">
      <alignment horizontal="center" vertical="center" textRotation="90" wrapText="1"/>
    </xf>
    <xf numFmtId="0" fontId="45" fillId="2" borderId="292" xfId="0" applyFont="1" applyFill="1" applyBorder="1" applyAlignment="1">
      <alignment horizontal="center" vertical="center" textRotation="90" wrapText="1"/>
    </xf>
    <xf numFmtId="0" fontId="13" fillId="27" borderId="0" xfId="0" applyFont="1" applyFill="1"/>
    <xf numFmtId="0" fontId="41" fillId="15" borderId="0" xfId="0" applyFont="1" applyFill="1"/>
    <xf numFmtId="0" fontId="42" fillId="2" borderId="0" xfId="0" applyFont="1" applyFill="1"/>
    <xf numFmtId="0" fontId="47" fillId="2" borderId="0" xfId="8" applyFont="1" applyFill="1" applyBorder="1" applyAlignment="1">
      <alignment vertical="center"/>
    </xf>
    <xf numFmtId="0" fontId="10" fillId="2" borderId="0" xfId="0" applyFont="1" applyFill="1" applyAlignment="1"/>
    <xf numFmtId="0" fontId="48" fillId="2" borderId="70" xfId="8" applyFont="1" applyFill="1" applyBorder="1" applyAlignment="1">
      <alignment vertical="center" wrapText="1"/>
    </xf>
    <xf numFmtId="0" fontId="48" fillId="2" borderId="104" xfId="8" applyFont="1" applyFill="1" applyBorder="1" applyAlignment="1">
      <alignment horizontal="center" vertical="center" wrapText="1"/>
    </xf>
    <xf numFmtId="0" fontId="48" fillId="2" borderId="192" xfId="8" applyFont="1" applyFill="1" applyBorder="1" applyAlignment="1">
      <alignment horizontal="center" vertical="center" wrapText="1"/>
    </xf>
    <xf numFmtId="0" fontId="49" fillId="2" borderId="193" xfId="8" applyFont="1" applyFill="1" applyBorder="1" applyAlignment="1">
      <alignment horizontal="center" vertical="center"/>
    </xf>
    <xf numFmtId="0" fontId="49" fillId="2" borderId="70" xfId="8" applyFont="1" applyFill="1" applyBorder="1" applyAlignment="1">
      <alignment horizontal="center" vertical="center" wrapText="1"/>
    </xf>
    <xf numFmtId="0" fontId="10" fillId="2" borderId="0" xfId="8" applyFont="1" applyFill="1" applyAlignment="1"/>
    <xf numFmtId="0" fontId="10" fillId="2" borderId="0" xfId="8" applyFont="1" applyFill="1" applyBorder="1" applyAlignment="1">
      <alignment vertical="center"/>
    </xf>
    <xf numFmtId="0" fontId="47" fillId="0" borderId="0" xfId="0" applyFont="1" applyAlignment="1">
      <alignment horizontal="justify"/>
    </xf>
    <xf numFmtId="0" fontId="16" fillId="2" borderId="0" xfId="0" applyFont="1" applyFill="1"/>
    <xf numFmtId="0" fontId="16" fillId="0" borderId="0" xfId="0" applyFont="1" applyAlignment="1">
      <alignment horizontal="justify"/>
    </xf>
    <xf numFmtId="0" fontId="13" fillId="6" borderId="0" xfId="0" applyFont="1" applyFill="1"/>
    <xf numFmtId="0" fontId="42" fillId="6" borderId="0" xfId="0" applyFont="1" applyFill="1"/>
    <xf numFmtId="0" fontId="51" fillId="2" borderId="0" xfId="0" applyFont="1" applyFill="1" applyBorder="1" applyAlignment="1">
      <alignment horizontal="left" vertical="center"/>
    </xf>
    <xf numFmtId="0" fontId="10" fillId="2" borderId="0" xfId="0" applyFont="1" applyFill="1" applyBorder="1" applyAlignment="1">
      <alignment vertical="justify" wrapText="1"/>
    </xf>
    <xf numFmtId="0" fontId="51" fillId="2" borderId="0" xfId="0" applyFont="1" applyFill="1" applyBorder="1" applyAlignment="1">
      <alignment vertical="center"/>
    </xf>
    <xf numFmtId="0" fontId="10" fillId="2" borderId="2" xfId="0" applyFont="1" applyFill="1" applyBorder="1" applyAlignment="1">
      <alignment vertical="center"/>
    </xf>
    <xf numFmtId="0" fontId="10" fillId="2" borderId="2" xfId="0" applyFont="1" applyFill="1" applyBorder="1"/>
    <xf numFmtId="0" fontId="10" fillId="2" borderId="287" xfId="0" applyFont="1" applyFill="1" applyBorder="1" applyAlignment="1">
      <alignment vertical="center"/>
    </xf>
    <xf numFmtId="0" fontId="10" fillId="2" borderId="4" xfId="0" applyFont="1" applyFill="1" applyBorder="1" applyAlignment="1">
      <alignment vertical="center"/>
    </xf>
    <xf numFmtId="0" fontId="52" fillId="2" borderId="3" xfId="0" applyFont="1" applyFill="1" applyBorder="1" applyAlignment="1">
      <alignment vertical="center"/>
    </xf>
    <xf numFmtId="0" fontId="16" fillId="2" borderId="0" xfId="0" applyFont="1" applyFill="1" applyBorder="1" applyAlignment="1">
      <alignment vertical="center"/>
    </xf>
    <xf numFmtId="0" fontId="12" fillId="2" borderId="0" xfId="1" applyFont="1" applyFill="1" applyAlignment="1" applyProtection="1">
      <alignment horizontal="right"/>
    </xf>
    <xf numFmtId="0" fontId="13" fillId="25" borderId="0" xfId="0" applyFont="1" applyFill="1"/>
    <xf numFmtId="0" fontId="41" fillId="5" borderId="0" xfId="0" applyFont="1" applyFill="1"/>
    <xf numFmtId="0" fontId="42" fillId="5" borderId="0" xfId="0" applyFont="1" applyFill="1"/>
    <xf numFmtId="0" fontId="53" fillId="2" borderId="0" xfId="0" applyFont="1" applyFill="1" applyBorder="1" applyAlignment="1">
      <alignment horizontal="left" vertical="center"/>
    </xf>
    <xf numFmtId="0" fontId="16" fillId="2" borderId="0" xfId="0" applyFont="1" applyFill="1" applyBorder="1" applyAlignment="1">
      <alignment horizontal="left" vertical="center"/>
    </xf>
    <xf numFmtId="0" fontId="10" fillId="2" borderId="281" xfId="0" applyFont="1" applyFill="1" applyBorder="1" applyAlignment="1">
      <alignment horizontal="center" vertical="center"/>
    </xf>
    <xf numFmtId="0" fontId="54" fillId="2" borderId="282" xfId="0" applyFont="1" applyFill="1" applyBorder="1" applyAlignment="1">
      <alignment horizontal="center" vertical="center" wrapText="1"/>
    </xf>
    <xf numFmtId="0" fontId="54" fillId="2" borderId="281" xfId="0" applyFont="1" applyFill="1" applyBorder="1" applyAlignment="1">
      <alignment horizontal="center" vertical="center" wrapText="1"/>
    </xf>
    <xf numFmtId="0" fontId="10" fillId="2" borderId="283" xfId="0" applyFont="1" applyFill="1" applyBorder="1" applyAlignment="1">
      <alignment horizontal="left" vertical="center"/>
    </xf>
    <xf numFmtId="3" fontId="10" fillId="2" borderId="284" xfId="0" applyNumberFormat="1" applyFont="1" applyFill="1" applyBorder="1" applyAlignment="1">
      <alignment vertical="center"/>
    </xf>
    <xf numFmtId="3" fontId="10" fillId="2" borderId="283" xfId="0" applyNumberFormat="1" applyFont="1" applyFill="1" applyBorder="1" applyAlignment="1">
      <alignment vertical="center"/>
    </xf>
    <xf numFmtId="3" fontId="10" fillId="2" borderId="98" xfId="0" applyNumberFormat="1" applyFont="1" applyFill="1" applyBorder="1" applyAlignment="1">
      <alignment vertical="center"/>
    </xf>
    <xf numFmtId="0" fontId="10" fillId="2" borderId="285" xfId="0" applyFont="1" applyFill="1" applyBorder="1" applyAlignment="1">
      <alignment horizontal="left" vertical="center"/>
    </xf>
    <xf numFmtId="3" fontId="10" fillId="2" borderId="286" xfId="0" applyNumberFormat="1" applyFont="1" applyFill="1" applyBorder="1" applyAlignment="1">
      <alignment vertical="center"/>
    </xf>
    <xf numFmtId="3" fontId="10" fillId="2" borderId="285" xfId="0" applyNumberFormat="1" applyFont="1" applyFill="1" applyBorder="1" applyAlignment="1">
      <alignment vertical="center"/>
    </xf>
    <xf numFmtId="0" fontId="10" fillId="20" borderId="0" xfId="0" applyFont="1" applyFill="1"/>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390" xfId="0" applyFont="1" applyFill="1" applyBorder="1" applyAlignment="1">
      <alignment horizontal="left" vertical="center" wrapText="1"/>
    </xf>
    <xf numFmtId="0" fontId="10" fillId="18" borderId="0" xfId="0" applyFont="1" applyFill="1" applyBorder="1" applyAlignment="1">
      <alignment horizontal="center"/>
    </xf>
    <xf numFmtId="0" fontId="10" fillId="18" borderId="76" xfId="0" applyFont="1" applyFill="1" applyBorder="1" applyAlignment="1">
      <alignment horizontal="center" vertical="center"/>
    </xf>
    <xf numFmtId="0" fontId="10" fillId="18" borderId="76" xfId="0" applyFont="1" applyFill="1" applyBorder="1" applyAlignment="1">
      <alignment horizontal="left"/>
    </xf>
    <xf numFmtId="0" fontId="13" fillId="23" borderId="0" xfId="0" applyFont="1" applyFill="1"/>
    <xf numFmtId="0" fontId="13" fillId="22" borderId="0" xfId="0" applyFont="1" applyFill="1"/>
    <xf numFmtId="0" fontId="56" fillId="2" borderId="0" xfId="0" applyFont="1" applyFill="1"/>
    <xf numFmtId="0" fontId="57" fillId="2" borderId="0" xfId="0" applyFont="1" applyFill="1" applyBorder="1" applyAlignment="1">
      <alignment vertical="center"/>
    </xf>
    <xf numFmtId="0" fontId="10" fillId="2" borderId="79" xfId="0" applyFont="1" applyFill="1" applyBorder="1" applyAlignment="1">
      <alignment horizontal="left" vertical="center"/>
    </xf>
    <xf numFmtId="0" fontId="10" fillId="0" borderId="79" xfId="0" applyFont="1" applyBorder="1" applyAlignment="1">
      <alignment horizontal="left" vertical="center"/>
    </xf>
    <xf numFmtId="0" fontId="10" fillId="2" borderId="80" xfId="0" applyFont="1" applyFill="1" applyBorder="1" applyAlignment="1">
      <alignment horizontal="left" vertical="center"/>
    </xf>
    <xf numFmtId="0" fontId="10" fillId="0" borderId="80" xfId="0" applyFont="1" applyBorder="1" applyAlignment="1">
      <alignment horizontal="left" vertical="center" wrapText="1"/>
    </xf>
    <xf numFmtId="165" fontId="10" fillId="2" borderId="0" xfId="0" applyNumberFormat="1" applyFont="1" applyFill="1" applyBorder="1" applyAlignment="1">
      <alignment vertical="center" wrapText="1"/>
    </xf>
    <xf numFmtId="0" fontId="56" fillId="2" borderId="0" xfId="0" applyFont="1" applyFill="1" applyBorder="1" applyAlignment="1">
      <alignment horizontal="left" vertical="center" wrapText="1"/>
    </xf>
    <xf numFmtId="0" fontId="59" fillId="2" borderId="0" xfId="0" applyFont="1" applyFill="1"/>
    <xf numFmtId="0" fontId="10" fillId="21" borderId="0" xfId="0" applyFont="1" applyFill="1"/>
    <xf numFmtId="0" fontId="10" fillId="21" borderId="76" xfId="0" applyFont="1" applyFill="1" applyBorder="1"/>
    <xf numFmtId="0" fontId="13" fillId="4" borderId="0" xfId="0" applyFont="1" applyFill="1"/>
    <xf numFmtId="0" fontId="41" fillId="4" borderId="0" xfId="0" applyFont="1" applyFill="1"/>
    <xf numFmtId="0" fontId="21" fillId="2" borderId="274" xfId="0" applyFont="1" applyFill="1" applyBorder="1" applyAlignment="1">
      <alignment horizontal="left" vertical="center" wrapText="1"/>
    </xf>
    <xf numFmtId="0" fontId="60" fillId="2" borderId="275" xfId="0" applyFont="1" applyFill="1" applyBorder="1" applyAlignment="1">
      <alignment horizontal="center" vertical="center" wrapText="1"/>
    </xf>
    <xf numFmtId="0" fontId="10" fillId="2" borderId="276" xfId="0" applyFont="1" applyFill="1" applyBorder="1" applyAlignment="1">
      <alignment horizontal="left" vertical="center" wrapText="1"/>
    </xf>
    <xf numFmtId="167" fontId="10" fillId="2" borderId="278" xfId="0" applyNumberFormat="1" applyFont="1" applyFill="1" applyBorder="1" applyAlignment="1">
      <alignment vertical="center"/>
    </xf>
    <xf numFmtId="0" fontId="10" fillId="2" borderId="63" xfId="0" applyFont="1" applyFill="1" applyBorder="1" applyAlignment="1">
      <alignment horizontal="left" vertical="center"/>
    </xf>
    <xf numFmtId="0" fontId="10" fillId="2" borderId="67" xfId="0" applyFont="1" applyFill="1" applyBorder="1" applyAlignment="1">
      <alignment horizontal="left" vertical="center"/>
    </xf>
    <xf numFmtId="167" fontId="10" fillId="2" borderId="280" xfId="0" applyNumberFormat="1" applyFont="1" applyFill="1" applyBorder="1" applyAlignment="1">
      <alignment vertical="center"/>
    </xf>
    <xf numFmtId="0" fontId="60" fillId="2" borderId="66" xfId="0" applyFont="1" applyFill="1" applyBorder="1" applyAlignment="1">
      <alignment horizontal="left" vertical="center"/>
    </xf>
    <xf numFmtId="167" fontId="60" fillId="2" borderId="1" xfId="0" applyNumberFormat="1" applyFont="1" applyFill="1" applyBorder="1" applyAlignment="1">
      <alignment vertical="center"/>
    </xf>
    <xf numFmtId="0" fontId="10" fillId="2" borderId="62" xfId="0" applyFont="1" applyFill="1" applyBorder="1" applyAlignment="1">
      <alignment horizontal="left" vertical="center"/>
    </xf>
    <xf numFmtId="167" fontId="10" fillId="2" borderId="68" xfId="0" applyNumberFormat="1" applyFont="1" applyFill="1" applyBorder="1" applyAlignment="1">
      <alignment vertical="center"/>
    </xf>
    <xf numFmtId="0" fontId="61" fillId="2" borderId="0" xfId="0" applyFont="1" applyFill="1" applyBorder="1"/>
    <xf numFmtId="0" fontId="10" fillId="24" borderId="38" xfId="0" applyFont="1" applyFill="1" applyBorder="1"/>
    <xf numFmtId="0" fontId="10" fillId="23" borderId="38" xfId="0" applyFont="1" applyFill="1" applyBorder="1"/>
    <xf numFmtId="0" fontId="10" fillId="25" borderId="38" xfId="0" applyFont="1" applyFill="1" applyBorder="1"/>
    <xf numFmtId="0" fontId="10" fillId="26" borderId="38" xfId="0" applyFont="1" applyFill="1" applyBorder="1"/>
    <xf numFmtId="0" fontId="10" fillId="27" borderId="38" xfId="0" applyFont="1" applyFill="1" applyBorder="1"/>
    <xf numFmtId="0" fontId="10" fillId="28" borderId="38" xfId="0" applyFont="1" applyFill="1" applyBorder="1"/>
    <xf numFmtId="0" fontId="10" fillId="29" borderId="38" xfId="0" applyFont="1" applyFill="1" applyBorder="1"/>
    <xf numFmtId="0" fontId="10" fillId="30" borderId="38" xfId="0" applyFont="1" applyFill="1" applyBorder="1"/>
    <xf numFmtId="0" fontId="10" fillId="31" borderId="38" xfId="0" applyFont="1" applyFill="1" applyBorder="1"/>
    <xf numFmtId="0" fontId="10" fillId="32" borderId="38" xfId="0" applyFont="1" applyFill="1" applyBorder="1"/>
    <xf numFmtId="0" fontId="10" fillId="33" borderId="38" xfId="0" applyFont="1" applyFill="1" applyBorder="1"/>
    <xf numFmtId="0" fontId="10" fillId="34" borderId="38" xfId="0" applyFont="1" applyFill="1" applyBorder="1"/>
    <xf numFmtId="0" fontId="10" fillId="36" borderId="38" xfId="0" applyFont="1" applyFill="1" applyBorder="1"/>
    <xf numFmtId="0" fontId="10" fillId="35" borderId="38" xfId="0" applyFont="1" applyFill="1" applyBorder="1"/>
    <xf numFmtId="0" fontId="10" fillId="37" borderId="38" xfId="0" applyFont="1" applyFill="1" applyBorder="1"/>
    <xf numFmtId="0" fontId="10" fillId="38" borderId="38" xfId="0" applyFont="1" applyFill="1" applyBorder="1"/>
    <xf numFmtId="0" fontId="19" fillId="12" borderId="0" xfId="0" applyFont="1" applyFill="1"/>
    <xf numFmtId="0" fontId="14" fillId="2" borderId="0" xfId="0" applyFont="1" applyFill="1" applyBorder="1"/>
    <xf numFmtId="0" fontId="15" fillId="2" borderId="0" xfId="0" applyFont="1" applyFill="1" applyBorder="1"/>
    <xf numFmtId="0" fontId="62" fillId="2" borderId="0" xfId="0" applyFont="1" applyFill="1" applyBorder="1" applyAlignment="1">
      <alignment vertical="center" wrapText="1"/>
    </xf>
    <xf numFmtId="0" fontId="62" fillId="2" borderId="0" xfId="0" applyFont="1" applyFill="1" applyBorder="1" applyAlignment="1">
      <alignment vertical="center"/>
    </xf>
    <xf numFmtId="0" fontId="62" fillId="2" borderId="19" xfId="0" applyFont="1" applyFill="1" applyBorder="1" applyAlignment="1">
      <alignment vertical="center" wrapText="1"/>
    </xf>
    <xf numFmtId="0" fontId="21" fillId="2" borderId="21" xfId="0" applyFont="1" applyFill="1" applyBorder="1" applyAlignment="1">
      <alignment horizontal="left" vertical="center" wrapText="1"/>
    </xf>
    <xf numFmtId="0" fontId="17" fillId="2" borderId="353" xfId="0" applyFont="1" applyFill="1" applyBorder="1" applyAlignment="1">
      <alignment horizontal="center" vertical="center" wrapText="1"/>
    </xf>
    <xf numFmtId="0" fontId="10" fillId="2" borderId="0" xfId="0" applyFont="1" applyFill="1" applyBorder="1" applyAlignment="1">
      <alignment horizontal="center"/>
    </xf>
    <xf numFmtId="0" fontId="22" fillId="2" borderId="0" xfId="0" applyFont="1" applyFill="1" applyBorder="1" applyAlignment="1">
      <alignment horizontal="left" vertical="center" wrapText="1"/>
    </xf>
    <xf numFmtId="0" fontId="22" fillId="2" borderId="19" xfId="0" applyFont="1" applyFill="1" applyBorder="1" applyAlignment="1">
      <alignment horizontal="left" vertical="center"/>
    </xf>
    <xf numFmtId="0" fontId="59" fillId="0" borderId="0" xfId="0" applyFont="1" applyFill="1" applyBorder="1" applyAlignment="1">
      <alignment vertical="center"/>
    </xf>
    <xf numFmtId="0" fontId="10" fillId="2" borderId="0" xfId="0" applyFont="1" applyFill="1" applyBorder="1" applyAlignment="1">
      <alignment horizontal="right"/>
    </xf>
    <xf numFmtId="0" fontId="59" fillId="2" borderId="0" xfId="0" applyFont="1" applyFill="1" applyBorder="1"/>
    <xf numFmtId="0" fontId="17" fillId="2" borderId="86" xfId="0" applyFont="1" applyFill="1" applyBorder="1" applyAlignment="1">
      <alignment horizontal="center" vertical="center" wrapText="1"/>
    </xf>
    <xf numFmtId="0" fontId="17" fillId="2" borderId="85" xfId="0" applyFont="1" applyFill="1" applyBorder="1" applyAlignment="1">
      <alignment horizontal="center" vertical="center" wrapText="1"/>
    </xf>
    <xf numFmtId="0" fontId="17" fillId="2" borderId="204" xfId="0" applyFont="1" applyFill="1" applyBorder="1" applyAlignment="1">
      <alignment horizontal="center" vertical="center" wrapText="1"/>
    </xf>
    <xf numFmtId="3" fontId="22" fillId="0" borderId="354" xfId="0" applyNumberFormat="1" applyFont="1" applyBorder="1" applyAlignment="1"/>
    <xf numFmtId="3" fontId="22" fillId="0" borderId="206" xfId="0" applyNumberFormat="1" applyFont="1" applyBorder="1" applyAlignment="1"/>
    <xf numFmtId="3" fontId="22" fillId="0" borderId="210" xfId="0" applyNumberFormat="1" applyFont="1" applyBorder="1" applyAlignment="1"/>
    <xf numFmtId="167" fontId="22" fillId="0" borderId="0" xfId="0" applyNumberFormat="1" applyFont="1" applyBorder="1" applyAlignment="1"/>
    <xf numFmtId="0" fontId="22" fillId="2" borderId="214" xfId="0" applyFont="1" applyFill="1" applyBorder="1" applyAlignment="1">
      <alignment horizontal="left" vertical="center"/>
    </xf>
    <xf numFmtId="3" fontId="22" fillId="0" borderId="215" xfId="0" applyNumberFormat="1" applyFont="1" applyBorder="1" applyAlignment="1"/>
    <xf numFmtId="0" fontId="19" fillId="2" borderId="0" xfId="0" applyFont="1" applyFill="1" applyBorder="1" applyAlignment="1">
      <alignment vertical="center" wrapText="1"/>
    </xf>
    <xf numFmtId="0" fontId="22" fillId="0" borderId="0" xfId="0" applyFont="1"/>
    <xf numFmtId="1" fontId="10" fillId="2" borderId="0" xfId="0" applyNumberFormat="1" applyFont="1" applyFill="1"/>
    <xf numFmtId="0" fontId="10" fillId="18" borderId="0" xfId="0" applyFont="1" applyFill="1" applyBorder="1"/>
    <xf numFmtId="0" fontId="13" fillId="13" borderId="0" xfId="0" applyFont="1" applyFill="1"/>
    <xf numFmtId="0" fontId="14" fillId="13" borderId="0" xfId="0" applyFont="1" applyFill="1"/>
    <xf numFmtId="0" fontId="10" fillId="13" borderId="0" xfId="0" applyFont="1" applyFill="1"/>
    <xf numFmtId="0" fontId="63" fillId="2" borderId="0" xfId="0" applyFont="1" applyFill="1" applyBorder="1"/>
    <xf numFmtId="0" fontId="65" fillId="2" borderId="142"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23" xfId="0" applyFont="1" applyFill="1" applyBorder="1" applyAlignment="1">
      <alignment horizontal="center" vertical="center" wrapText="1"/>
    </xf>
    <xf numFmtId="0" fontId="65" fillId="2" borderId="24" xfId="0" applyFont="1" applyFill="1" applyBorder="1" applyAlignment="1">
      <alignment horizontal="center" vertical="center" wrapText="1"/>
    </xf>
    <xf numFmtId="0" fontId="10" fillId="2" borderId="356" xfId="0" applyFont="1" applyFill="1" applyBorder="1" applyAlignment="1">
      <alignment horizontal="left" vertical="center"/>
    </xf>
    <xf numFmtId="0" fontId="10" fillId="2" borderId="367" xfId="0" applyFont="1" applyFill="1" applyBorder="1" applyAlignment="1">
      <alignment vertical="center"/>
    </xf>
    <xf numFmtId="0" fontId="10" fillId="2" borderId="31" xfId="0" applyFont="1" applyFill="1" applyBorder="1" applyAlignment="1">
      <alignment vertical="center"/>
    </xf>
    <xf numFmtId="0" fontId="10" fillId="2" borderId="32" xfId="0" applyFont="1" applyFill="1" applyBorder="1" applyAlignment="1">
      <alignment horizontal="left" vertical="center"/>
    </xf>
    <xf numFmtId="0" fontId="10" fillId="2" borderId="32" xfId="0" applyFont="1" applyFill="1" applyBorder="1" applyAlignment="1">
      <alignment horizontal="right" vertical="center"/>
    </xf>
    <xf numFmtId="0" fontId="10" fillId="2" borderId="27" xfId="0" applyFont="1" applyFill="1" applyBorder="1" applyAlignment="1">
      <alignment vertical="center"/>
    </xf>
    <xf numFmtId="0" fontId="65" fillId="20" borderId="151" xfId="0" applyFont="1" applyFill="1" applyBorder="1" applyAlignment="1">
      <alignment horizontal="center" vertical="center"/>
    </xf>
    <xf numFmtId="0" fontId="65" fillId="20" borderId="30" xfId="0" applyFont="1" applyFill="1" applyBorder="1" applyAlignment="1">
      <alignment horizontal="center" vertical="center"/>
    </xf>
    <xf numFmtId="0" fontId="10" fillId="2" borderId="356" xfId="0" applyFont="1" applyFill="1" applyBorder="1" applyAlignment="1">
      <alignment vertical="center"/>
    </xf>
    <xf numFmtId="0" fontId="65" fillId="2" borderId="25" xfId="0" applyFont="1" applyFill="1" applyBorder="1" applyAlignment="1">
      <alignment horizontal="left" vertical="center"/>
    </xf>
    <xf numFmtId="166" fontId="16" fillId="2" borderId="0" xfId="0" applyNumberFormat="1" applyFont="1" applyFill="1" applyBorder="1" applyAlignment="1">
      <alignment horizontal="right" vertical="center" indent="1"/>
    </xf>
    <xf numFmtId="0" fontId="10" fillId="2" borderId="27" xfId="0" applyFont="1" applyFill="1" applyBorder="1" applyAlignment="1">
      <alignment horizontal="left" vertical="center"/>
    </xf>
    <xf numFmtId="0" fontId="65" fillId="2" borderId="217" xfId="0" applyFont="1" applyFill="1" applyBorder="1" applyAlignment="1">
      <alignment horizontal="center" vertical="center" wrapText="1"/>
    </xf>
    <xf numFmtId="0" fontId="65" fillId="2" borderId="218" xfId="0" applyFont="1" applyFill="1" applyBorder="1" applyAlignment="1">
      <alignment horizontal="center" vertical="center" wrapText="1"/>
    </xf>
    <xf numFmtId="0" fontId="65" fillId="2" borderId="219" xfId="0" applyFont="1" applyFill="1" applyBorder="1" applyAlignment="1">
      <alignment horizontal="center" vertical="center" wrapText="1"/>
    </xf>
    <xf numFmtId="3" fontId="10" fillId="2" borderId="360" xfId="0" applyNumberFormat="1" applyFont="1" applyFill="1" applyBorder="1" applyAlignment="1" applyProtection="1">
      <alignment vertical="center"/>
      <protection locked="0"/>
    </xf>
    <xf numFmtId="3" fontId="10" fillId="2" borderId="221" xfId="0" applyNumberFormat="1" applyFont="1" applyFill="1" applyBorder="1" applyAlignment="1" applyProtection="1">
      <alignment vertical="center"/>
      <protection locked="0"/>
    </xf>
    <xf numFmtId="3" fontId="10" fillId="2" borderId="225" xfId="0" applyNumberFormat="1" applyFont="1" applyFill="1" applyBorder="1" applyAlignment="1" applyProtection="1">
      <alignment vertical="center"/>
      <protection locked="0"/>
    </xf>
    <xf numFmtId="0" fontId="10" fillId="2" borderId="226" xfId="0" applyFont="1" applyFill="1" applyBorder="1" applyAlignment="1">
      <alignment horizontal="left" vertical="center"/>
    </xf>
    <xf numFmtId="3" fontId="10" fillId="2" borderId="227" xfId="0" applyNumberFormat="1" applyFont="1" applyFill="1" applyBorder="1" applyAlignment="1" applyProtection="1">
      <alignment horizontal="right" vertical="center"/>
      <protection locked="0"/>
    </xf>
    <xf numFmtId="0" fontId="13" fillId="10" borderId="0" xfId="0" applyFont="1" applyFill="1"/>
    <xf numFmtId="0" fontId="14" fillId="10" borderId="0" xfId="0" applyFont="1" applyFill="1"/>
    <xf numFmtId="0" fontId="10" fillId="10" borderId="0" xfId="0" applyFont="1" applyFill="1"/>
    <xf numFmtId="0" fontId="66" fillId="2" borderId="0" xfId="0" applyFont="1" applyFill="1"/>
    <xf numFmtId="0" fontId="10" fillId="2" borderId="43" xfId="0" applyFont="1" applyFill="1" applyBorder="1" applyAlignment="1">
      <alignment horizontal="center"/>
    </xf>
    <xf numFmtId="0" fontId="13" fillId="14" borderId="0" xfId="0" applyFont="1" applyFill="1"/>
    <xf numFmtId="0" fontId="14" fillId="14" borderId="0" xfId="0" applyFont="1" applyFill="1"/>
    <xf numFmtId="3" fontId="10" fillId="2" borderId="0" xfId="5" applyNumberFormat="1" applyFont="1" applyFill="1" applyBorder="1" applyAlignment="1">
      <alignment vertical="center" wrapText="1"/>
    </xf>
    <xf numFmtId="3" fontId="10" fillId="2" borderId="0" xfId="5" applyNumberFormat="1" applyFont="1" applyFill="1" applyBorder="1" applyAlignment="1">
      <alignment horizontal="center" vertical="center" wrapText="1"/>
    </xf>
    <xf numFmtId="3" fontId="10" fillId="2" borderId="0" xfId="6" applyNumberFormat="1" applyFont="1" applyFill="1" applyBorder="1" applyAlignment="1">
      <alignment vertical="center"/>
    </xf>
    <xf numFmtId="0" fontId="67" fillId="2" borderId="0" xfId="6" applyFont="1" applyFill="1" applyBorder="1" applyAlignment="1">
      <alignment vertical="center"/>
    </xf>
    <xf numFmtId="0" fontId="16" fillId="2" borderId="0" xfId="6" applyFont="1" applyFill="1" applyBorder="1" applyAlignment="1">
      <alignment vertical="center" wrapText="1"/>
    </xf>
    <xf numFmtId="0" fontId="10" fillId="2" borderId="0" xfId="4" applyFont="1" applyFill="1" applyBorder="1" applyAlignment="1">
      <alignment vertical="center"/>
    </xf>
    <xf numFmtId="0" fontId="67" fillId="2" borderId="0" xfId="6" applyFont="1" applyFill="1" applyBorder="1" applyAlignment="1" applyProtection="1">
      <alignment horizontal="left" vertical="center"/>
    </xf>
    <xf numFmtId="0" fontId="20" fillId="2" borderId="47" xfId="6" applyFont="1" applyFill="1" applyBorder="1" applyAlignment="1">
      <alignment vertical="center"/>
    </xf>
    <xf numFmtId="0" fontId="16" fillId="2" borderId="47" xfId="6" applyFont="1" applyFill="1" applyBorder="1" applyAlignment="1">
      <alignment vertical="center" wrapText="1"/>
    </xf>
    <xf numFmtId="1" fontId="10" fillId="2" borderId="156" xfId="5" applyNumberFormat="1" applyFont="1" applyFill="1" applyBorder="1" applyAlignment="1">
      <alignment horizontal="center" vertical="center" wrapText="1"/>
    </xf>
    <xf numFmtId="1" fontId="10" fillId="2" borderId="47" xfId="5" applyNumberFormat="1" applyFont="1" applyFill="1" applyBorder="1" applyAlignment="1">
      <alignment horizontal="center" vertical="center" wrapText="1"/>
    </xf>
    <xf numFmtId="0" fontId="10" fillId="2" borderId="47" xfId="4" applyFont="1" applyFill="1" applyBorder="1" applyAlignment="1">
      <alignment horizontal="center" vertical="center" wrapText="1"/>
    </xf>
    <xf numFmtId="3" fontId="10" fillId="2" borderId="47" xfId="5" applyNumberFormat="1" applyFont="1" applyFill="1" applyBorder="1" applyAlignment="1">
      <alignment vertical="center" wrapText="1"/>
    </xf>
    <xf numFmtId="0" fontId="10" fillId="2" borderId="156" xfId="0" applyFont="1" applyFill="1" applyBorder="1" applyAlignment="1">
      <alignment horizontal="center" vertical="center" textRotation="90" wrapText="1"/>
    </xf>
    <xf numFmtId="0" fontId="10" fillId="2" borderId="47" xfId="0" applyFont="1" applyFill="1" applyBorder="1" applyAlignment="1">
      <alignment horizontal="center" vertical="center" textRotation="90" wrapText="1"/>
    </xf>
    <xf numFmtId="0" fontId="40" fillId="2" borderId="0" xfId="6" applyFont="1" applyFill="1" applyBorder="1" applyAlignment="1" applyProtection="1">
      <alignment horizontal="left" vertical="center"/>
    </xf>
    <xf numFmtId="0" fontId="68" fillId="2" borderId="187" xfId="0" quotePrefix="1" applyFont="1" applyFill="1" applyBorder="1"/>
    <xf numFmtId="0" fontId="10" fillId="2" borderId="187" xfId="6" applyFont="1" applyFill="1" applyBorder="1" applyAlignment="1" applyProtection="1">
      <alignment horizontal="left" vertical="center"/>
    </xf>
    <xf numFmtId="3" fontId="10" fillId="2" borderId="0" xfId="6" applyNumberFormat="1" applyFont="1" applyFill="1" applyBorder="1" applyAlignment="1">
      <alignment horizontal="right" vertical="center" indent="1"/>
    </xf>
    <xf numFmtId="167" fontId="10" fillId="2" borderId="0" xfId="6" quotePrefix="1" applyNumberFormat="1" applyFont="1" applyFill="1" applyBorder="1" applyAlignment="1">
      <alignment vertical="center"/>
    </xf>
    <xf numFmtId="3" fontId="10" fillId="2" borderId="0" xfId="6" quotePrefix="1" applyNumberFormat="1" applyFont="1" applyFill="1" applyBorder="1" applyAlignment="1">
      <alignment vertical="center"/>
    </xf>
    <xf numFmtId="0" fontId="16" fillId="2" borderId="0" xfId="0" applyFont="1" applyFill="1" applyAlignment="1">
      <alignment wrapText="1"/>
    </xf>
    <xf numFmtId="168" fontId="10" fillId="2" borderId="0" xfId="2" applyNumberFormat="1" applyFont="1" applyFill="1"/>
    <xf numFmtId="0" fontId="10" fillId="2" borderId="0" xfId="6" applyFont="1" applyFill="1" applyBorder="1" applyAlignment="1" applyProtection="1">
      <alignment horizontal="left" vertical="center"/>
    </xf>
    <xf numFmtId="0" fontId="10" fillId="2" borderId="0" xfId="0" applyFont="1" applyFill="1" applyAlignment="1">
      <alignment wrapText="1"/>
    </xf>
    <xf numFmtId="168" fontId="10" fillId="2" borderId="0" xfId="2" applyNumberFormat="1" applyFont="1" applyFill="1" applyAlignment="1">
      <alignment horizontal="center"/>
    </xf>
    <xf numFmtId="165" fontId="10" fillId="2" borderId="0" xfId="0" applyNumberFormat="1" applyFont="1" applyFill="1"/>
    <xf numFmtId="0" fontId="29" fillId="14" borderId="0" xfId="0" applyFont="1" applyFill="1"/>
    <xf numFmtId="0" fontId="10" fillId="14" borderId="0" xfId="0" applyFont="1" applyFill="1"/>
    <xf numFmtId="0" fontId="67" fillId="2" borderId="0" xfId="0" applyFont="1" applyFill="1" applyBorder="1" applyAlignment="1">
      <alignment vertical="center"/>
    </xf>
    <xf numFmtId="0" fontId="26" fillId="2" borderId="157" xfId="0" applyFont="1" applyFill="1" applyBorder="1" applyAlignment="1">
      <alignment horizontal="left" vertical="center"/>
    </xf>
    <xf numFmtId="0" fontId="10" fillId="2" borderId="249" xfId="0" applyFont="1" applyFill="1" applyBorder="1"/>
    <xf numFmtId="0" fontId="10" fillId="2" borderId="265" xfId="0" applyFont="1" applyFill="1" applyBorder="1"/>
    <xf numFmtId="0" fontId="28" fillId="2" borderId="0" xfId="0" applyFont="1" applyFill="1" applyBorder="1"/>
    <xf numFmtId="0" fontId="66" fillId="2" borderId="0" xfId="0" applyFont="1" applyFill="1" applyBorder="1" applyAlignment="1">
      <alignment vertical="center" wrapText="1"/>
    </xf>
    <xf numFmtId="0" fontId="46" fillId="2" borderId="0" xfId="0" applyFont="1" applyFill="1" applyBorder="1" applyAlignment="1">
      <alignment horizontal="center"/>
    </xf>
    <xf numFmtId="0" fontId="20" fillId="2" borderId="47" xfId="0" applyFont="1" applyFill="1" applyBorder="1" applyAlignment="1">
      <alignment vertical="center"/>
    </xf>
    <xf numFmtId="0" fontId="13" fillId="17" borderId="0" xfId="0" applyFont="1" applyFill="1"/>
    <xf numFmtId="0" fontId="14" fillId="17" borderId="0" xfId="0" applyFont="1" applyFill="1"/>
    <xf numFmtId="0" fontId="10" fillId="17" borderId="0" xfId="0" applyFont="1" applyFill="1"/>
    <xf numFmtId="0" fontId="71" fillId="2" borderId="0" xfId="0" applyFont="1" applyFill="1" applyBorder="1"/>
    <xf numFmtId="0" fontId="10" fillId="2" borderId="164" xfId="0" applyFont="1" applyFill="1" applyBorder="1" applyAlignment="1">
      <alignment horizontal="left" vertical="center" wrapText="1"/>
    </xf>
    <xf numFmtId="0" fontId="70" fillId="2" borderId="383" xfId="0" applyFont="1" applyFill="1" applyBorder="1" applyAlignment="1">
      <alignment horizontal="left" vertical="center" wrapText="1"/>
    </xf>
    <xf numFmtId="0" fontId="10" fillId="2" borderId="166" xfId="0" applyFont="1" applyFill="1" applyBorder="1" applyAlignment="1">
      <alignment horizontal="left" vertical="center" wrapText="1"/>
    </xf>
    <xf numFmtId="0" fontId="10" fillId="2" borderId="168" xfId="0" applyFont="1" applyFill="1" applyBorder="1" applyAlignment="1">
      <alignment horizontal="left" vertical="center" wrapText="1"/>
    </xf>
    <xf numFmtId="0" fontId="73" fillId="2" borderId="0" xfId="0" applyFont="1" applyFill="1" applyBorder="1" applyAlignment="1">
      <alignment horizontal="right" vertical="center" indent="1"/>
    </xf>
    <xf numFmtId="0" fontId="10" fillId="2" borderId="169" xfId="0" applyFont="1" applyFill="1" applyBorder="1" applyAlignment="1">
      <alignment vertical="center"/>
    </xf>
    <xf numFmtId="0" fontId="10" fillId="0" borderId="0" xfId="0" applyFont="1" applyBorder="1"/>
    <xf numFmtId="0" fontId="69" fillId="2" borderId="0" xfId="0" applyFont="1" applyFill="1" applyBorder="1" applyAlignment="1">
      <alignment horizontal="right" vertical="center" indent="1"/>
    </xf>
    <xf numFmtId="0" fontId="10" fillId="0" borderId="44" xfId="0" applyFont="1" applyBorder="1" applyAlignment="1"/>
    <xf numFmtId="0" fontId="73" fillId="2" borderId="0" xfId="0" applyFont="1" applyFill="1" applyBorder="1" applyAlignment="1"/>
    <xf numFmtId="0" fontId="74" fillId="2" borderId="0" xfId="0" applyFont="1" applyFill="1" applyBorder="1" applyAlignment="1"/>
    <xf numFmtId="0" fontId="13" fillId="16" borderId="0" xfId="0" applyFont="1" applyFill="1"/>
    <xf numFmtId="0" fontId="41" fillId="16" borderId="0" xfId="0" applyFont="1" applyFill="1"/>
    <xf numFmtId="0" fontId="42" fillId="16" borderId="0" xfId="0" applyFont="1" applyFill="1"/>
    <xf numFmtId="0" fontId="75" fillId="39" borderId="0" xfId="0" applyFont="1" applyFill="1" applyBorder="1"/>
    <xf numFmtId="0" fontId="10" fillId="39" borderId="0" xfId="0" applyFont="1" applyFill="1" applyBorder="1"/>
    <xf numFmtId="0" fontId="76" fillId="39" borderId="0" xfId="0" applyFont="1" applyFill="1" applyBorder="1"/>
    <xf numFmtId="0" fontId="76" fillId="39" borderId="233" xfId="0" applyFont="1" applyFill="1" applyBorder="1" applyAlignment="1">
      <alignment horizontal="center" vertical="center"/>
    </xf>
    <xf numFmtId="0" fontId="76" fillId="39" borderId="234" xfId="0" applyFont="1" applyFill="1" applyBorder="1" applyAlignment="1">
      <alignment horizontal="center" vertical="center" wrapText="1"/>
    </xf>
    <xf numFmtId="0" fontId="76" fillId="39" borderId="233" xfId="0" applyFont="1" applyFill="1" applyBorder="1" applyAlignment="1">
      <alignment horizontal="center" vertical="center" wrapText="1"/>
    </xf>
    <xf numFmtId="0" fontId="75" fillId="39" borderId="235" xfId="0" applyFont="1" applyFill="1" applyBorder="1" applyAlignment="1">
      <alignment horizontal="center" vertical="center" wrapText="1"/>
    </xf>
    <xf numFmtId="0" fontId="77" fillId="39" borderId="0" xfId="0" applyFont="1" applyFill="1" applyBorder="1" applyAlignment="1">
      <alignment horizontal="left" vertical="center"/>
    </xf>
    <xf numFmtId="0" fontId="10" fillId="2" borderId="0" xfId="0" quotePrefix="1" applyFont="1" applyFill="1" applyAlignment="1">
      <alignment vertical="center" wrapText="1"/>
    </xf>
    <xf numFmtId="0" fontId="77" fillId="39" borderId="241" xfId="0" applyFont="1" applyFill="1" applyBorder="1" applyAlignment="1">
      <alignment horizontal="left" vertical="center"/>
    </xf>
    <xf numFmtId="3" fontId="78" fillId="39" borderId="0" xfId="0" applyNumberFormat="1" applyFont="1" applyFill="1" applyBorder="1" applyAlignment="1">
      <alignment horizontal="right" vertical="center"/>
    </xf>
    <xf numFmtId="3" fontId="76" fillId="39" borderId="234" xfId="0" applyNumberFormat="1" applyFont="1" applyFill="1" applyBorder="1" applyAlignment="1">
      <alignment horizontal="center" vertical="center" wrapText="1"/>
    </xf>
    <xf numFmtId="3" fontId="76" fillId="39" borderId="233" xfId="0" applyNumberFormat="1" applyFont="1" applyFill="1" applyBorder="1" applyAlignment="1">
      <alignment horizontal="center" vertical="center" wrapText="1"/>
    </xf>
    <xf numFmtId="3" fontId="75" fillId="39" borderId="235" xfId="0" applyNumberFormat="1" applyFont="1" applyFill="1" applyBorder="1" applyAlignment="1">
      <alignment horizontal="center" vertical="center" wrapText="1"/>
    </xf>
    <xf numFmtId="0" fontId="77" fillId="39" borderId="245" xfId="0" applyFont="1" applyFill="1" applyBorder="1" applyAlignment="1">
      <alignment horizontal="left" vertical="center"/>
    </xf>
    <xf numFmtId="0" fontId="10" fillId="39" borderId="0" xfId="0" applyFont="1" applyFill="1"/>
    <xf numFmtId="0" fontId="76" fillId="39" borderId="235" xfId="0" applyFont="1" applyFill="1" applyBorder="1" applyAlignment="1">
      <alignment horizontal="center" vertical="center" wrapText="1"/>
    </xf>
    <xf numFmtId="0" fontId="77" fillId="39" borderId="387" xfId="0" applyFont="1" applyFill="1" applyBorder="1" applyAlignment="1">
      <alignment horizontal="left" vertical="center" wrapText="1"/>
    </xf>
    <xf numFmtId="0" fontId="10" fillId="39" borderId="246" xfId="0" applyFont="1" applyFill="1" applyBorder="1" applyAlignment="1">
      <alignment horizontal="left" vertical="center" wrapText="1"/>
    </xf>
    <xf numFmtId="0" fontId="10" fillId="2" borderId="37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3" xfId="0" applyFont="1" applyFill="1" applyBorder="1" applyAlignment="1">
      <alignment horizontal="center" vertical="center" wrapText="1"/>
    </xf>
    <xf numFmtId="0" fontId="10" fillId="2" borderId="392" xfId="0" applyFont="1" applyFill="1" applyBorder="1"/>
    <xf numFmtId="0" fontId="10" fillId="2" borderId="371" xfId="0" applyFont="1" applyFill="1" applyBorder="1"/>
    <xf numFmtId="3" fontId="10" fillId="2" borderId="372" xfId="0" applyNumberFormat="1" applyFont="1" applyFill="1" applyBorder="1"/>
    <xf numFmtId="0" fontId="10" fillId="2" borderId="395" xfId="11" applyFont="1" applyFill="1" applyBorder="1" applyAlignment="1">
      <alignment horizontal="centerContinuous"/>
    </xf>
    <xf numFmtId="0" fontId="10" fillId="3" borderId="397" xfId="11" applyNumberFormat="1" applyFont="1" applyFill="1" applyBorder="1" applyAlignment="1">
      <alignment horizontal="center" vertical="center" wrapText="1"/>
    </xf>
    <xf numFmtId="0" fontId="10" fillId="3" borderId="396" xfId="11" applyNumberFormat="1" applyFont="1" applyFill="1" applyBorder="1" applyAlignment="1">
      <alignment horizontal="center" vertical="center" wrapText="1"/>
    </xf>
    <xf numFmtId="0" fontId="10" fillId="3" borderId="396" xfId="11" applyFont="1" applyFill="1" applyBorder="1" applyAlignment="1">
      <alignment horizontal="center" vertical="center" wrapText="1"/>
    </xf>
    <xf numFmtId="3" fontId="10" fillId="2" borderId="398" xfId="11" applyNumberFormat="1" applyFont="1" applyFill="1" applyBorder="1" applyAlignment="1">
      <alignment vertical="center"/>
    </xf>
    <xf numFmtId="3" fontId="10" fillId="2" borderId="0" xfId="11" applyNumberFormat="1" applyFont="1" applyFill="1" applyBorder="1" applyAlignment="1">
      <alignment vertical="center"/>
    </xf>
    <xf numFmtId="3" fontId="10" fillId="2" borderId="400" xfId="11" applyNumberFormat="1" applyFont="1" applyFill="1" applyBorder="1" applyAlignment="1">
      <alignment vertical="center"/>
    </xf>
    <xf numFmtId="3" fontId="10" fillId="2" borderId="399" xfId="11" applyNumberFormat="1" applyFont="1" applyFill="1" applyBorder="1" applyAlignment="1">
      <alignment vertical="center"/>
    </xf>
    <xf numFmtId="3" fontId="16" fillId="2" borderId="402" xfId="11" applyNumberFormat="1" applyFont="1" applyFill="1" applyBorder="1" applyAlignment="1">
      <alignment vertical="center"/>
    </xf>
    <xf numFmtId="3" fontId="16" fillId="2" borderId="401" xfId="11" applyNumberFormat="1" applyFont="1" applyFill="1" applyBorder="1" applyAlignment="1">
      <alignment vertical="center"/>
    </xf>
    <xf numFmtId="0" fontId="20" fillId="18" borderId="0" xfId="0" applyFont="1" applyFill="1" applyBorder="1"/>
    <xf numFmtId="0" fontId="20" fillId="19" borderId="0" xfId="0" applyNumberFormat="1" applyFont="1" applyFill="1" applyBorder="1" applyAlignment="1">
      <alignment horizontal="center" wrapText="1"/>
    </xf>
    <xf numFmtId="0" fontId="20" fillId="2" borderId="0" xfId="0" applyFont="1" applyFill="1"/>
    <xf numFmtId="0" fontId="20" fillId="18" borderId="0" xfId="0" applyFont="1" applyFill="1" applyBorder="1" applyAlignment="1">
      <alignment vertical="center" wrapText="1"/>
    </xf>
    <xf numFmtId="0" fontId="20" fillId="18" borderId="0" xfId="0" applyFont="1" applyFill="1" applyBorder="1" applyAlignment="1">
      <alignment horizontal="left" vertical="center" wrapText="1"/>
    </xf>
    <xf numFmtId="0" fontId="20" fillId="19" borderId="0" xfId="0" applyFont="1" applyFill="1" applyBorder="1" applyAlignment="1">
      <alignment horizontal="left" vertical="top"/>
    </xf>
    <xf numFmtId="0" fontId="20" fillId="18" borderId="0" xfId="0" applyFont="1" applyFill="1" applyBorder="1" applyAlignment="1">
      <alignment vertical="center"/>
    </xf>
    <xf numFmtId="0" fontId="20" fillId="2" borderId="0" xfId="0" applyFont="1" applyFill="1" applyBorder="1"/>
    <xf numFmtId="0" fontId="79" fillId="2" borderId="0" xfId="11" applyFont="1" applyFill="1" applyBorder="1"/>
    <xf numFmtId="0" fontId="10" fillId="2" borderId="0" xfId="11" applyFont="1" applyFill="1" applyBorder="1" applyAlignment="1">
      <alignment horizontal="left" vertical="center"/>
    </xf>
    <xf numFmtId="3" fontId="10" fillId="2" borderId="0" xfId="11" applyNumberFormat="1" applyFont="1" applyFill="1" applyBorder="1"/>
    <xf numFmtId="0" fontId="10" fillId="2" borderId="0" xfId="0" applyFont="1" applyFill="1" applyBorder="1" applyAlignment="1">
      <alignment horizontal="right" vertical="center"/>
    </xf>
    <xf numFmtId="0" fontId="17" fillId="2" borderId="86"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22" fillId="2" borderId="323" xfId="0" applyFont="1" applyFill="1" applyBorder="1" applyAlignment="1">
      <alignment horizontal="left" vertical="center"/>
    </xf>
    <xf numFmtId="0" fontId="10" fillId="2" borderId="85" xfId="0" applyFont="1" applyFill="1" applyBorder="1" applyAlignment="1">
      <alignment vertical="center" wrapText="1"/>
    </xf>
    <xf numFmtId="0" fontId="10" fillId="0" borderId="0" xfId="0" applyFont="1" applyBorder="1" applyAlignment="1">
      <alignment vertical="center"/>
    </xf>
    <xf numFmtId="3" fontId="17" fillId="2" borderId="0" xfId="0" applyNumberFormat="1" applyFont="1" applyFill="1" applyBorder="1" applyAlignment="1">
      <alignment vertical="center"/>
    </xf>
    <xf numFmtId="166" fontId="22" fillId="0" borderId="0" xfId="0" applyNumberFormat="1" applyFont="1" applyBorder="1" applyAlignment="1"/>
    <xf numFmtId="0" fontId="17" fillId="2" borderId="405" xfId="0" applyFont="1" applyFill="1" applyBorder="1" applyAlignment="1">
      <alignment horizontal="center" vertical="center" wrapText="1"/>
    </xf>
    <xf numFmtId="21" fontId="10" fillId="2" borderId="0" xfId="0" applyNumberFormat="1" applyFont="1" applyFill="1"/>
    <xf numFmtId="0" fontId="10" fillId="2" borderId="0" xfId="0" applyFont="1" applyFill="1" applyBorder="1" applyAlignment="1">
      <alignment horizontal="left" vertical="center" wrapText="1"/>
    </xf>
    <xf numFmtId="0" fontId="0" fillId="40" borderId="76" xfId="0" applyFill="1" applyBorder="1" applyAlignment="1">
      <alignment horizontal="center"/>
    </xf>
    <xf numFmtId="0" fontId="0" fillId="40" borderId="76" xfId="0" applyFill="1" applyBorder="1"/>
    <xf numFmtId="0" fontId="22" fillId="2" borderId="407" xfId="0" applyFont="1" applyFill="1" applyBorder="1" applyAlignment="1">
      <alignment horizontal="left" vertical="center"/>
    </xf>
    <xf numFmtId="3" fontId="22" fillId="0" borderId="408" xfId="0" applyNumberFormat="1" applyFont="1" applyBorder="1" applyAlignment="1">
      <alignment horizontal="left" vertical="center"/>
    </xf>
    <xf numFmtId="3" fontId="22" fillId="0" borderId="409" xfId="0" applyNumberFormat="1" applyFont="1" applyBorder="1" applyAlignment="1">
      <alignment horizontal="left" vertical="center"/>
    </xf>
    <xf numFmtId="3" fontId="22" fillId="0" borderId="410" xfId="0" applyNumberFormat="1" applyFont="1" applyBorder="1" applyAlignment="1">
      <alignment horizontal="left" vertical="center"/>
    </xf>
    <xf numFmtId="0" fontId="80" fillId="2" borderId="321" xfId="0" applyFont="1" applyFill="1" applyBorder="1" applyAlignment="1">
      <alignment vertical="center"/>
    </xf>
    <xf numFmtId="0" fontId="80" fillId="2" borderId="20" xfId="0" applyFont="1" applyFill="1" applyBorder="1"/>
    <xf numFmtId="3" fontId="50" fillId="3" borderId="0" xfId="0" applyNumberFormat="1" applyFont="1" applyFill="1" applyBorder="1" applyAlignment="1">
      <alignment horizontal="left" vertical="center" wrapText="1"/>
    </xf>
    <xf numFmtId="0" fontId="84" fillId="2" borderId="0" xfId="0" applyFont="1" applyFill="1" applyBorder="1" applyAlignment="1">
      <alignment vertical="top"/>
    </xf>
    <xf numFmtId="0" fontId="84" fillId="2" borderId="0" xfId="0" applyFont="1" applyFill="1"/>
    <xf numFmtId="0" fontId="84" fillId="2" borderId="0" xfId="0" applyFont="1" applyFill="1" applyBorder="1"/>
    <xf numFmtId="0" fontId="84" fillId="3" borderId="0" xfId="0" applyFont="1" applyFill="1" applyBorder="1" applyAlignment="1">
      <alignment horizontal="left" vertical="top"/>
    </xf>
    <xf numFmtId="0" fontId="78" fillId="39" borderId="244" xfId="0" applyFont="1" applyFill="1" applyBorder="1" applyAlignment="1">
      <alignment horizontal="left" vertical="center" wrapText="1"/>
    </xf>
    <xf numFmtId="0" fontId="78" fillId="39" borderId="0" xfId="0" applyFont="1" applyFill="1" applyBorder="1" applyAlignment="1">
      <alignment horizontal="left" vertical="center"/>
    </xf>
    <xf numFmtId="0" fontId="78" fillId="39" borderId="384" xfId="0" applyFont="1" applyFill="1" applyBorder="1" applyAlignment="1">
      <alignment horizontal="left" vertical="center"/>
    </xf>
    <xf numFmtId="3" fontId="78" fillId="39" borderId="385" xfId="0" applyNumberFormat="1" applyFont="1" applyFill="1" applyBorder="1" applyAlignment="1">
      <alignment horizontal="right" vertical="center"/>
    </xf>
    <xf numFmtId="3" fontId="78" fillId="39" borderId="384" xfId="0" applyNumberFormat="1" applyFont="1" applyFill="1" applyBorder="1" applyAlignment="1">
      <alignment horizontal="right" vertical="center"/>
    </xf>
    <xf numFmtId="3" fontId="78" fillId="39" borderId="386" xfId="0" applyNumberFormat="1" applyFont="1" applyFill="1" applyBorder="1" applyAlignment="1">
      <alignment horizontal="right" vertical="center"/>
    </xf>
    <xf numFmtId="0" fontId="78" fillId="39" borderId="384" xfId="0" applyFont="1" applyFill="1" applyBorder="1" applyAlignment="1">
      <alignment horizontal="left" vertical="center" wrapText="1"/>
    </xf>
    <xf numFmtId="0" fontId="78" fillId="39" borderId="238" xfId="0" applyFont="1" applyFill="1" applyBorder="1" applyAlignment="1">
      <alignment horizontal="left" vertical="center"/>
    </xf>
    <xf numFmtId="0" fontId="86" fillId="2" borderId="0" xfId="8" applyFont="1" applyFill="1" applyBorder="1" applyAlignment="1">
      <alignment vertical="center"/>
    </xf>
    <xf numFmtId="0" fontId="47" fillId="2" borderId="415" xfId="8" applyFont="1" applyFill="1" applyBorder="1" applyAlignment="1">
      <alignment vertical="center"/>
    </xf>
    <xf numFmtId="0" fontId="10" fillId="2" borderId="51" xfId="8" applyFont="1" applyFill="1" applyBorder="1" applyAlignment="1">
      <alignment horizontal="left" vertical="center"/>
    </xf>
    <xf numFmtId="0" fontId="10" fillId="2" borderId="0" xfId="8" applyFont="1" applyFill="1" applyBorder="1" applyAlignment="1">
      <alignment horizontal="left" vertical="center"/>
    </xf>
    <xf numFmtId="0" fontId="47" fillId="2" borderId="416" xfId="8" applyFont="1" applyFill="1" applyBorder="1" applyAlignment="1">
      <alignment vertical="center"/>
    </xf>
    <xf numFmtId="0" fontId="10" fillId="2" borderId="0" xfId="8" applyFont="1" applyFill="1" applyAlignment="1">
      <alignment vertical="center" wrapText="1"/>
    </xf>
    <xf numFmtId="0" fontId="87" fillId="0" borderId="0" xfId="0" applyFont="1"/>
    <xf numFmtId="0" fontId="88" fillId="40" borderId="76" xfId="0" applyFont="1" applyFill="1" applyBorder="1" applyAlignment="1">
      <alignment horizontal="center" vertical="center"/>
    </xf>
    <xf numFmtId="0" fontId="88" fillId="40" borderId="417" xfId="0" applyFont="1" applyFill="1" applyBorder="1" applyAlignment="1">
      <alignment horizontal="center" vertical="center"/>
    </xf>
    <xf numFmtId="0" fontId="89" fillId="40" borderId="76" xfId="0" applyFont="1" applyFill="1" applyBorder="1"/>
    <xf numFmtId="0" fontId="10" fillId="2" borderId="0" xfId="0" applyFont="1" applyFill="1" applyAlignment="1">
      <alignment horizontal="left" wrapText="1"/>
    </xf>
    <xf numFmtId="0" fontId="90" fillId="2" borderId="0" xfId="0" applyFont="1" applyFill="1" applyBorder="1" applyAlignment="1"/>
    <xf numFmtId="0" fontId="20" fillId="21" borderId="76" xfId="0" applyFont="1" applyFill="1" applyBorder="1"/>
    <xf numFmtId="0" fontId="33" fillId="2" borderId="418" xfId="0" applyFont="1" applyFill="1" applyBorder="1" applyAlignment="1">
      <alignment horizontal="center" vertical="center" wrapText="1"/>
    </xf>
    <xf numFmtId="0" fontId="84" fillId="2" borderId="0" xfId="8" applyFont="1" applyFill="1" applyAlignment="1">
      <alignment vertical="center" wrapText="1"/>
    </xf>
    <xf numFmtId="0" fontId="91" fillId="39" borderId="233" xfId="0" applyFont="1" applyFill="1" applyBorder="1" applyAlignment="1">
      <alignment vertical="center"/>
    </xf>
    <xf numFmtId="0" fontId="52" fillId="2" borderId="0" xfId="0" applyFont="1" applyFill="1" applyBorder="1" applyAlignment="1">
      <alignment horizontal="center" vertical="center" wrapText="1"/>
    </xf>
    <xf numFmtId="0" fontId="12" fillId="2" borderId="0" xfId="1" applyFont="1" applyFill="1" applyBorder="1" applyAlignment="1" applyProtection="1">
      <alignment horizontal="right"/>
    </xf>
    <xf numFmtId="0" fontId="10" fillId="2" borderId="289" xfId="8" applyFont="1" applyFill="1" applyBorder="1" applyAlignment="1">
      <alignment vertical="center"/>
    </xf>
    <xf numFmtId="0" fontId="20" fillId="2" borderId="421" xfId="0" applyFont="1" applyFill="1" applyBorder="1" applyAlignment="1">
      <alignment vertical="center"/>
    </xf>
    <xf numFmtId="0" fontId="10" fillId="2" borderId="78" xfId="0" applyFont="1" applyFill="1" applyBorder="1" applyAlignment="1">
      <alignment vertical="center"/>
    </xf>
    <xf numFmtId="0" fontId="58" fillId="2" borderId="102" xfId="0" applyFont="1" applyFill="1" applyBorder="1" applyAlignment="1">
      <alignment horizontal="center" vertical="center" wrapText="1"/>
    </xf>
    <xf numFmtId="0" fontId="58" fillId="2" borderId="78" xfId="0" applyFont="1" applyFill="1" applyBorder="1" applyAlignment="1">
      <alignment horizontal="center" vertical="center" wrapText="1"/>
    </xf>
    <xf numFmtId="0" fontId="52" fillId="2" borderId="424" xfId="0" applyFont="1" applyFill="1" applyBorder="1" applyAlignment="1">
      <alignment horizontal="center" vertical="center" wrapText="1"/>
    </xf>
    <xf numFmtId="0" fontId="52" fillId="2" borderId="425" xfId="0" applyFont="1" applyFill="1" applyBorder="1" applyAlignment="1">
      <alignment horizontal="center" vertical="center" wrapText="1"/>
    </xf>
    <xf numFmtId="0" fontId="52" fillId="2" borderId="432" xfId="0" applyFont="1" applyFill="1" applyBorder="1" applyAlignment="1">
      <alignment horizontal="center" vertical="center" wrapText="1"/>
    </xf>
    <xf numFmtId="0" fontId="43" fillId="2" borderId="298" xfId="0" applyFont="1" applyFill="1" applyBorder="1" applyAlignment="1">
      <alignment horizontal="center" vertical="center" textRotation="90" wrapText="1"/>
    </xf>
    <xf numFmtId="0" fontId="55" fillId="2" borderId="439" xfId="0" applyFont="1" applyFill="1" applyBorder="1" applyAlignment="1">
      <alignment horizontal="center" vertical="center" wrapText="1"/>
    </xf>
    <xf numFmtId="3" fontId="55" fillId="2" borderId="440" xfId="0" applyNumberFormat="1" applyFont="1" applyFill="1" applyBorder="1" applyAlignment="1">
      <alignment vertical="center"/>
    </xf>
    <xf numFmtId="3" fontId="55" fillId="2" borderId="441" xfId="0" applyNumberFormat="1" applyFont="1" applyFill="1" applyBorder="1" applyAlignment="1">
      <alignment vertical="center"/>
    </xf>
    <xf numFmtId="3" fontId="55" fillId="2" borderId="442" xfId="0" applyNumberFormat="1" applyFont="1" applyFill="1" applyBorder="1" applyAlignment="1">
      <alignment vertical="center"/>
    </xf>
    <xf numFmtId="0" fontId="58" fillId="2" borderId="445" xfId="0" applyFont="1" applyFill="1" applyBorder="1" applyAlignment="1">
      <alignment horizontal="center" vertical="center" wrapText="1"/>
    </xf>
    <xf numFmtId="0" fontId="38" fillId="2" borderId="306" xfId="0" applyFont="1" applyFill="1" applyBorder="1" applyAlignment="1">
      <alignment horizontal="center" vertical="center" textRotation="90" wrapText="1"/>
    </xf>
    <xf numFmtId="0" fontId="37" fillId="2" borderId="446" xfId="0" applyFont="1" applyFill="1" applyBorder="1" applyAlignment="1">
      <alignment vertical="center"/>
    </xf>
    <xf numFmtId="0" fontId="33" fillId="2" borderId="449" xfId="0" applyFont="1" applyFill="1" applyBorder="1" applyAlignment="1">
      <alignment horizontal="center" vertical="center" wrapText="1"/>
    </xf>
    <xf numFmtId="0" fontId="33" fillId="2" borderId="457" xfId="0" applyFont="1" applyFill="1" applyBorder="1" applyAlignment="1">
      <alignment horizontal="center" vertical="center" wrapText="1"/>
    </xf>
    <xf numFmtId="3" fontId="24" fillId="2" borderId="460" xfId="0" applyNumberFormat="1" applyFont="1" applyFill="1" applyBorder="1" applyAlignment="1">
      <alignment horizontal="center" vertical="center" wrapText="1"/>
    </xf>
    <xf numFmtId="0" fontId="33" fillId="3" borderId="458" xfId="0" applyFont="1" applyFill="1" applyBorder="1" applyAlignment="1">
      <alignment horizontal="center" vertical="center" wrapText="1"/>
    </xf>
    <xf numFmtId="1" fontId="33" fillId="2" borderId="465" xfId="0" applyNumberFormat="1" applyFont="1" applyFill="1" applyBorder="1" applyAlignment="1">
      <alignment horizontal="center" vertical="center" wrapText="1"/>
    </xf>
    <xf numFmtId="3" fontId="10" fillId="3" borderId="466" xfId="0" applyNumberFormat="1" applyFont="1" applyFill="1" applyBorder="1" applyAlignment="1">
      <alignment horizontal="right"/>
    </xf>
    <xf numFmtId="3" fontId="10" fillId="3" borderId="458" xfId="0" applyNumberFormat="1" applyFont="1" applyFill="1" applyBorder="1" applyAlignment="1">
      <alignment horizontal="right"/>
    </xf>
    <xf numFmtId="3" fontId="33" fillId="2" borderId="468" xfId="0" applyNumberFormat="1" applyFont="1" applyFill="1" applyBorder="1" applyAlignment="1">
      <alignment horizontal="right"/>
    </xf>
    <xf numFmtId="3" fontId="10" fillId="2" borderId="458" xfId="0" applyNumberFormat="1" applyFont="1" applyFill="1" applyBorder="1" applyAlignment="1">
      <alignment horizontal="right"/>
    </xf>
    <xf numFmtId="3" fontId="10" fillId="2" borderId="470" xfId="0" applyNumberFormat="1" applyFont="1" applyFill="1" applyBorder="1" applyAlignment="1">
      <alignment horizontal="right"/>
    </xf>
    <xf numFmtId="0" fontId="33" fillId="2" borderId="473" xfId="0" applyFont="1" applyFill="1" applyBorder="1" applyAlignment="1">
      <alignment horizontal="center" vertical="center" wrapText="1"/>
    </xf>
    <xf numFmtId="0" fontId="33" fillId="2" borderId="475" xfId="0" applyFont="1" applyFill="1" applyBorder="1" applyAlignment="1">
      <alignment horizontal="center" vertical="center" wrapText="1"/>
    </xf>
    <xf numFmtId="0" fontId="33" fillId="2" borderId="477" xfId="0" applyFont="1" applyFill="1" applyBorder="1" applyAlignment="1">
      <alignment horizontal="center" vertical="center" wrapText="1"/>
    </xf>
    <xf numFmtId="0" fontId="32" fillId="2" borderId="449" xfId="0" applyFont="1" applyFill="1" applyBorder="1" applyAlignment="1">
      <alignment horizontal="center" vertical="center" wrapText="1"/>
    </xf>
    <xf numFmtId="0" fontId="18" fillId="2" borderId="479" xfId="0" applyFont="1" applyFill="1" applyBorder="1" applyAlignment="1">
      <alignment horizontal="center" vertical="center" wrapText="1"/>
    </xf>
    <xf numFmtId="0" fontId="72" fillId="2" borderId="488" xfId="0" applyFont="1" applyFill="1" applyBorder="1" applyAlignment="1">
      <alignment horizontal="center" vertical="center" wrapText="1"/>
    </xf>
    <xf numFmtId="0" fontId="72" fillId="2" borderId="492" xfId="0" applyFont="1" applyFill="1" applyBorder="1" applyAlignment="1">
      <alignment horizontal="center" vertical="center" wrapText="1"/>
    </xf>
    <xf numFmtId="0" fontId="10" fillId="2" borderId="0" xfId="0" applyFont="1" applyFill="1" applyAlignment="1">
      <alignment vertical="top"/>
    </xf>
    <xf numFmtId="167" fontId="60" fillId="20" borderId="1" xfId="0" applyNumberFormat="1" applyFont="1" applyFill="1" applyBorder="1" applyAlignment="1">
      <alignment vertical="center"/>
    </xf>
    <xf numFmtId="167" fontId="10" fillId="20" borderId="278" xfId="0" applyNumberFormat="1" applyFont="1" applyFill="1" applyBorder="1" applyAlignment="1">
      <alignment vertical="center"/>
    </xf>
    <xf numFmtId="167" fontId="10" fillId="20" borderId="0" xfId="0" applyNumberFormat="1" applyFont="1" applyFill="1" applyBorder="1" applyAlignment="1">
      <alignment vertical="center"/>
    </xf>
    <xf numFmtId="167" fontId="10" fillId="20" borderId="280" xfId="0" applyNumberFormat="1" applyFont="1" applyFill="1" applyBorder="1" applyAlignment="1">
      <alignment vertical="center"/>
    </xf>
    <xf numFmtId="167" fontId="10" fillId="20" borderId="277" xfId="0" applyNumberFormat="1" applyFont="1" applyFill="1" applyBorder="1" applyAlignment="1">
      <alignment vertical="center"/>
    </xf>
    <xf numFmtId="167" fontId="10" fillId="20" borderId="64" xfId="0" applyNumberFormat="1" applyFont="1" applyFill="1" applyBorder="1" applyAlignment="1">
      <alignment vertical="center"/>
    </xf>
    <xf numFmtId="167" fontId="10" fillId="20" borderId="279" xfId="0" applyNumberFormat="1" applyFont="1" applyFill="1" applyBorder="1" applyAlignment="1">
      <alignment vertical="center"/>
    </xf>
    <xf numFmtId="167" fontId="60" fillId="20" borderId="65" xfId="0" applyNumberFormat="1" applyFont="1" applyFill="1" applyBorder="1" applyAlignment="1">
      <alignment vertical="center"/>
    </xf>
    <xf numFmtId="167" fontId="10" fillId="20" borderId="77" xfId="0" applyNumberFormat="1" applyFont="1" applyFill="1" applyBorder="1" applyAlignment="1">
      <alignment vertical="center"/>
    </xf>
    <xf numFmtId="167" fontId="10" fillId="2" borderId="142" xfId="9" applyNumberFormat="1" applyFont="1" applyFill="1" applyBorder="1" applyAlignment="1">
      <alignment horizontal="right" vertical="center" indent="1"/>
    </xf>
    <xf numFmtId="167" fontId="10" fillId="2" borderId="357" xfId="9" applyNumberFormat="1" applyFont="1" applyFill="1" applyBorder="1" applyAlignment="1">
      <alignment horizontal="right" vertical="center" indent="1"/>
    </xf>
    <xf numFmtId="167" fontId="10" fillId="2" borderId="144" xfId="9" applyNumberFormat="1" applyFont="1" applyFill="1" applyBorder="1" applyAlignment="1">
      <alignment horizontal="right" vertical="center" indent="1"/>
    </xf>
    <xf numFmtId="0" fontId="10" fillId="2" borderId="0" xfId="8" applyNumberFormat="1" applyFont="1" applyFill="1" applyAlignment="1">
      <alignment vertical="center" wrapText="1"/>
    </xf>
    <xf numFmtId="0" fontId="10" fillId="2" borderId="0" xfId="0" applyNumberFormat="1" applyFont="1" applyFill="1" applyAlignment="1"/>
    <xf numFmtId="3" fontId="10" fillId="2" borderId="0" xfId="0" applyNumberFormat="1" applyFont="1" applyFill="1" applyAlignment="1"/>
    <xf numFmtId="0" fontId="10" fillId="2" borderId="0" xfId="0" applyNumberFormat="1" applyFont="1" applyFill="1"/>
    <xf numFmtId="0" fontId="84" fillId="2" borderId="0" xfId="0" applyFont="1" applyFill="1" applyBorder="1" applyAlignment="1">
      <alignment vertical="center"/>
    </xf>
    <xf numFmtId="0" fontId="17" fillId="2" borderId="496" xfId="0" applyFont="1" applyFill="1" applyBorder="1" applyAlignment="1">
      <alignment horizontal="center" vertical="center" wrapText="1"/>
    </xf>
    <xf numFmtId="3" fontId="10" fillId="0" borderId="0" xfId="0" applyNumberFormat="1" applyFont="1"/>
    <xf numFmtId="0" fontId="10" fillId="2" borderId="0" xfId="0" applyFont="1" applyFill="1" applyBorder="1" applyAlignment="1">
      <alignment horizontal="left" vertical="center" wrapText="1"/>
    </xf>
    <xf numFmtId="0" fontId="10" fillId="2" borderId="0" xfId="0" applyFont="1" applyFill="1" applyBorder="1" applyAlignment="1">
      <alignment vertical="center" wrapText="1"/>
    </xf>
    <xf numFmtId="0" fontId="84" fillId="3" borderId="0" xfId="11" applyFont="1" applyFill="1" applyBorder="1" applyAlignment="1">
      <alignment horizontal="left" vertical="center" wrapText="1"/>
    </xf>
    <xf numFmtId="171" fontId="20" fillId="19" borderId="0" xfId="2" applyNumberFormat="1" applyFont="1" applyFill="1" applyBorder="1" applyAlignment="1">
      <alignment horizontal="center" vertical="top" wrapText="1"/>
    </xf>
    <xf numFmtId="0" fontId="10" fillId="2" borderId="0" xfId="0" applyFont="1" applyFill="1" applyBorder="1" applyAlignment="1">
      <alignment vertical="center" wrapText="1"/>
    </xf>
    <xf numFmtId="0" fontId="79" fillId="2" borderId="394" xfId="11" applyFont="1" applyFill="1" applyBorder="1" applyAlignment="1">
      <alignment horizontal="centerContinuous" vertical="center"/>
    </xf>
    <xf numFmtId="0" fontId="84" fillId="3" borderId="0" xfId="11" applyFont="1" applyFill="1" applyBorder="1" applyAlignment="1">
      <alignment vertical="center"/>
    </xf>
    <xf numFmtId="0" fontId="84" fillId="3" borderId="0" xfId="11" applyFont="1" applyFill="1" applyBorder="1" applyAlignment="1">
      <alignment vertical="center" wrapText="1"/>
    </xf>
    <xf numFmtId="0" fontId="10" fillId="0" borderId="0" xfId="0" applyFont="1" applyBorder="1" applyAlignment="1"/>
    <xf numFmtId="0" fontId="49" fillId="2" borderId="195" xfId="8" applyFont="1" applyFill="1" applyBorder="1" applyAlignment="1">
      <alignment horizontal="center" vertical="center"/>
    </xf>
    <xf numFmtId="0" fontId="16" fillId="2" borderId="311" xfId="0" applyFont="1" applyFill="1" applyBorder="1" applyAlignment="1">
      <alignment vertical="center" wrapText="1"/>
    </xf>
    <xf numFmtId="3" fontId="20" fillId="18" borderId="0" xfId="0" applyNumberFormat="1" applyFont="1" applyFill="1"/>
    <xf numFmtId="0" fontId="20" fillId="18" borderId="0" xfId="0" applyFont="1" applyFill="1"/>
    <xf numFmtId="0" fontId="20" fillId="0" borderId="0" xfId="0" applyFont="1"/>
    <xf numFmtId="0" fontId="10" fillId="2" borderId="0" xfId="0" applyFont="1" applyFill="1" applyBorder="1" applyAlignment="1">
      <alignment horizontal="left" vertical="center" wrapText="1"/>
    </xf>
    <xf numFmtId="3" fontId="16" fillId="2" borderId="0" xfId="11" applyNumberFormat="1" applyFont="1" applyFill="1" applyBorder="1" applyAlignment="1">
      <alignment horizontal="right" vertical="center"/>
    </xf>
    <xf numFmtId="0" fontId="20" fillId="2" borderId="0" xfId="11" applyFont="1" applyFill="1" applyBorder="1" applyAlignment="1">
      <alignment horizontal="left" vertical="center"/>
    </xf>
    <xf numFmtId="0" fontId="20" fillId="3" borderId="0" xfId="11" applyFont="1" applyFill="1" applyBorder="1" applyAlignment="1">
      <alignment horizontal="left" vertical="center"/>
    </xf>
    <xf numFmtId="0" fontId="20" fillId="2" borderId="0" xfId="11" applyFont="1" applyFill="1" applyBorder="1"/>
    <xf numFmtId="0" fontId="21" fillId="0" borderId="0" xfId="13" applyFont="1" applyBorder="1"/>
    <xf numFmtId="0" fontId="20" fillId="2" borderId="403" xfId="11" applyFont="1" applyFill="1" applyBorder="1" applyAlignment="1">
      <alignment vertical="center"/>
    </xf>
    <xf numFmtId="0" fontId="96" fillId="2" borderId="511" xfId="11" applyFont="1" applyFill="1" applyBorder="1" applyAlignment="1">
      <alignment horizontal="centerContinuous"/>
    </xf>
    <xf numFmtId="0" fontId="96" fillId="2" borderId="403" xfId="11" applyFont="1" applyFill="1" applyBorder="1" applyAlignment="1">
      <alignment horizontal="centerContinuous"/>
    </xf>
    <xf numFmtId="0" fontId="96" fillId="2" borderId="512" xfId="11" applyFont="1" applyFill="1" applyBorder="1" applyAlignment="1">
      <alignment horizontal="centerContinuous"/>
    </xf>
    <xf numFmtId="0" fontId="95" fillId="2" borderId="0" xfId="11" applyFont="1" applyFill="1" applyBorder="1" applyAlignment="1">
      <alignment horizontal="left" vertical="center"/>
    </xf>
    <xf numFmtId="0" fontId="20" fillId="2" borderId="401" xfId="11" applyFont="1" applyFill="1" applyBorder="1" applyAlignment="1">
      <alignment horizontal="left" vertical="center"/>
    </xf>
    <xf numFmtId="0" fontId="97" fillId="2" borderId="0" xfId="11" applyFont="1" applyFill="1" applyBorder="1" applyAlignment="1">
      <alignment horizontal="left" vertical="center"/>
    </xf>
    <xf numFmtId="0" fontId="20" fillId="2" borderId="0" xfId="13" applyFont="1" applyFill="1" applyBorder="1" applyAlignment="1">
      <alignment vertical="center"/>
    </xf>
    <xf numFmtId="3" fontId="10" fillId="2" borderId="0" xfId="11" applyNumberFormat="1" applyFont="1" applyFill="1" applyBorder="1" applyAlignment="1">
      <alignment horizontal="right" vertical="center"/>
    </xf>
    <xf numFmtId="3" fontId="20" fillId="2" borderId="0" xfId="11" applyNumberFormat="1" applyFont="1" applyFill="1" applyBorder="1" applyAlignment="1">
      <alignment horizontal="right" vertical="center"/>
    </xf>
    <xf numFmtId="0" fontId="20" fillId="2" borderId="0" xfId="11" applyFont="1" applyFill="1" applyBorder="1" applyAlignment="1">
      <alignment horizontal="left" vertical="center"/>
    </xf>
    <xf numFmtId="0" fontId="20" fillId="2" borderId="403" xfId="11" applyFont="1" applyFill="1" applyBorder="1" applyAlignment="1">
      <alignment vertical="center"/>
    </xf>
    <xf numFmtId="0" fontId="95" fillId="2" borderId="404" xfId="11" applyFont="1" applyFill="1" applyBorder="1" applyAlignment="1">
      <alignment horizontal="left" vertical="center"/>
    </xf>
    <xf numFmtId="0" fontId="20" fillId="2" borderId="401" xfId="11" applyFont="1" applyFill="1" applyBorder="1" applyAlignment="1">
      <alignment vertical="center"/>
    </xf>
    <xf numFmtId="0" fontId="96" fillId="2" borderId="484" xfId="11" applyFont="1" applyFill="1" applyBorder="1" applyAlignment="1">
      <alignment horizontal="centerContinuous"/>
    </xf>
    <xf numFmtId="0" fontId="97" fillId="2" borderId="0" xfId="11" applyFont="1" applyFill="1" applyBorder="1" applyAlignment="1">
      <alignment horizontal="left" vertical="center"/>
    </xf>
    <xf numFmtId="0" fontId="97" fillId="2" borderId="0" xfId="13" applyFont="1" applyFill="1"/>
    <xf numFmtId="0" fontId="20" fillId="2" borderId="0" xfId="13" applyFont="1" applyFill="1"/>
    <xf numFmtId="0" fontId="20" fillId="3" borderId="0" xfId="11" applyFont="1" applyFill="1" applyBorder="1" applyAlignment="1">
      <alignment vertical="center"/>
    </xf>
    <xf numFmtId="0" fontId="20" fillId="2" borderId="0" xfId="13" applyFont="1" applyFill="1" applyBorder="1" applyAlignment="1">
      <alignment vertical="center"/>
    </xf>
    <xf numFmtId="0" fontId="94" fillId="2" borderId="0" xfId="11" applyFont="1" applyFill="1" applyBorder="1"/>
    <xf numFmtId="0" fontId="20" fillId="2" borderId="0" xfId="13" applyFont="1" applyFill="1" applyBorder="1" applyAlignment="1">
      <alignment vertical="center"/>
    </xf>
    <xf numFmtId="0" fontId="10" fillId="2" borderId="111" xfId="0" applyFont="1" applyFill="1" applyBorder="1" applyAlignment="1">
      <alignment vertical="center"/>
    </xf>
    <xf numFmtId="0" fontId="10" fillId="2" borderId="0" xfId="0" applyFont="1" applyFill="1" applyBorder="1" applyAlignment="1">
      <alignment horizontal="left" vertical="center"/>
    </xf>
    <xf numFmtId="3" fontId="10" fillId="0" borderId="288" xfId="0" applyNumberFormat="1" applyFont="1" applyFill="1" applyBorder="1" applyAlignment="1">
      <alignment horizontal="right" vertical="center" indent="1"/>
    </xf>
    <xf numFmtId="3" fontId="10" fillId="0" borderId="287" xfId="0" applyNumberFormat="1" applyFont="1" applyFill="1" applyBorder="1" applyAlignment="1">
      <alignment horizontal="right" vertical="center" indent="1"/>
    </xf>
    <xf numFmtId="167" fontId="10" fillId="0" borderId="426" xfId="0" applyNumberFormat="1" applyFont="1" applyFill="1" applyBorder="1" applyAlignment="1">
      <alignment horizontal="right" vertical="center" indent="1"/>
    </xf>
    <xf numFmtId="167" fontId="10" fillId="0" borderId="287" xfId="0" applyNumberFormat="1" applyFont="1" applyFill="1" applyBorder="1" applyAlignment="1">
      <alignment horizontal="right" vertical="center" indent="1"/>
    </xf>
    <xf numFmtId="167" fontId="10" fillId="0" borderId="427" xfId="0" applyNumberFormat="1" applyFont="1" applyFill="1" applyBorder="1" applyAlignment="1">
      <alignment horizontal="right" vertical="center" indent="1"/>
    </xf>
    <xf numFmtId="3" fontId="10" fillId="0" borderId="83" xfId="0" applyNumberFormat="1" applyFont="1" applyFill="1" applyBorder="1" applyAlignment="1">
      <alignment horizontal="right" vertical="center" indent="1"/>
    </xf>
    <xf numFmtId="3" fontId="10" fillId="0" borderId="0" xfId="0" applyNumberFormat="1" applyFont="1" applyFill="1" applyBorder="1" applyAlignment="1">
      <alignment horizontal="right" vertical="center" indent="1"/>
    </xf>
    <xf numFmtId="167" fontId="10" fillId="0" borderId="424" xfId="0" applyNumberFormat="1" applyFont="1" applyFill="1" applyBorder="1" applyAlignment="1">
      <alignment horizontal="right" vertical="center" indent="1"/>
    </xf>
    <xf numFmtId="167" fontId="10" fillId="0" borderId="0" xfId="0" applyNumberFormat="1" applyFont="1" applyFill="1" applyBorder="1" applyAlignment="1">
      <alignment horizontal="right" vertical="center" indent="1"/>
    </xf>
    <xf numFmtId="167" fontId="10" fillId="0" borderId="425" xfId="0" applyNumberFormat="1" applyFont="1" applyFill="1" applyBorder="1" applyAlignment="1">
      <alignment horizontal="right" vertical="center" indent="1"/>
    </xf>
    <xf numFmtId="3" fontId="10" fillId="0" borderId="84" xfId="0" applyNumberFormat="1" applyFont="1" applyFill="1" applyBorder="1" applyAlignment="1">
      <alignment horizontal="right" vertical="center" indent="1"/>
    </xf>
    <xf numFmtId="3" fontId="10" fillId="0" borderId="4" xfId="0" applyNumberFormat="1" applyFont="1" applyFill="1" applyBorder="1" applyAlignment="1">
      <alignment horizontal="right" vertical="center" indent="1"/>
    </xf>
    <xf numFmtId="167" fontId="10" fillId="0" borderId="428" xfId="0" applyNumberFormat="1" applyFont="1" applyFill="1" applyBorder="1" applyAlignment="1">
      <alignment horizontal="right" vertical="center" indent="1"/>
    </xf>
    <xf numFmtId="167" fontId="10" fillId="0" borderId="4" xfId="0" applyNumberFormat="1" applyFont="1" applyFill="1" applyBorder="1" applyAlignment="1">
      <alignment horizontal="right" vertical="center" indent="1"/>
    </xf>
    <xf numFmtId="167" fontId="10" fillId="0" borderId="429" xfId="0" applyNumberFormat="1" applyFont="1" applyFill="1" applyBorder="1" applyAlignment="1">
      <alignment horizontal="right" vertical="center" indent="1"/>
    </xf>
    <xf numFmtId="3" fontId="52" fillId="0" borderId="101" xfId="0" applyNumberFormat="1" applyFont="1" applyFill="1" applyBorder="1" applyAlignment="1">
      <alignment horizontal="right" vertical="center" indent="1"/>
    </xf>
    <xf numFmtId="3" fontId="52" fillId="0" borderId="3" xfId="0" applyNumberFormat="1" applyFont="1" applyFill="1" applyBorder="1" applyAlignment="1">
      <alignment horizontal="right" vertical="center" indent="1"/>
    </xf>
    <xf numFmtId="167" fontId="52" fillId="0" borderId="430" xfId="0" applyNumberFormat="1" applyFont="1" applyFill="1" applyBorder="1" applyAlignment="1">
      <alignment horizontal="right" vertical="center" indent="1"/>
    </xf>
    <xf numFmtId="167" fontId="52" fillId="0" borderId="3" xfId="0" applyNumberFormat="1" applyFont="1" applyFill="1" applyBorder="1" applyAlignment="1">
      <alignment horizontal="right" vertical="center" indent="1"/>
    </xf>
    <xf numFmtId="167" fontId="52" fillId="0" borderId="431" xfId="0" applyNumberFormat="1" applyFont="1" applyFill="1" applyBorder="1" applyAlignment="1">
      <alignment horizontal="right" vertical="center" indent="1"/>
    </xf>
    <xf numFmtId="3" fontId="10" fillId="0" borderId="287" xfId="0" applyNumberFormat="1" applyFont="1" applyFill="1" applyBorder="1" applyAlignment="1" applyProtection="1">
      <alignment horizontal="right" vertical="center" indent="1"/>
    </xf>
    <xf numFmtId="3" fontId="10" fillId="0" borderId="0" xfId="0" applyNumberFormat="1" applyFont="1" applyFill="1" applyBorder="1" applyAlignment="1" applyProtection="1">
      <alignment horizontal="right" vertical="center" indent="1"/>
    </xf>
    <xf numFmtId="3" fontId="26" fillId="0" borderId="288" xfId="0" applyNumberFormat="1" applyFont="1" applyFill="1" applyBorder="1" applyAlignment="1">
      <alignment horizontal="right" vertical="center" indent="1"/>
    </xf>
    <xf numFmtId="3" fontId="26" fillId="0" borderId="83" xfId="0" applyNumberFormat="1" applyFont="1" applyFill="1" applyBorder="1" applyAlignment="1">
      <alignment horizontal="right" vertical="center" indent="1"/>
    </xf>
    <xf numFmtId="167" fontId="10" fillId="0" borderId="0" xfId="0" applyNumberFormat="1" applyFont="1" applyFill="1" applyBorder="1" applyAlignment="1" applyProtection="1">
      <alignment horizontal="right" vertical="center" indent="1"/>
      <protection locked="0"/>
    </xf>
    <xf numFmtId="3" fontId="26" fillId="0" borderId="84" xfId="0" applyNumberFormat="1" applyFont="1" applyFill="1" applyBorder="1" applyAlignment="1">
      <alignment horizontal="right" vertical="center" indent="1"/>
    </xf>
    <xf numFmtId="166" fontId="52" fillId="0" borderId="430" xfId="0" applyNumberFormat="1" applyFont="1" applyFill="1" applyBorder="1" applyAlignment="1">
      <alignment horizontal="right" vertical="center" indent="1"/>
    </xf>
    <xf numFmtId="166" fontId="52" fillId="0" borderId="3" xfId="0" applyNumberFormat="1" applyFont="1" applyFill="1" applyBorder="1" applyAlignment="1">
      <alignment horizontal="right" vertical="center" indent="1"/>
    </xf>
    <xf numFmtId="3" fontId="26" fillId="0" borderId="288" xfId="0" applyNumberFormat="1" applyFont="1" applyFill="1" applyBorder="1" applyAlignment="1">
      <alignment vertical="center"/>
    </xf>
    <xf numFmtId="166" fontId="10" fillId="0" borderId="426" xfId="0" applyNumberFormat="1" applyFont="1" applyFill="1" applyBorder="1" applyAlignment="1">
      <alignment vertical="center"/>
    </xf>
    <xf numFmtId="166" fontId="10" fillId="0" borderId="427" xfId="0" applyNumberFormat="1" applyFont="1" applyFill="1" applyBorder="1" applyAlignment="1">
      <alignment vertical="center"/>
    </xf>
    <xf numFmtId="3" fontId="10" fillId="0" borderId="287" xfId="0" applyNumberFormat="1" applyFont="1" applyFill="1" applyBorder="1" applyAlignment="1">
      <alignment vertical="center"/>
    </xf>
    <xf numFmtId="167" fontId="10" fillId="0" borderId="287" xfId="0" applyNumberFormat="1" applyFont="1" applyFill="1" applyBorder="1" applyAlignment="1">
      <alignment vertical="center"/>
    </xf>
    <xf numFmtId="3" fontId="26" fillId="0" borderId="83" xfId="0" applyNumberFormat="1" applyFont="1" applyFill="1" applyBorder="1" applyAlignment="1">
      <alignment vertical="center"/>
    </xf>
    <xf numFmtId="166" fontId="10" fillId="0" borderId="424" xfId="0" applyNumberFormat="1" applyFont="1" applyFill="1" applyBorder="1" applyAlignment="1">
      <alignment vertical="center"/>
    </xf>
    <xf numFmtId="166" fontId="10" fillId="0" borderId="425" xfId="0" applyNumberFormat="1" applyFont="1" applyFill="1" applyBorder="1" applyAlignment="1">
      <alignment vertical="center"/>
    </xf>
    <xf numFmtId="3" fontId="10" fillId="0" borderId="0" xfId="0" applyNumberFormat="1" applyFont="1" applyFill="1" applyBorder="1" applyAlignment="1">
      <alignment vertical="center"/>
    </xf>
    <xf numFmtId="167" fontId="10" fillId="0" borderId="0" xfId="0" applyNumberFormat="1" applyFont="1" applyFill="1" applyBorder="1" applyAlignment="1">
      <alignment vertical="center"/>
    </xf>
    <xf numFmtId="3" fontId="26" fillId="0" borderId="84" xfId="0" applyNumberFormat="1" applyFont="1" applyFill="1" applyBorder="1" applyAlignment="1">
      <alignment vertical="center"/>
    </xf>
    <xf numFmtId="166" fontId="10" fillId="0" borderId="428" xfId="0" applyNumberFormat="1" applyFont="1" applyFill="1" applyBorder="1" applyAlignment="1">
      <alignment vertical="center"/>
    </xf>
    <xf numFmtId="166" fontId="10" fillId="0" borderId="429" xfId="0" applyNumberFormat="1" applyFont="1" applyFill="1" applyBorder="1" applyAlignment="1">
      <alignment vertical="center"/>
    </xf>
    <xf numFmtId="3" fontId="10" fillId="0" borderId="4" xfId="0" applyNumberFormat="1" applyFont="1" applyFill="1" applyBorder="1" applyAlignment="1">
      <alignment vertical="center"/>
    </xf>
    <xf numFmtId="167" fontId="10" fillId="0" borderId="4" xfId="0" applyNumberFormat="1" applyFont="1" applyFill="1" applyBorder="1" applyAlignment="1">
      <alignment vertical="center"/>
    </xf>
    <xf numFmtId="3" fontId="52" fillId="0" borderId="101" xfId="0" applyNumberFormat="1" applyFont="1" applyFill="1" applyBorder="1" applyAlignment="1">
      <alignment vertical="center"/>
    </xf>
    <xf numFmtId="166" fontId="52" fillId="0" borderId="430" xfId="0" applyNumberFormat="1" applyFont="1" applyFill="1" applyBorder="1" applyAlignment="1">
      <alignment vertical="center"/>
    </xf>
    <xf numFmtId="166" fontId="52" fillId="0" borderId="431" xfId="0" applyNumberFormat="1" applyFont="1" applyFill="1" applyBorder="1" applyAlignment="1">
      <alignment vertical="center"/>
    </xf>
    <xf numFmtId="3" fontId="52" fillId="0" borderId="3" xfId="0" applyNumberFormat="1" applyFont="1" applyFill="1" applyBorder="1" applyAlignment="1">
      <alignment vertical="center"/>
    </xf>
    <xf numFmtId="167" fontId="52" fillId="0" borderId="3" xfId="0" applyNumberFormat="1" applyFont="1" applyFill="1" applyBorder="1" applyAlignment="1">
      <alignment vertical="center"/>
    </xf>
    <xf numFmtId="0" fontId="10" fillId="41" borderId="38" xfId="0" applyFont="1" applyFill="1" applyBorder="1"/>
    <xf numFmtId="3" fontId="10" fillId="0" borderId="58" xfId="0" applyNumberFormat="1" applyFont="1" applyFill="1" applyBorder="1" applyAlignment="1">
      <alignment vertical="center"/>
    </xf>
    <xf numFmtId="3" fontId="33" fillId="0" borderId="230" xfId="0" applyNumberFormat="1" applyFont="1" applyFill="1" applyBorder="1" applyAlignment="1">
      <alignment vertical="center"/>
    </xf>
    <xf numFmtId="3" fontId="10" fillId="0" borderId="97" xfId="0" applyNumberFormat="1" applyFont="1" applyFill="1" applyBorder="1" applyAlignment="1">
      <alignment vertical="center"/>
    </xf>
    <xf numFmtId="3" fontId="10" fillId="0" borderId="7" xfId="0" applyNumberFormat="1" applyFont="1" applyFill="1" applyBorder="1" applyAlignment="1">
      <alignment vertical="center"/>
    </xf>
    <xf numFmtId="3" fontId="34" fillId="0" borderId="59" xfId="0" applyNumberFormat="1" applyFont="1" applyFill="1" applyBorder="1" applyAlignment="1">
      <alignment vertical="center"/>
    </xf>
    <xf numFmtId="3" fontId="34" fillId="0" borderId="9" xfId="0" applyNumberFormat="1" applyFont="1" applyFill="1" applyBorder="1" applyAlignment="1">
      <alignment vertical="center"/>
    </xf>
    <xf numFmtId="3" fontId="10" fillId="0" borderId="458"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3" fontId="10" fillId="0" borderId="465" xfId="0" applyNumberFormat="1" applyFont="1" applyFill="1" applyBorder="1" applyAlignment="1">
      <alignment horizontal="right" vertical="center"/>
    </xf>
    <xf numFmtId="3" fontId="33" fillId="0" borderId="229" xfId="0" applyNumberFormat="1" applyFont="1" applyFill="1" applyBorder="1" applyAlignment="1">
      <alignment vertical="center"/>
    </xf>
    <xf numFmtId="3" fontId="33" fillId="0" borderId="474" xfId="0" applyNumberFormat="1" applyFont="1" applyFill="1" applyBorder="1" applyAlignment="1">
      <alignment vertical="center"/>
    </xf>
    <xf numFmtId="3" fontId="33" fillId="0" borderId="476" xfId="0" applyNumberFormat="1" applyFont="1" applyFill="1" applyBorder="1" applyAlignment="1">
      <alignment vertical="center"/>
    </xf>
    <xf numFmtId="9" fontId="98" fillId="18" borderId="0" xfId="12" applyFont="1" applyFill="1" applyBorder="1" applyAlignment="1">
      <alignment horizontal="center" vertical="center"/>
    </xf>
    <xf numFmtId="9" fontId="98" fillId="18" borderId="0" xfId="12" applyFont="1" applyFill="1" applyBorder="1" applyAlignment="1">
      <alignment horizontal="left" vertical="center"/>
    </xf>
    <xf numFmtId="169" fontId="10" fillId="0" borderId="165" xfId="0" applyNumberFormat="1" applyFont="1" applyFill="1" applyBorder="1" applyAlignment="1">
      <alignment horizontal="center" vertical="center"/>
    </xf>
    <xf numFmtId="9" fontId="10" fillId="0" borderId="167" xfId="0" applyNumberFormat="1" applyFont="1" applyFill="1" applyBorder="1" applyAlignment="1">
      <alignment horizontal="center" vertical="center"/>
    </xf>
    <xf numFmtId="169" fontId="10" fillId="0" borderId="167" xfId="0" applyNumberFormat="1" applyFont="1" applyFill="1" applyBorder="1" applyAlignment="1">
      <alignment horizontal="center" vertical="center"/>
    </xf>
    <xf numFmtId="9" fontId="10" fillId="0" borderId="167" xfId="9" applyFont="1" applyFill="1" applyBorder="1" applyAlignment="1">
      <alignment horizontal="center" vertical="center"/>
    </xf>
    <xf numFmtId="0" fontId="10" fillId="0" borderId="170" xfId="0" applyFont="1" applyFill="1" applyBorder="1" applyAlignment="1">
      <alignment horizontal="center" vertical="center"/>
    </xf>
    <xf numFmtId="0" fontId="22" fillId="0" borderId="382" xfId="0" applyFont="1" applyFill="1" applyBorder="1" applyAlignment="1">
      <alignment horizontal="left" vertical="center"/>
    </xf>
    <xf numFmtId="0" fontId="22" fillId="0" borderId="489" xfId="0" applyFont="1" applyFill="1" applyBorder="1" applyAlignment="1">
      <alignment horizontal="right" vertical="center"/>
    </xf>
    <xf numFmtId="0" fontId="22" fillId="0" borderId="493"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490" xfId="0" applyFont="1" applyFill="1" applyBorder="1" applyAlignment="1">
      <alignment horizontal="right" vertical="center"/>
    </xf>
    <xf numFmtId="0" fontId="22" fillId="0" borderId="494" xfId="0" applyFont="1" applyFill="1" applyBorder="1" applyAlignment="1">
      <alignment horizontal="right" vertical="center"/>
    </xf>
    <xf numFmtId="0" fontId="22" fillId="0" borderId="163" xfId="0" applyFont="1" applyFill="1" applyBorder="1" applyAlignment="1">
      <alignment horizontal="left" vertical="center"/>
    </xf>
    <xf numFmtId="0" fontId="22" fillId="0" borderId="491" xfId="0" applyFont="1" applyFill="1" applyBorder="1" applyAlignment="1">
      <alignment horizontal="right" vertical="center"/>
    </xf>
    <xf numFmtId="0" fontId="22" fillId="0" borderId="495" xfId="0" applyFont="1" applyFill="1" applyBorder="1" applyAlignment="1">
      <alignment horizontal="right" vertical="center"/>
    </xf>
    <xf numFmtId="0" fontId="32" fillId="0" borderId="232" xfId="0" applyFont="1" applyFill="1" applyBorder="1" applyAlignment="1">
      <alignment horizontal="center" vertical="center"/>
    </xf>
    <xf numFmtId="0" fontId="32" fillId="0" borderId="231" xfId="0" applyFont="1" applyFill="1" applyBorder="1" applyAlignment="1">
      <alignment horizontal="center" vertical="center"/>
    </xf>
    <xf numFmtId="0" fontId="32" fillId="0" borderId="472" xfId="0" applyFont="1" applyFill="1" applyBorder="1" applyAlignment="1">
      <alignment horizontal="center" vertical="center" wrapText="1"/>
    </xf>
    <xf numFmtId="167" fontId="10" fillId="0" borderId="458" xfId="0" applyNumberFormat="1" applyFont="1" applyFill="1" applyBorder="1" applyAlignment="1">
      <alignment horizontal="center" vertical="center"/>
    </xf>
    <xf numFmtId="167" fontId="10" fillId="0" borderId="473" xfId="0" applyNumberFormat="1" applyFont="1" applyFill="1" applyBorder="1" applyAlignment="1">
      <alignment horizontal="center" vertical="center"/>
    </xf>
    <xf numFmtId="167" fontId="34" fillId="0" borderId="470" xfId="0" applyNumberFormat="1" applyFont="1" applyFill="1" applyBorder="1" applyAlignment="1">
      <alignment horizontal="center" vertical="center"/>
    </xf>
    <xf numFmtId="3" fontId="16" fillId="0" borderId="98" xfId="0" applyNumberFormat="1" applyFont="1" applyFill="1" applyBorder="1" applyAlignment="1">
      <alignment vertical="center"/>
    </xf>
    <xf numFmtId="3" fontId="16" fillId="0" borderId="0" xfId="0" applyNumberFormat="1" applyFont="1" applyFill="1" applyBorder="1" applyAlignment="1">
      <alignment vertical="center"/>
    </xf>
    <xf numFmtId="3" fontId="55" fillId="0" borderId="441" xfId="0" applyNumberFormat="1" applyFont="1" applyFill="1" applyBorder="1" applyAlignment="1">
      <alignment vertical="center"/>
    </xf>
    <xf numFmtId="3" fontId="10" fillId="0" borderId="99" xfId="0" applyNumberFormat="1" applyFont="1" applyFill="1" applyBorder="1" applyAlignment="1">
      <alignment vertical="center"/>
    </xf>
    <xf numFmtId="3" fontId="10" fillId="0" borderId="10" xfId="0" applyNumberFormat="1" applyFont="1" applyFill="1" applyBorder="1" applyAlignment="1">
      <alignment vertical="center"/>
    </xf>
    <xf numFmtId="3" fontId="55" fillId="0" borderId="443" xfId="0" applyNumberFormat="1" applyFont="1" applyFill="1" applyBorder="1" applyAlignment="1">
      <alignment vertical="center"/>
    </xf>
    <xf numFmtId="3" fontId="10" fillId="0" borderId="100" xfId="0" applyNumberFormat="1" applyFont="1" applyFill="1" applyBorder="1" applyAlignment="1">
      <alignment vertical="center"/>
    </xf>
    <xf numFmtId="3" fontId="10" fillId="0" borderId="11" xfId="0" applyNumberFormat="1" applyFont="1" applyFill="1" applyBorder="1" applyAlignment="1">
      <alignment vertical="center"/>
    </xf>
    <xf numFmtId="3" fontId="55" fillId="0" borderId="444" xfId="0" applyNumberFormat="1" applyFont="1" applyFill="1" applyBorder="1" applyAlignment="1">
      <alignment vertical="center"/>
    </xf>
    <xf numFmtId="170" fontId="10" fillId="0" borderId="391" xfId="9" applyNumberFormat="1" applyFont="1" applyFill="1" applyBorder="1" applyAlignment="1">
      <alignment vertical="center"/>
    </xf>
    <xf numFmtId="170" fontId="10" fillId="0" borderId="390" xfId="9" applyNumberFormat="1" applyFont="1" applyFill="1" applyBorder="1" applyAlignment="1">
      <alignment vertical="center"/>
    </xf>
    <xf numFmtId="170" fontId="55" fillId="0" borderId="438" xfId="9" applyNumberFormat="1" applyFont="1" applyFill="1" applyBorder="1" applyAlignment="1">
      <alignment vertical="center"/>
    </xf>
    <xf numFmtId="1" fontId="10" fillId="42" borderId="76" xfId="0" applyNumberFormat="1" applyFont="1" applyFill="1" applyBorder="1" applyAlignment="1">
      <alignment horizontal="center"/>
    </xf>
    <xf numFmtId="3" fontId="10" fillId="0" borderId="311" xfId="0" applyNumberFormat="1" applyFont="1" applyFill="1" applyBorder="1" applyAlignment="1">
      <alignment horizontal="right"/>
    </xf>
    <xf numFmtId="3" fontId="10" fillId="0" borderId="0" xfId="0" applyNumberFormat="1" applyFont="1" applyFill="1" applyBorder="1" applyAlignment="1">
      <alignment horizontal="right"/>
    </xf>
    <xf numFmtId="3" fontId="33" fillId="0" borderId="8" xfId="0" applyNumberFormat="1" applyFont="1" applyFill="1" applyBorder="1" applyAlignment="1">
      <alignment horizontal="right"/>
    </xf>
    <xf numFmtId="3" fontId="10" fillId="0" borderId="9" xfId="0" applyNumberFormat="1" applyFont="1" applyFill="1" applyBorder="1" applyAlignment="1">
      <alignment horizontal="right"/>
    </xf>
    <xf numFmtId="3" fontId="10" fillId="0" borderId="467" xfId="0" applyNumberFormat="1" applyFont="1" applyFill="1" applyBorder="1" applyAlignment="1">
      <alignment horizontal="right"/>
    </xf>
    <xf numFmtId="3" fontId="10" fillId="0" borderId="465" xfId="0" applyNumberFormat="1" applyFont="1" applyFill="1" applyBorder="1" applyAlignment="1">
      <alignment horizontal="right"/>
    </xf>
    <xf numFmtId="3" fontId="33" fillId="0" borderId="469" xfId="0" applyNumberFormat="1" applyFont="1" applyFill="1" applyBorder="1" applyAlignment="1">
      <alignment horizontal="right"/>
    </xf>
    <xf numFmtId="3" fontId="10" fillId="0" borderId="471" xfId="0" applyNumberFormat="1" applyFont="1" applyFill="1" applyBorder="1" applyAlignment="1">
      <alignment horizontal="right"/>
    </xf>
    <xf numFmtId="167" fontId="10" fillId="0" borderId="0" xfId="0" applyNumberFormat="1" applyFont="1" applyFill="1" applyBorder="1" applyAlignment="1">
      <alignment horizontal="center"/>
    </xf>
    <xf numFmtId="167" fontId="33" fillId="0" borderId="8" xfId="0" applyNumberFormat="1" applyFont="1" applyFill="1" applyBorder="1" applyAlignment="1">
      <alignment horizontal="center"/>
    </xf>
    <xf numFmtId="167" fontId="10" fillId="0" borderId="9" xfId="0" applyNumberFormat="1" applyFont="1" applyFill="1" applyBorder="1" applyAlignment="1">
      <alignment horizontal="center"/>
    </xf>
    <xf numFmtId="167" fontId="10" fillId="0" borderId="311" xfId="0" applyNumberFormat="1" applyFont="1" applyFill="1" applyBorder="1" applyAlignment="1">
      <alignment horizontal="center"/>
    </xf>
    <xf numFmtId="3" fontId="20" fillId="42" borderId="0" xfId="0" applyNumberFormat="1" applyFont="1" applyFill="1"/>
    <xf numFmtId="3" fontId="22" fillId="0" borderId="324" xfId="0" applyNumberFormat="1" applyFont="1" applyFill="1" applyBorder="1" applyAlignment="1"/>
    <xf numFmtId="3" fontId="22" fillId="0" borderId="87" xfId="0" applyNumberFormat="1" applyFont="1" applyFill="1" applyBorder="1" applyAlignment="1"/>
    <xf numFmtId="3" fontId="17" fillId="0" borderId="153" xfId="0" applyNumberFormat="1" applyFont="1" applyFill="1" applyBorder="1" applyAlignment="1">
      <alignment vertical="center"/>
    </xf>
    <xf numFmtId="166" fontId="22" fillId="0" borderId="91" xfId="0" applyNumberFormat="1" applyFont="1" applyFill="1" applyBorder="1" applyAlignment="1"/>
    <xf numFmtId="3" fontId="22" fillId="0" borderId="93" xfId="0" applyNumberFormat="1" applyFont="1" applyFill="1" applyBorder="1" applyAlignment="1"/>
    <xf numFmtId="3" fontId="17" fillId="0" borderId="154" xfId="0" applyNumberFormat="1" applyFont="1" applyFill="1" applyBorder="1" applyAlignment="1">
      <alignment vertical="center"/>
    </xf>
    <xf numFmtId="166" fontId="22" fillId="0" borderId="94" xfId="0" applyNumberFormat="1" applyFont="1" applyFill="1" applyBorder="1" applyAlignment="1"/>
    <xf numFmtId="3" fontId="10" fillId="0" borderId="324" xfId="0" applyNumberFormat="1" applyFont="1" applyFill="1" applyBorder="1" applyAlignment="1">
      <alignment vertical="center"/>
    </xf>
    <xf numFmtId="3" fontId="10" fillId="0" borderId="327" xfId="0" applyNumberFormat="1" applyFont="1" applyFill="1" applyBorder="1" applyAlignment="1">
      <alignment vertical="center"/>
    </xf>
    <xf numFmtId="3" fontId="22" fillId="0" borderId="323" xfId="0" applyNumberFormat="1" applyFont="1" applyFill="1" applyBorder="1" applyAlignment="1"/>
    <xf numFmtId="3" fontId="22" fillId="0" borderId="339" xfId="0" applyNumberFormat="1" applyFont="1" applyFill="1" applyBorder="1" applyAlignment="1"/>
    <xf numFmtId="3" fontId="22" fillId="0" borderId="328" xfId="0" applyNumberFormat="1" applyFont="1" applyFill="1" applyBorder="1" applyAlignment="1"/>
    <xf numFmtId="3" fontId="10" fillId="0" borderId="323" xfId="0" applyNumberFormat="1" applyFont="1" applyFill="1" applyBorder="1" applyAlignment="1">
      <alignment horizontal="right" vertical="center"/>
    </xf>
    <xf numFmtId="3" fontId="10" fillId="0" borderId="87" xfId="0" applyNumberFormat="1" applyFont="1" applyFill="1" applyBorder="1" applyAlignment="1">
      <alignment vertical="center"/>
    </xf>
    <xf numFmtId="3" fontId="10" fillId="0" borderId="325" xfId="0" applyNumberFormat="1" applyFont="1" applyFill="1" applyBorder="1" applyAlignment="1">
      <alignment vertical="center"/>
    </xf>
    <xf numFmtId="3" fontId="22" fillId="0" borderId="0" xfId="0" applyNumberFormat="1" applyFont="1" applyFill="1" applyBorder="1" applyAlignment="1"/>
    <xf numFmtId="3" fontId="22" fillId="0" borderId="338" xfId="0" applyNumberFormat="1" applyFont="1" applyFill="1" applyBorder="1" applyAlignment="1"/>
    <xf numFmtId="3" fontId="22" fillId="0" borderId="326" xfId="0" applyNumberFormat="1" applyFont="1" applyFill="1" applyBorder="1" applyAlignment="1"/>
    <xf numFmtId="3" fontId="22" fillId="0" borderId="338" xfId="0" applyNumberFormat="1" applyFont="1" applyFill="1" applyBorder="1" applyAlignment="1">
      <alignment horizontal="right"/>
    </xf>
    <xf numFmtId="3" fontId="22" fillId="0" borderId="326" xfId="0" applyNumberFormat="1" applyFont="1" applyFill="1" applyBorder="1" applyAlignment="1">
      <alignment horizontal="right"/>
    </xf>
    <xf numFmtId="3" fontId="22" fillId="0" borderId="0" xfId="0" applyNumberFormat="1" applyFont="1" applyFill="1" applyBorder="1" applyAlignment="1">
      <alignment horizontal="right"/>
    </xf>
    <xf numFmtId="3" fontId="17" fillId="0" borderId="329" xfId="0" applyNumberFormat="1" applyFont="1" applyFill="1" applyBorder="1" applyAlignment="1">
      <alignment vertical="center"/>
    </xf>
    <xf numFmtId="3" fontId="17" fillId="0" borderId="152" xfId="0" applyNumberFormat="1" applyFont="1" applyFill="1" applyBorder="1" applyAlignment="1">
      <alignment vertical="center"/>
    </xf>
    <xf numFmtId="3" fontId="17" fillId="0" borderId="340" xfId="0" applyNumberFormat="1" applyFont="1" applyFill="1" applyBorder="1" applyAlignment="1">
      <alignment vertical="center"/>
    </xf>
    <xf numFmtId="3" fontId="17" fillId="0" borderId="330" xfId="0" applyNumberFormat="1" applyFont="1" applyFill="1" applyBorder="1" applyAlignment="1">
      <alignment vertical="center"/>
    </xf>
    <xf numFmtId="3" fontId="17" fillId="0" borderId="152" xfId="0" applyNumberFormat="1" applyFont="1" applyFill="1" applyBorder="1" applyAlignment="1">
      <alignment horizontal="right" vertical="center"/>
    </xf>
    <xf numFmtId="167" fontId="10" fillId="0" borderId="91" xfId="0" applyNumberFormat="1" applyFont="1" applyFill="1" applyBorder="1" applyAlignment="1">
      <alignment vertical="center"/>
    </xf>
    <xf numFmtId="166" fontId="10" fillId="0" borderId="331" xfId="0" applyNumberFormat="1" applyFont="1" applyFill="1" applyBorder="1" applyAlignment="1">
      <alignment vertical="center"/>
    </xf>
    <xf numFmtId="166" fontId="22" fillId="0" borderId="90" xfId="0" applyNumberFormat="1" applyFont="1" applyFill="1" applyBorder="1" applyAlignment="1">
      <alignment vertical="center"/>
    </xf>
    <xf numFmtId="166" fontId="22" fillId="0" borderId="341" xfId="0" applyNumberFormat="1" applyFont="1" applyFill="1" applyBorder="1" applyAlignment="1">
      <alignment vertical="center"/>
    </xf>
    <xf numFmtId="166" fontId="22" fillId="0" borderId="332" xfId="0" applyNumberFormat="1" applyFont="1" applyFill="1" applyBorder="1" applyAlignment="1">
      <alignment vertical="center"/>
    </xf>
    <xf numFmtId="167" fontId="10" fillId="0" borderId="90" xfId="0" applyNumberFormat="1" applyFont="1" applyFill="1" applyBorder="1" applyAlignment="1">
      <alignment horizontal="right" vertical="center"/>
    </xf>
    <xf numFmtId="1" fontId="10" fillId="42" borderId="0" xfId="0" applyNumberFormat="1" applyFont="1" applyFill="1" applyBorder="1"/>
    <xf numFmtId="3" fontId="10" fillId="0" borderId="357" xfId="0" applyNumberFormat="1" applyFont="1" applyFill="1" applyBorder="1" applyAlignment="1" applyProtection="1">
      <alignment horizontal="right" vertical="center"/>
      <protection locked="0"/>
    </xf>
    <xf numFmtId="167" fontId="10" fillId="0" borderId="356" xfId="0" applyNumberFormat="1" applyFont="1" applyFill="1" applyBorder="1" applyAlignment="1" applyProtection="1">
      <alignment horizontal="right" vertical="center"/>
      <protection locked="0"/>
    </xf>
    <xf numFmtId="3" fontId="10" fillId="0" borderId="358" xfId="0" applyNumberFormat="1" applyFont="1" applyFill="1" applyBorder="1" applyAlignment="1" applyProtection="1">
      <alignment horizontal="right" vertical="center"/>
      <protection locked="0"/>
    </xf>
    <xf numFmtId="3" fontId="10" fillId="0" borderId="142" xfId="0" applyNumberFormat="1" applyFont="1" applyFill="1" applyBorder="1" applyAlignment="1" applyProtection="1">
      <alignment horizontal="right" vertical="center"/>
      <protection locked="0"/>
    </xf>
    <xf numFmtId="167" fontId="10" fillId="0" borderId="0" xfId="0" applyNumberFormat="1" applyFont="1" applyFill="1" applyBorder="1" applyAlignment="1" applyProtection="1">
      <alignment horizontal="right" vertical="center"/>
      <protection locked="0"/>
    </xf>
    <xf numFmtId="1" fontId="10" fillId="0" borderId="23" xfId="0" applyNumberFormat="1" applyFont="1" applyFill="1" applyBorder="1" applyAlignment="1" applyProtection="1">
      <alignment horizontal="right" vertical="center"/>
      <protection locked="0"/>
    </xf>
    <xf numFmtId="3" fontId="10" fillId="0" borderId="23" xfId="0" applyNumberFormat="1" applyFont="1" applyFill="1" applyBorder="1" applyAlignment="1" applyProtection="1">
      <alignment horizontal="right" vertical="center"/>
      <protection locked="0"/>
    </xf>
    <xf numFmtId="3" fontId="65" fillId="0" borderId="143" xfId="0" applyNumberFormat="1" applyFont="1" applyFill="1" applyBorder="1" applyAlignment="1" applyProtection="1">
      <alignment horizontal="right" vertical="center"/>
      <protection locked="0"/>
    </xf>
    <xf numFmtId="167" fontId="65" fillId="0" borderId="25" xfId="0" applyNumberFormat="1" applyFont="1" applyFill="1" applyBorder="1" applyAlignment="1" applyProtection="1">
      <alignment horizontal="right" vertical="center"/>
      <protection locked="0"/>
    </xf>
    <xf numFmtId="3" fontId="65" fillId="0" borderId="26" xfId="0" applyNumberFormat="1" applyFont="1" applyFill="1" applyBorder="1" applyAlignment="1" applyProtection="1">
      <alignment horizontal="right" vertical="center"/>
      <protection locked="0"/>
    </xf>
    <xf numFmtId="167" fontId="65" fillId="0" borderId="143" xfId="0" applyNumberFormat="1" applyFont="1" applyFill="1" applyBorder="1" applyAlignment="1" applyProtection="1">
      <alignment horizontal="right" vertical="center"/>
      <protection locked="0"/>
    </xf>
    <xf numFmtId="167" fontId="65" fillId="0" borderId="26" xfId="0" applyNumberFormat="1" applyFont="1" applyFill="1" applyBorder="1" applyAlignment="1" applyProtection="1">
      <alignment horizontal="right" vertical="center"/>
      <protection locked="0"/>
    </xf>
    <xf numFmtId="166" fontId="10" fillId="0" borderId="144" xfId="0" applyNumberFormat="1" applyFont="1" applyFill="1" applyBorder="1" applyAlignment="1" applyProtection="1">
      <alignment horizontal="right" vertical="center"/>
      <protection locked="0"/>
    </xf>
    <xf numFmtId="166" fontId="10" fillId="0" borderId="27" xfId="0" applyNumberFormat="1" applyFont="1" applyFill="1" applyBorder="1" applyAlignment="1" applyProtection="1">
      <alignment horizontal="right" vertical="center"/>
      <protection locked="0"/>
    </xf>
    <xf numFmtId="166" fontId="10" fillId="0" borderId="28" xfId="0" applyNumberFormat="1" applyFont="1" applyFill="1" applyBorder="1" applyAlignment="1" applyProtection="1">
      <alignment horizontal="right" vertical="center"/>
      <protection locked="0"/>
    </xf>
    <xf numFmtId="1" fontId="10" fillId="0" borderId="393" xfId="0" applyNumberFormat="1" applyFont="1" applyFill="1" applyBorder="1" applyAlignment="1">
      <alignment horizontal="right"/>
    </xf>
    <xf numFmtId="1" fontId="10" fillId="0" borderId="392" xfId="0" applyNumberFormat="1" applyFont="1" applyFill="1" applyBorder="1" applyAlignment="1">
      <alignment horizontal="right"/>
    </xf>
    <xf numFmtId="1" fontId="10" fillId="0" borderId="374" xfId="0" applyNumberFormat="1" applyFont="1" applyFill="1" applyBorder="1" applyAlignment="1">
      <alignment horizontal="right"/>
    </xf>
    <xf numFmtId="1" fontId="10" fillId="0" borderId="0" xfId="0" applyNumberFormat="1" applyFont="1" applyFill="1" applyBorder="1" applyAlignment="1">
      <alignment horizontal="right"/>
    </xf>
    <xf numFmtId="1" fontId="10" fillId="0" borderId="375" xfId="0" applyNumberFormat="1" applyFont="1" applyFill="1" applyBorder="1" applyAlignment="1">
      <alignment horizontal="right"/>
    </xf>
    <xf numFmtId="1" fontId="10" fillId="0" borderId="371" xfId="0" applyNumberFormat="1" applyFont="1" applyFill="1" applyBorder="1" applyAlignment="1">
      <alignment horizontal="right"/>
    </xf>
    <xf numFmtId="1" fontId="10" fillId="0" borderId="376" xfId="0" applyNumberFormat="1" applyFont="1" applyFill="1" applyBorder="1" applyAlignment="1">
      <alignment horizontal="right"/>
    </xf>
    <xf numFmtId="1" fontId="10" fillId="0" borderId="372" xfId="0" applyNumberFormat="1" applyFont="1" applyFill="1" applyBorder="1" applyAlignment="1">
      <alignment horizontal="right"/>
    </xf>
    <xf numFmtId="3" fontId="26" fillId="0" borderId="0" xfId="0" applyNumberFormat="1" applyFont="1" applyFill="1" applyBorder="1" applyAlignment="1">
      <alignment vertical="center"/>
    </xf>
    <xf numFmtId="3" fontId="27" fillId="0" borderId="0" xfId="0" applyNumberFormat="1" applyFont="1" applyFill="1" applyBorder="1" applyAlignment="1">
      <alignment vertical="center"/>
    </xf>
    <xf numFmtId="0" fontId="16" fillId="2" borderId="0" xfId="0" applyFont="1" applyFill="1" applyBorder="1" applyAlignment="1">
      <alignment horizontal="left" vertical="center" wrapText="1"/>
    </xf>
    <xf numFmtId="3" fontId="16" fillId="2" borderId="0" xfId="0" applyNumberFormat="1" applyFont="1" applyFill="1" applyBorder="1" applyAlignment="1">
      <alignment vertical="center"/>
    </xf>
    <xf numFmtId="3" fontId="40" fillId="2" borderId="0" xfId="0" applyNumberFormat="1" applyFont="1" applyFill="1" applyBorder="1" applyAlignment="1">
      <alignment vertical="center"/>
    </xf>
    <xf numFmtId="3" fontId="16" fillId="2" borderId="527" xfId="0" applyNumberFormat="1" applyFont="1" applyFill="1" applyBorder="1" applyAlignment="1">
      <alignment vertical="center"/>
    </xf>
    <xf numFmtId="3" fontId="40" fillId="2" borderId="528" xfId="0" applyNumberFormat="1" applyFont="1" applyFill="1" applyBorder="1" applyAlignment="1">
      <alignment vertical="center"/>
    </xf>
    <xf numFmtId="3" fontId="16" fillId="2" borderId="529" xfId="0" applyNumberFormat="1" applyFont="1" applyFill="1" applyBorder="1" applyAlignment="1">
      <alignment vertical="center"/>
    </xf>
    <xf numFmtId="3" fontId="40" fillId="2" borderId="530" xfId="0" applyNumberFormat="1" applyFont="1" applyFill="1" applyBorder="1" applyAlignment="1">
      <alignment vertical="center"/>
    </xf>
    <xf numFmtId="3" fontId="16" fillId="2" borderId="531" xfId="0" applyNumberFormat="1" applyFont="1" applyFill="1" applyBorder="1" applyAlignment="1">
      <alignment vertical="center"/>
    </xf>
    <xf numFmtId="3" fontId="40" fillId="2" borderId="532" xfId="0" applyNumberFormat="1" applyFont="1" applyFill="1" applyBorder="1" applyAlignment="1">
      <alignment vertical="center"/>
    </xf>
    <xf numFmtId="3" fontId="16" fillId="2" borderId="533" xfId="0" applyNumberFormat="1" applyFont="1" applyFill="1" applyBorder="1" applyAlignment="1">
      <alignment vertical="center"/>
    </xf>
    <xf numFmtId="3" fontId="40" fillId="2" borderId="534" xfId="0" applyNumberFormat="1" applyFont="1" applyFill="1" applyBorder="1" applyAlignment="1">
      <alignment vertical="center"/>
    </xf>
    <xf numFmtId="0" fontId="99" fillId="2" borderId="534" xfId="0" applyFont="1" applyFill="1" applyBorder="1" applyAlignment="1">
      <alignment horizontal="center" vertical="center" wrapText="1"/>
    </xf>
    <xf numFmtId="0" fontId="55" fillId="2" borderId="533" xfId="0" applyFont="1" applyFill="1" applyBorder="1" applyAlignment="1">
      <alignment horizontal="center" vertical="center" wrapText="1"/>
    </xf>
    <xf numFmtId="0" fontId="55" fillId="2" borderId="541" xfId="0" applyFont="1" applyFill="1" applyBorder="1" applyAlignment="1">
      <alignment horizontal="center" vertical="center" wrapText="1"/>
    </xf>
    <xf numFmtId="0" fontId="99" fillId="2" borderId="542" xfId="0" applyFont="1" applyFill="1" applyBorder="1" applyAlignment="1">
      <alignment horizontal="center" vertical="center" wrapText="1"/>
    </xf>
    <xf numFmtId="0" fontId="55" fillId="2" borderId="543" xfId="0" applyFont="1" applyFill="1" applyBorder="1" applyAlignment="1">
      <alignment horizontal="center" vertical="center" wrapText="1"/>
    </xf>
    <xf numFmtId="3" fontId="16" fillId="2" borderId="537" xfId="0" applyNumberFormat="1" applyFont="1" applyFill="1" applyBorder="1" applyAlignment="1">
      <alignment vertical="center"/>
    </xf>
    <xf numFmtId="3" fontId="16" fillId="2" borderId="540" xfId="0" applyNumberFormat="1" applyFont="1" applyFill="1" applyBorder="1" applyAlignment="1">
      <alignment vertical="center"/>
    </xf>
    <xf numFmtId="3" fontId="16" fillId="2" borderId="538" xfId="0" applyNumberFormat="1" applyFont="1" applyFill="1" applyBorder="1" applyAlignment="1">
      <alignment vertical="center"/>
    </xf>
    <xf numFmtId="0" fontId="10" fillId="2" borderId="546" xfId="0" applyFont="1" applyFill="1" applyBorder="1" applyAlignment="1">
      <alignment vertical="center" wrapText="1"/>
    </xf>
    <xf numFmtId="0" fontId="10" fillId="2" borderId="547" xfId="0" applyFont="1" applyFill="1" applyBorder="1" applyAlignment="1">
      <alignment vertical="center" wrapText="1"/>
    </xf>
    <xf numFmtId="0" fontId="10" fillId="2" borderId="545" xfId="0" applyFont="1" applyFill="1" applyBorder="1" applyAlignment="1">
      <alignment vertical="center" wrapText="1"/>
    </xf>
    <xf numFmtId="0" fontId="16" fillId="2" borderId="548" xfId="0" applyFont="1" applyFill="1" applyBorder="1" applyAlignment="1">
      <alignment vertical="center" wrapText="1"/>
    </xf>
    <xf numFmtId="3" fontId="40" fillId="2" borderId="537" xfId="0" applyNumberFormat="1" applyFont="1" applyFill="1" applyBorder="1" applyAlignment="1">
      <alignment vertical="center"/>
    </xf>
    <xf numFmtId="3" fontId="40" fillId="2" borderId="540" xfId="0" applyNumberFormat="1" applyFont="1" applyFill="1" applyBorder="1" applyAlignment="1">
      <alignment vertical="center"/>
    </xf>
    <xf numFmtId="0" fontId="10" fillId="2" borderId="0" xfId="0" applyFont="1" applyFill="1" applyAlignment="1">
      <alignment horizontal="left" vertical="top" wrapText="1"/>
    </xf>
    <xf numFmtId="0" fontId="99" fillId="2" borderId="540" xfId="0" applyFont="1" applyFill="1" applyBorder="1" applyAlignment="1">
      <alignment horizontal="center" vertical="center" wrapText="1"/>
    </xf>
    <xf numFmtId="3" fontId="40" fillId="2" borderId="538" xfId="0" applyNumberFormat="1" applyFont="1" applyFill="1" applyBorder="1" applyAlignment="1">
      <alignment vertical="center"/>
    </xf>
    <xf numFmtId="3" fontId="10" fillId="0" borderId="498" xfId="0" applyNumberFormat="1" applyFont="1" applyFill="1" applyBorder="1" applyAlignment="1">
      <alignment horizontal="right" vertical="center" indent="1"/>
    </xf>
    <xf numFmtId="3" fontId="10" fillId="0" borderId="347" xfId="0" applyNumberFormat="1" applyFont="1" applyFill="1" applyBorder="1" applyAlignment="1">
      <alignment horizontal="right" vertical="center" indent="1"/>
    </xf>
    <xf numFmtId="3" fontId="10" fillId="0" borderId="348" xfId="0" applyNumberFormat="1" applyFont="1" applyFill="1" applyBorder="1" applyAlignment="1">
      <alignment horizontal="right" vertical="center" indent="1"/>
    </xf>
    <xf numFmtId="3" fontId="10" fillId="0" borderId="321" xfId="0" applyNumberFormat="1" applyFont="1" applyFill="1" applyBorder="1" applyAlignment="1">
      <alignment horizontal="right" vertical="center" indent="1"/>
    </xf>
    <xf numFmtId="3" fontId="10" fillId="0" borderId="497" xfId="0" applyNumberFormat="1" applyFont="1" applyFill="1" applyBorder="1" applyAlignment="1">
      <alignment horizontal="right" vertical="center" indent="1"/>
    </xf>
    <xf numFmtId="3" fontId="10" fillId="0" borderId="345" xfId="0" applyNumberFormat="1" applyFont="1" applyFill="1" applyBorder="1" applyAlignment="1">
      <alignment horizontal="right" vertical="center" indent="1"/>
    </xf>
    <xf numFmtId="3" fontId="10" fillId="0" borderId="346" xfId="0" applyNumberFormat="1" applyFont="1" applyFill="1" applyBorder="1" applyAlignment="1">
      <alignment horizontal="right" vertical="center" indent="1"/>
    </xf>
    <xf numFmtId="3" fontId="10" fillId="0" borderId="497" xfId="0" quotePrefix="1" applyNumberFormat="1" applyFont="1" applyFill="1" applyBorder="1" applyAlignment="1">
      <alignment horizontal="right" vertical="center" indent="1"/>
    </xf>
    <xf numFmtId="3" fontId="17" fillId="0" borderId="499" xfId="0" applyNumberFormat="1" applyFont="1" applyFill="1" applyBorder="1" applyAlignment="1">
      <alignment horizontal="right" vertical="center" indent="1"/>
    </xf>
    <xf numFmtId="3" fontId="17" fillId="0" borderId="349" xfId="0" applyNumberFormat="1" applyFont="1" applyFill="1" applyBorder="1" applyAlignment="1">
      <alignment horizontal="right" vertical="center" indent="1"/>
    </xf>
    <xf numFmtId="3" fontId="17" fillId="0" borderId="350" xfId="0" applyNumberFormat="1" applyFont="1" applyFill="1" applyBorder="1" applyAlignment="1">
      <alignment horizontal="right" vertical="center" indent="1"/>
    </xf>
    <xf numFmtId="3" fontId="17" fillId="0" borderId="22" xfId="0" applyNumberFormat="1" applyFont="1" applyFill="1" applyBorder="1" applyAlignment="1">
      <alignment horizontal="right" vertical="center" indent="1"/>
    </xf>
    <xf numFmtId="166" fontId="10" fillId="0" borderId="500" xfId="0" applyNumberFormat="1" applyFont="1" applyFill="1" applyBorder="1" applyAlignment="1">
      <alignment horizontal="right" vertical="center" indent="1"/>
    </xf>
    <xf numFmtId="166" fontId="10" fillId="0" borderId="351" xfId="0" applyNumberFormat="1" applyFont="1" applyFill="1" applyBorder="1" applyAlignment="1">
      <alignment horizontal="right" vertical="center" indent="1"/>
    </xf>
    <xf numFmtId="166" fontId="10" fillId="0" borderId="352" xfId="0" applyNumberFormat="1" applyFont="1" applyFill="1" applyBorder="1" applyAlignment="1">
      <alignment horizontal="right" vertical="center" indent="1"/>
    </xf>
    <xf numFmtId="166" fontId="10" fillId="0" borderId="19" xfId="0" applyNumberFormat="1" applyFont="1" applyFill="1" applyBorder="1" applyAlignment="1">
      <alignment horizontal="right" vertical="center" indent="1"/>
    </xf>
    <xf numFmtId="0" fontId="10" fillId="0" borderId="419" xfId="8" applyNumberFormat="1" applyFont="1" applyFill="1" applyBorder="1" applyAlignment="1">
      <alignment vertical="center"/>
    </xf>
    <xf numFmtId="3" fontId="10" fillId="0" borderId="290" xfId="8" applyNumberFormat="1" applyFont="1" applyFill="1" applyBorder="1" applyAlignment="1">
      <alignment horizontal="right" vertical="center" wrapText="1"/>
    </xf>
    <xf numFmtId="0" fontId="10" fillId="0" borderId="103" xfId="8" applyNumberFormat="1" applyFont="1" applyFill="1" applyBorder="1" applyAlignment="1">
      <alignment vertical="center"/>
    </xf>
    <xf numFmtId="3" fontId="10" fillId="0" borderId="197" xfId="8" applyNumberFormat="1" applyFont="1" applyFill="1" applyBorder="1" applyAlignment="1">
      <alignment horizontal="right" vertical="center" wrapText="1"/>
    </xf>
    <xf numFmtId="3" fontId="10" fillId="0" borderId="0" xfId="10" applyNumberFormat="1" applyFont="1" applyFill="1" applyBorder="1" applyAlignment="1">
      <alignment horizontal="right" vertical="center" wrapText="1"/>
    </xf>
    <xf numFmtId="3" fontId="16" fillId="0" borderId="103" xfId="8" applyNumberFormat="1" applyFont="1" applyFill="1" applyBorder="1" applyAlignment="1">
      <alignment vertical="center"/>
    </xf>
    <xf numFmtId="3" fontId="16" fillId="0" borderId="197" xfId="8" applyNumberFormat="1" applyFont="1" applyFill="1" applyBorder="1" applyAlignment="1">
      <alignment horizontal="right" vertical="center" wrapText="1"/>
    </xf>
    <xf numFmtId="3" fontId="16" fillId="0" borderId="0" xfId="10" applyNumberFormat="1" applyFont="1" applyFill="1" applyBorder="1" applyAlignment="1">
      <alignment horizontal="right" vertical="center" wrapText="1"/>
    </xf>
    <xf numFmtId="0" fontId="10" fillId="0" borderId="105" xfId="8" applyNumberFormat="1" applyFont="1" applyFill="1" applyBorder="1" applyAlignment="1">
      <alignment horizontal="right" vertical="center"/>
    </xf>
    <xf numFmtId="3" fontId="10" fillId="0" borderId="198" xfId="8" applyNumberFormat="1" applyFont="1" applyFill="1" applyBorder="1" applyAlignment="1">
      <alignment horizontal="right" vertical="center" wrapText="1"/>
    </xf>
    <xf numFmtId="3" fontId="10" fillId="0" borderId="103" xfId="8" applyNumberFormat="1" applyFont="1" applyFill="1" applyBorder="1" applyAlignment="1">
      <alignment horizontal="right" vertical="center"/>
    </xf>
    <xf numFmtId="3" fontId="16" fillId="0" borderId="106" xfId="8" applyNumberFormat="1" applyFont="1" applyFill="1" applyBorder="1" applyAlignment="1">
      <alignment vertical="center"/>
    </xf>
    <xf numFmtId="3" fontId="16" fillId="0" borderId="199" xfId="8" applyNumberFormat="1" applyFont="1" applyFill="1" applyBorder="1" applyAlignment="1">
      <alignment horizontal="right" vertical="center" wrapText="1"/>
    </xf>
    <xf numFmtId="0" fontId="10" fillId="0" borderId="0" xfId="10" applyNumberFormat="1" applyFont="1" applyFill="1" applyBorder="1" applyAlignment="1">
      <alignment horizontal="right" vertical="center" wrapText="1"/>
    </xf>
    <xf numFmtId="3" fontId="10" fillId="0" borderId="103" xfId="8" applyNumberFormat="1" applyFont="1" applyFill="1" applyBorder="1" applyAlignment="1">
      <alignment vertical="center"/>
    </xf>
    <xf numFmtId="3" fontId="16" fillId="0" borderId="107" xfId="8" applyNumberFormat="1" applyFont="1" applyFill="1" applyBorder="1" applyAlignment="1">
      <alignment vertical="center"/>
    </xf>
    <xf numFmtId="3" fontId="16" fillId="0" borderId="194" xfId="8" applyNumberFormat="1" applyFont="1" applyFill="1" applyBorder="1" applyAlignment="1">
      <alignment horizontal="right" vertical="center" wrapText="1"/>
    </xf>
    <xf numFmtId="3" fontId="10" fillId="0" borderId="297" xfId="0" applyNumberFormat="1" applyFont="1" applyFill="1" applyBorder="1" applyAlignment="1">
      <alignment vertical="center"/>
    </xf>
    <xf numFmtId="3" fontId="10" fillId="0" borderId="299" xfId="0" applyNumberFormat="1" applyFont="1" applyFill="1" applyBorder="1" applyAlignment="1">
      <alignment vertical="center"/>
    </xf>
    <xf numFmtId="3" fontId="10" fillId="0" borderId="296" xfId="0" applyNumberFormat="1" applyFont="1" applyFill="1" applyBorder="1" applyAlignment="1">
      <alignment vertical="center"/>
    </xf>
    <xf numFmtId="3" fontId="10" fillId="0" borderId="203" xfId="0" applyNumberFormat="1" applyFont="1" applyFill="1" applyBorder="1" applyAlignment="1">
      <alignment vertical="center"/>
    </xf>
    <xf numFmtId="3" fontId="10" fillId="0" borderId="300" xfId="0" applyNumberFormat="1" applyFont="1" applyFill="1" applyBorder="1" applyAlignment="1">
      <alignment vertical="center"/>
    </xf>
    <xf numFmtId="3" fontId="10" fillId="0" borderId="12" xfId="0" applyNumberFormat="1" applyFont="1" applyFill="1" applyBorder="1" applyAlignment="1">
      <alignment vertical="center"/>
    </xf>
    <xf numFmtId="3" fontId="10" fillId="0" borderId="108" xfId="0" applyNumberFormat="1" applyFont="1" applyFill="1" applyBorder="1" applyAlignment="1">
      <alignment vertical="center"/>
    </xf>
    <xf numFmtId="3" fontId="10" fillId="0" borderId="301" xfId="0" applyNumberFormat="1" applyFont="1" applyFill="1" applyBorder="1" applyAlignment="1">
      <alignment vertical="center"/>
    </xf>
    <xf numFmtId="3" fontId="10" fillId="0" borderId="13" xfId="0" applyNumberFormat="1" applyFont="1" applyFill="1" applyBorder="1" applyAlignment="1">
      <alignment vertical="center"/>
    </xf>
    <xf numFmtId="3" fontId="10" fillId="0" borderId="305" xfId="0" applyNumberFormat="1" applyFont="1" applyFill="1" applyBorder="1" applyAlignment="1">
      <alignment horizontal="right" vertical="center"/>
    </xf>
    <xf numFmtId="3" fontId="10" fillId="0" borderId="307" xfId="0" applyNumberFormat="1" applyFont="1" applyFill="1" applyBorder="1" applyAlignment="1">
      <alignment horizontal="right" vertical="center"/>
    </xf>
    <xf numFmtId="3" fontId="10" fillId="0" borderId="302" xfId="0" applyNumberFormat="1" applyFont="1" applyFill="1" applyBorder="1" applyAlignment="1">
      <alignment horizontal="right" vertical="center"/>
    </xf>
    <xf numFmtId="3" fontId="10" fillId="0" borderId="116" xfId="0" applyNumberFormat="1" applyFont="1" applyFill="1" applyBorder="1" applyAlignment="1">
      <alignment horizontal="right" vertical="center"/>
    </xf>
    <xf numFmtId="3" fontId="10" fillId="0" borderId="308" xfId="0" applyNumberFormat="1" applyFont="1" applyFill="1" applyBorder="1" applyAlignment="1">
      <alignment horizontal="right" vertical="center"/>
    </xf>
    <xf numFmtId="3" fontId="10" fillId="0" borderId="14" xfId="0" applyNumberFormat="1" applyFont="1" applyFill="1" applyBorder="1" applyAlignment="1">
      <alignment horizontal="right" vertical="center"/>
    </xf>
    <xf numFmtId="3" fontId="10" fillId="0" borderId="117" xfId="0" applyNumberFormat="1" applyFont="1" applyFill="1" applyBorder="1" applyAlignment="1">
      <alignment horizontal="right" vertical="center"/>
    </xf>
    <xf numFmtId="3" fontId="10" fillId="0" borderId="309" xfId="0" applyNumberFormat="1" applyFont="1" applyFill="1" applyBorder="1" applyAlignment="1">
      <alignment horizontal="right" vertical="center"/>
    </xf>
    <xf numFmtId="3" fontId="10" fillId="0" borderId="15" xfId="0" applyNumberFormat="1" applyFont="1" applyFill="1" applyBorder="1" applyAlignment="1">
      <alignment horizontal="right" vertical="center"/>
    </xf>
    <xf numFmtId="3" fontId="10" fillId="0" borderId="119" xfId="0" applyNumberFormat="1" applyFont="1" applyFill="1" applyBorder="1" applyAlignment="1">
      <alignment horizontal="right" vertical="center"/>
    </xf>
    <xf numFmtId="3" fontId="10" fillId="0" borderId="310" xfId="0" applyNumberFormat="1" applyFont="1" applyFill="1" applyBorder="1" applyAlignment="1">
      <alignment horizontal="right" vertical="center"/>
    </xf>
    <xf numFmtId="3" fontId="10" fillId="0" borderId="16" xfId="0" applyNumberFormat="1" applyFont="1" applyFill="1" applyBorder="1" applyAlignment="1">
      <alignment horizontal="right" vertical="center"/>
    </xf>
    <xf numFmtId="1" fontId="10" fillId="0" borderId="318" xfId="0" applyNumberFormat="1" applyFont="1" applyFill="1" applyBorder="1" applyAlignment="1">
      <alignment horizontal="right" vertical="center" wrapText="1"/>
    </xf>
    <xf numFmtId="3" fontId="10" fillId="0" borderId="478" xfId="0" applyNumberFormat="1" applyFont="1" applyFill="1" applyBorder="1" applyAlignment="1">
      <alignment horizontal="right" vertical="center" wrapText="1"/>
    </xf>
    <xf numFmtId="3" fontId="10" fillId="0" borderId="317" xfId="0" applyNumberFormat="1" applyFont="1" applyFill="1" applyBorder="1" applyAlignment="1">
      <alignment horizontal="right" vertical="center" wrapText="1"/>
    </xf>
    <xf numFmtId="3" fontId="10" fillId="0" borderId="59" xfId="0" applyNumberFormat="1" applyFont="1" applyFill="1" applyBorder="1" applyAlignment="1">
      <alignment horizontal="right"/>
    </xf>
    <xf numFmtId="3" fontId="10" fillId="0" borderId="454" xfId="0" applyNumberFormat="1" applyFont="1" applyFill="1" applyBorder="1" applyAlignment="1">
      <alignment horizontal="right"/>
    </xf>
    <xf numFmtId="3" fontId="10" fillId="0" borderId="361" xfId="0" applyNumberFormat="1" applyFont="1" applyFill="1" applyBorder="1" applyAlignment="1" applyProtection="1">
      <alignment vertical="center"/>
      <protection locked="0"/>
    </xf>
    <xf numFmtId="3" fontId="10" fillId="0" borderId="362" xfId="0" applyNumberFormat="1" applyFont="1" applyFill="1" applyBorder="1" applyAlignment="1" applyProtection="1">
      <alignment horizontal="right" vertical="center"/>
      <protection locked="0"/>
    </xf>
    <xf numFmtId="3" fontId="10" fillId="0" borderId="363" xfId="0" applyNumberFormat="1" applyFont="1" applyFill="1" applyBorder="1" applyAlignment="1" applyProtection="1">
      <alignment horizontal="right" vertical="center"/>
      <protection locked="0"/>
    </xf>
    <xf numFmtId="3" fontId="10" fillId="0" borderId="222" xfId="0" applyNumberFormat="1" applyFont="1" applyFill="1" applyBorder="1" applyAlignment="1" applyProtection="1">
      <alignment vertical="center"/>
      <protection locked="0"/>
    </xf>
    <xf numFmtId="3" fontId="10" fillId="0" borderId="0" xfId="0" applyNumberFormat="1" applyFont="1" applyFill="1" applyBorder="1" applyAlignment="1" applyProtection="1">
      <alignment horizontal="right" vertical="center"/>
      <protection locked="0"/>
    </xf>
    <xf numFmtId="3" fontId="10" fillId="0" borderId="223" xfId="0" applyNumberFormat="1" applyFont="1" applyFill="1" applyBorder="1" applyAlignment="1" applyProtection="1">
      <alignment horizontal="right" vertical="center"/>
      <protection locked="0"/>
    </xf>
    <xf numFmtId="3" fontId="10" fillId="0" borderId="364" xfId="0" applyNumberFormat="1" applyFont="1" applyFill="1" applyBorder="1" applyAlignment="1" applyProtection="1">
      <alignment vertical="center"/>
      <protection locked="0"/>
    </xf>
    <xf numFmtId="3" fontId="10" fillId="0" borderId="365" xfId="0" applyNumberFormat="1" applyFont="1" applyFill="1" applyBorder="1" applyAlignment="1" applyProtection="1">
      <alignment horizontal="right" vertical="center"/>
      <protection locked="0"/>
    </xf>
    <xf numFmtId="3" fontId="10" fillId="0" borderId="366" xfId="0" applyNumberFormat="1" applyFont="1" applyFill="1" applyBorder="1" applyAlignment="1" applyProtection="1">
      <alignment horizontal="right" vertical="center"/>
      <protection locked="0"/>
    </xf>
    <xf numFmtId="3" fontId="10" fillId="0" borderId="227" xfId="0" applyNumberFormat="1" applyFont="1" applyFill="1" applyBorder="1" applyAlignment="1" applyProtection="1">
      <alignment horizontal="right" vertical="center"/>
      <protection locked="0"/>
    </xf>
    <xf numFmtId="3" fontId="10" fillId="0" borderId="226" xfId="0" applyNumberFormat="1" applyFont="1" applyFill="1" applyBorder="1" applyAlignment="1" applyProtection="1">
      <alignment horizontal="right" vertical="center"/>
      <protection locked="0"/>
    </xf>
    <xf numFmtId="3" fontId="10" fillId="0" borderId="228" xfId="0" applyNumberFormat="1" applyFont="1" applyFill="1" applyBorder="1" applyAlignment="1" applyProtection="1">
      <alignment horizontal="right" vertical="center"/>
      <protection locked="0"/>
    </xf>
    <xf numFmtId="3" fontId="22" fillId="0" borderId="355" xfId="0" applyNumberFormat="1" applyFont="1" applyFill="1" applyBorder="1" applyAlignment="1"/>
    <xf numFmtId="3" fontId="22" fillId="0" borderId="207" xfId="0" applyNumberFormat="1" applyFont="1" applyFill="1" applyBorder="1" applyAlignment="1"/>
    <xf numFmtId="3" fontId="22" fillId="0" borderId="208" xfId="0" applyNumberFormat="1" applyFont="1" applyFill="1" applyBorder="1" applyAlignment="1"/>
    <xf numFmtId="3" fontId="22" fillId="0" borderId="205" xfId="0" applyNumberFormat="1" applyFont="1" applyFill="1" applyBorder="1" applyAlignment="1"/>
    <xf numFmtId="3" fontId="22" fillId="0" borderId="211" xfId="0" applyNumberFormat="1" applyFont="1" applyFill="1" applyBorder="1" applyAlignment="1"/>
    <xf numFmtId="3" fontId="22" fillId="0" borderId="215" xfId="0" applyNumberFormat="1" applyFont="1" applyFill="1" applyBorder="1" applyAlignment="1"/>
    <xf numFmtId="3" fontId="22" fillId="0" borderId="216" xfId="0" applyNumberFormat="1" applyFont="1" applyFill="1" applyBorder="1" applyAlignment="1"/>
    <xf numFmtId="3" fontId="22" fillId="0" borderId="214" xfId="0" applyNumberFormat="1" applyFont="1" applyFill="1" applyBorder="1" applyAlignment="1"/>
    <xf numFmtId="1" fontId="88" fillId="40" borderId="76" xfId="0" applyNumberFormat="1" applyFont="1" applyFill="1" applyBorder="1" applyAlignment="1">
      <alignment horizontal="center" vertical="center"/>
    </xf>
    <xf numFmtId="3" fontId="10" fillId="0" borderId="0" xfId="11" applyNumberFormat="1" applyFont="1" applyFill="1" applyBorder="1" applyAlignment="1">
      <alignment vertical="center"/>
    </xf>
    <xf numFmtId="3" fontId="10" fillId="0" borderId="399" xfId="11" applyNumberFormat="1" applyFont="1" applyFill="1" applyBorder="1" applyAlignment="1">
      <alignment vertical="center"/>
    </xf>
    <xf numFmtId="3" fontId="16" fillId="0" borderId="401" xfId="11" applyNumberFormat="1" applyFont="1" applyFill="1" applyBorder="1" applyAlignment="1">
      <alignment vertical="center"/>
    </xf>
    <xf numFmtId="3" fontId="95" fillId="0" borderId="486" xfId="11" applyNumberFormat="1" applyFont="1" applyFill="1" applyBorder="1" applyAlignment="1">
      <alignment horizontal="right" vertical="center"/>
    </xf>
    <xf numFmtId="3" fontId="20" fillId="0" borderId="485" xfId="11" applyNumberFormat="1" applyFont="1" applyFill="1" applyBorder="1" applyAlignment="1">
      <alignment horizontal="right" vertical="center"/>
    </xf>
    <xf numFmtId="3" fontId="97" fillId="0" borderId="485" xfId="11" applyNumberFormat="1" applyFont="1" applyFill="1" applyBorder="1" applyAlignment="1">
      <alignment horizontal="right" vertical="center"/>
    </xf>
    <xf numFmtId="3" fontId="20" fillId="0" borderId="487" xfId="11" applyNumberFormat="1" applyFont="1" applyFill="1" applyBorder="1" applyAlignment="1">
      <alignment horizontal="right" vertical="center"/>
    </xf>
    <xf numFmtId="3" fontId="20" fillId="0" borderId="513" xfId="11" applyNumberFormat="1" applyFont="1" applyFill="1" applyBorder="1" applyAlignment="1">
      <alignment horizontal="right" vertical="center"/>
    </xf>
    <xf numFmtId="3" fontId="97" fillId="0" borderId="513" xfId="11" applyNumberFormat="1" applyFont="1" applyFill="1" applyBorder="1" applyAlignment="1">
      <alignment horizontal="right" vertical="center"/>
    </xf>
    <xf numFmtId="3" fontId="95" fillId="0" borderId="513" xfId="11" applyNumberFormat="1" applyFont="1" applyFill="1" applyBorder="1" applyAlignment="1">
      <alignment horizontal="right" vertical="center"/>
    </xf>
    <xf numFmtId="3" fontId="20" fillId="0" borderId="514" xfId="11" applyNumberFormat="1" applyFont="1" applyFill="1" applyBorder="1" applyAlignment="1">
      <alignment horizontal="right" vertical="center"/>
    </xf>
    <xf numFmtId="3" fontId="22" fillId="0" borderId="86" xfId="0" applyNumberFormat="1" applyFont="1" applyFill="1" applyBorder="1" applyAlignment="1">
      <alignment horizontal="right" vertical="center"/>
    </xf>
    <xf numFmtId="167" fontId="22" fillId="0" borderId="87" xfId="0" applyNumberFormat="1" applyFont="1" applyFill="1" applyBorder="1" applyAlignment="1">
      <alignment horizontal="right" vertical="center"/>
    </xf>
    <xf numFmtId="3" fontId="22" fillId="0" borderId="406" xfId="0" applyNumberFormat="1" applyFont="1" applyFill="1" applyBorder="1" applyAlignment="1">
      <alignment horizontal="right" vertical="center"/>
    </xf>
    <xf numFmtId="165" fontId="18" fillId="0" borderId="322" xfId="0" applyNumberFormat="1" applyFont="1" applyFill="1" applyBorder="1" applyAlignment="1">
      <alignment horizontal="right" vertical="center"/>
    </xf>
    <xf numFmtId="165" fontId="18" fillId="0" borderId="139" xfId="0" applyNumberFormat="1" applyFont="1" applyFill="1" applyBorder="1" applyAlignment="1">
      <alignment horizontal="right" vertical="center"/>
    </xf>
    <xf numFmtId="165" fontId="18" fillId="0" borderId="140" xfId="0" applyNumberFormat="1" applyFont="1" applyFill="1" applyBorder="1" applyAlignment="1">
      <alignment horizontal="right" vertical="center"/>
    </xf>
    <xf numFmtId="165" fontId="18" fillId="0" borderId="141" xfId="0" applyNumberFormat="1" applyFont="1" applyFill="1" applyBorder="1" applyAlignment="1">
      <alignment horizontal="right" vertical="center"/>
    </xf>
    <xf numFmtId="167" fontId="10" fillId="0" borderId="322" xfId="0" applyNumberFormat="1" applyFont="1" applyFill="1" applyBorder="1" applyAlignment="1">
      <alignment horizontal="right" vertical="center"/>
    </xf>
    <xf numFmtId="167" fontId="10" fillId="0" borderId="321" xfId="0" applyNumberFormat="1" applyFont="1" applyFill="1" applyBorder="1" applyAlignment="1">
      <alignment horizontal="right" vertical="center"/>
    </xf>
    <xf numFmtId="3" fontId="18" fillId="0" borderId="480" xfId="0" applyNumberFormat="1" applyFont="1" applyFill="1" applyBorder="1" applyAlignment="1">
      <alignment horizontal="right" vertical="center"/>
    </xf>
    <xf numFmtId="166" fontId="10" fillId="0" borderId="321" xfId="0" applyNumberFormat="1" applyFont="1" applyFill="1" applyBorder="1" applyAlignment="1">
      <alignment horizontal="right" vertical="center"/>
    </xf>
    <xf numFmtId="167" fontId="10" fillId="0" borderId="139" xfId="0" applyNumberFormat="1" applyFont="1" applyFill="1" applyBorder="1" applyAlignment="1">
      <alignment horizontal="right" vertical="center"/>
    </xf>
    <xf numFmtId="167" fontId="10" fillId="0" borderId="0" xfId="0" applyNumberFormat="1" applyFont="1" applyFill="1" applyBorder="1" applyAlignment="1">
      <alignment horizontal="right" vertical="center"/>
    </xf>
    <xf numFmtId="3" fontId="18" fillId="0" borderId="481"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3" fontId="10" fillId="0" borderId="139" xfId="0" applyNumberFormat="1" applyFont="1" applyFill="1" applyBorder="1" applyAlignment="1">
      <alignment horizontal="right" vertical="center"/>
    </xf>
    <xf numFmtId="167" fontId="10" fillId="0" borderId="140" xfId="0" applyNumberFormat="1" applyFont="1" applyFill="1" applyBorder="1" applyAlignment="1">
      <alignment horizontal="right" vertical="center"/>
    </xf>
    <xf numFmtId="167" fontId="10" fillId="0" borderId="20" xfId="0" applyNumberFormat="1" applyFont="1" applyFill="1" applyBorder="1" applyAlignment="1">
      <alignment horizontal="right" vertical="center"/>
    </xf>
    <xf numFmtId="3" fontId="18" fillId="0" borderId="482" xfId="0" applyNumberFormat="1" applyFont="1" applyFill="1" applyBorder="1" applyAlignment="1">
      <alignment horizontal="right" vertical="center"/>
    </xf>
    <xf numFmtId="166" fontId="10" fillId="0" borderId="20" xfId="0" applyNumberFormat="1" applyFont="1" applyFill="1" applyBorder="1" applyAlignment="1">
      <alignment horizontal="right" vertical="center"/>
    </xf>
    <xf numFmtId="3" fontId="10" fillId="0" borderId="141" xfId="0" applyNumberFormat="1" applyFont="1" applyFill="1" applyBorder="1" applyAlignment="1">
      <alignment horizontal="right" vertical="center"/>
    </xf>
    <xf numFmtId="3" fontId="10" fillId="0" borderId="19" xfId="0" applyNumberFormat="1" applyFont="1" applyFill="1" applyBorder="1" applyAlignment="1">
      <alignment horizontal="right" vertical="center"/>
    </xf>
    <xf numFmtId="3" fontId="18" fillId="0" borderId="483" xfId="0" applyNumberFormat="1" applyFont="1" applyFill="1" applyBorder="1" applyAlignment="1">
      <alignment horizontal="right" vertical="center"/>
    </xf>
    <xf numFmtId="166" fontId="10" fillId="0" borderId="19" xfId="0" applyNumberFormat="1" applyFont="1" applyFill="1" applyBorder="1" applyAlignment="1">
      <alignment horizontal="right" vertical="center"/>
    </xf>
    <xf numFmtId="167" fontId="10" fillId="0" borderId="295" xfId="0" applyNumberFormat="1" applyFont="1" applyFill="1" applyBorder="1" applyAlignment="1">
      <alignment horizontal="right" vertical="center"/>
    </xf>
    <xf numFmtId="167" fontId="10" fillId="0" borderId="291" xfId="0" applyNumberFormat="1" applyFont="1" applyFill="1" applyBorder="1" applyAlignment="1">
      <alignment horizontal="right" vertical="center"/>
    </xf>
    <xf numFmtId="3" fontId="43" fillId="0" borderId="433" xfId="0" applyNumberFormat="1" applyFont="1" applyFill="1" applyBorder="1" applyAlignment="1">
      <alignment horizontal="right" vertical="center"/>
    </xf>
    <xf numFmtId="166" fontId="10" fillId="0" borderId="291" xfId="0" applyNumberFormat="1" applyFont="1" applyFill="1" applyBorder="1" applyAlignment="1">
      <alignment horizontal="right" vertical="center"/>
    </xf>
    <xf numFmtId="3" fontId="10" fillId="0" borderId="171" xfId="0" applyNumberFormat="1" applyFont="1" applyFill="1" applyBorder="1" applyAlignment="1">
      <alignment horizontal="right" vertical="center"/>
    </xf>
    <xf numFmtId="3" fontId="43" fillId="0" borderId="434" xfId="0" applyNumberFormat="1" applyFont="1" applyFill="1" applyBorder="1" applyAlignment="1">
      <alignment horizontal="right" vertical="center"/>
    </xf>
    <xf numFmtId="167" fontId="10" fillId="0" borderId="172" xfId="0" applyNumberFormat="1" applyFont="1" applyFill="1" applyBorder="1" applyAlignment="1">
      <alignment horizontal="right" vertical="center"/>
    </xf>
    <xf numFmtId="167" fontId="10" fillId="0" borderId="173" xfId="0" applyNumberFormat="1" applyFont="1" applyFill="1" applyBorder="1" applyAlignment="1">
      <alignment horizontal="right" vertical="center"/>
    </xf>
    <xf numFmtId="4" fontId="10" fillId="0" borderId="173" xfId="0" applyNumberFormat="1" applyFont="1" applyFill="1" applyBorder="1" applyAlignment="1">
      <alignment horizontal="right" vertical="center"/>
    </xf>
    <xf numFmtId="3" fontId="43" fillId="0" borderId="435" xfId="0" applyNumberFormat="1" applyFont="1" applyFill="1" applyBorder="1" applyAlignment="1">
      <alignment horizontal="right" vertical="center"/>
    </xf>
    <xf numFmtId="166" fontId="10" fillId="0" borderId="173" xfId="0" applyNumberFormat="1" applyFont="1" applyFill="1" applyBorder="1" applyAlignment="1">
      <alignment horizontal="right" vertical="center"/>
    </xf>
    <xf numFmtId="3" fontId="10" fillId="0" borderId="174" xfId="0" applyNumberFormat="1" applyFont="1" applyFill="1" applyBorder="1" applyAlignment="1">
      <alignment horizontal="right" vertical="center"/>
    </xf>
    <xf numFmtId="3" fontId="10" fillId="0" borderId="175" xfId="0" applyNumberFormat="1" applyFont="1" applyFill="1" applyBorder="1" applyAlignment="1">
      <alignment horizontal="right" vertical="center"/>
    </xf>
    <xf numFmtId="3" fontId="43" fillId="0" borderId="436" xfId="0" applyNumberFormat="1" applyFont="1" applyFill="1" applyBorder="1" applyAlignment="1">
      <alignment horizontal="right" vertical="center"/>
    </xf>
    <xf numFmtId="166" fontId="10" fillId="0" borderId="175" xfId="0" applyNumberFormat="1" applyFont="1" applyFill="1" applyBorder="1" applyAlignment="1">
      <alignment horizontal="right" vertical="center"/>
    </xf>
    <xf numFmtId="4" fontId="10" fillId="0" borderId="171" xfId="0" applyNumberFormat="1" applyFont="1" applyFill="1" applyBorder="1" applyAlignment="1">
      <alignment horizontal="right" vertical="center"/>
    </xf>
    <xf numFmtId="4" fontId="10" fillId="0" borderId="0" xfId="0" applyNumberFormat="1" applyFont="1" applyFill="1" applyBorder="1" applyAlignment="1">
      <alignment horizontal="right" vertical="center"/>
    </xf>
    <xf numFmtId="167" fontId="10" fillId="0" borderId="171" xfId="0" applyNumberFormat="1" applyFont="1" applyFill="1" applyBorder="1" applyAlignment="1">
      <alignment horizontal="right" vertical="center"/>
    </xf>
    <xf numFmtId="166" fontId="10" fillId="0" borderId="0" xfId="2" applyNumberFormat="1" applyFont="1" applyFill="1" applyBorder="1" applyAlignment="1">
      <alignment horizontal="right" vertical="center"/>
    </xf>
    <xf numFmtId="0" fontId="10" fillId="0" borderId="0" xfId="9" applyNumberFormat="1" applyFont="1" applyFill="1" applyBorder="1" applyAlignment="1">
      <alignment horizontal="right" vertical="center"/>
    </xf>
    <xf numFmtId="172" fontId="10" fillId="0" borderId="173" xfId="0" applyNumberFormat="1" applyFont="1" applyFill="1" applyBorder="1" applyAlignment="1">
      <alignment horizontal="right" vertical="center"/>
    </xf>
    <xf numFmtId="3" fontId="43" fillId="0" borderId="0" xfId="0" applyNumberFormat="1" applyFont="1" applyFill="1" applyBorder="1" applyAlignment="1">
      <alignment horizontal="right" vertical="center"/>
    </xf>
    <xf numFmtId="166" fontId="10" fillId="0" borderId="554" xfId="0" applyNumberFormat="1" applyFont="1" applyFill="1" applyBorder="1" applyAlignment="1">
      <alignment horizontal="right" vertical="center"/>
    </xf>
    <xf numFmtId="3" fontId="10" fillId="0" borderId="176" xfId="0" applyNumberFormat="1" applyFont="1" applyFill="1" applyBorder="1" applyAlignment="1">
      <alignment horizontal="right" vertical="center"/>
    </xf>
    <xf numFmtId="3" fontId="43" fillId="0" borderId="437" xfId="0" applyNumberFormat="1" applyFont="1" applyFill="1" applyBorder="1" applyAlignment="1">
      <alignment horizontal="right" vertical="center"/>
    </xf>
    <xf numFmtId="3" fontId="10" fillId="0" borderId="108" xfId="0" applyNumberFormat="1" applyFont="1" applyFill="1" applyBorder="1" applyAlignment="1">
      <alignment horizontal="right" vertical="center"/>
    </xf>
    <xf numFmtId="3" fontId="10" fillId="0" borderId="13" xfId="0" applyNumberFormat="1" applyFont="1" applyFill="1" applyBorder="1" applyAlignment="1">
      <alignment horizontal="right" vertical="center"/>
    </xf>
    <xf numFmtId="0" fontId="84" fillId="2" borderId="292" xfId="0" applyFont="1" applyFill="1" applyBorder="1" applyAlignment="1">
      <alignment wrapText="1"/>
    </xf>
    <xf numFmtId="0" fontId="10" fillId="21" borderId="549" xfId="0" applyFont="1" applyFill="1" applyBorder="1" applyAlignment="1">
      <alignment vertical="center"/>
    </xf>
    <xf numFmtId="0" fontId="54" fillId="21" borderId="282" xfId="0" applyFont="1" applyFill="1" applyBorder="1" applyAlignment="1">
      <alignment horizontal="center" vertical="center" wrapText="1"/>
    </xf>
    <xf numFmtId="0" fontId="54" fillId="21" borderId="281" xfId="0" applyFont="1" applyFill="1" applyBorder="1" applyAlignment="1">
      <alignment horizontal="center" vertical="center" wrapText="1"/>
    </xf>
    <xf numFmtId="0" fontId="54" fillId="21" borderId="520" xfId="0" applyFont="1" applyFill="1" applyBorder="1" applyAlignment="1">
      <alignment horizontal="center" vertical="center" wrapText="1"/>
    </xf>
    <xf numFmtId="0" fontId="55" fillId="21" borderId="439" xfId="0" applyFont="1" applyFill="1" applyBorder="1" applyAlignment="1">
      <alignment horizontal="center" vertical="center" wrapText="1"/>
    </xf>
    <xf numFmtId="0" fontId="10" fillId="21" borderId="283" xfId="0" applyFont="1" applyFill="1" applyBorder="1" applyAlignment="1">
      <alignment horizontal="left" vertical="center"/>
    </xf>
    <xf numFmtId="3" fontId="10" fillId="21" borderId="284" xfId="0" applyNumberFormat="1" applyFont="1" applyFill="1" applyBorder="1" applyAlignment="1">
      <alignment vertical="center"/>
    </xf>
    <xf numFmtId="3" fontId="10" fillId="21" borderId="283" xfId="0" applyNumberFormat="1" applyFont="1" applyFill="1" applyBorder="1" applyAlignment="1">
      <alignment horizontal="right" vertical="center"/>
    </xf>
    <xf numFmtId="3" fontId="16" fillId="21" borderId="440" xfId="0" applyNumberFormat="1" applyFont="1" applyFill="1" applyBorder="1" applyAlignment="1">
      <alignment horizontal="right" vertical="center"/>
    </xf>
    <xf numFmtId="0" fontId="10" fillId="21" borderId="0" xfId="0" applyFont="1" applyFill="1" applyAlignment="1">
      <alignment wrapText="1"/>
    </xf>
    <xf numFmtId="3" fontId="10" fillId="21" borderId="98" xfId="0" applyNumberFormat="1" applyFont="1" applyFill="1" applyBorder="1" applyAlignment="1">
      <alignment vertical="center"/>
    </xf>
    <xf numFmtId="0" fontId="10" fillId="21" borderId="0" xfId="0" applyFont="1" applyFill="1" applyAlignment="1">
      <alignment horizontal="right" vertical="center"/>
    </xf>
    <xf numFmtId="3" fontId="16" fillId="21" borderId="441" xfId="0" applyNumberFormat="1" applyFont="1" applyFill="1" applyBorder="1" applyAlignment="1">
      <alignment horizontal="right" vertical="center"/>
    </xf>
    <xf numFmtId="0" fontId="10" fillId="21" borderId="521" xfId="0" applyFont="1" applyFill="1" applyBorder="1" applyAlignment="1">
      <alignment horizontal="left" vertical="center" wrapText="1"/>
    </xf>
    <xf numFmtId="3" fontId="10" fillId="21" borderId="522" xfId="0" applyNumberFormat="1" applyFont="1" applyFill="1" applyBorder="1" applyAlignment="1">
      <alignment vertical="center"/>
    </xf>
    <xf numFmtId="3" fontId="10" fillId="21" borderId="521" xfId="0" applyNumberFormat="1" applyFont="1" applyFill="1" applyBorder="1" applyAlignment="1">
      <alignment horizontal="right" vertical="center"/>
    </xf>
    <xf numFmtId="3" fontId="16" fillId="21" borderId="523" xfId="0" applyNumberFormat="1" applyFont="1" applyFill="1" applyBorder="1" applyAlignment="1">
      <alignment horizontal="right" vertical="center"/>
    </xf>
    <xf numFmtId="0" fontId="14" fillId="0" borderId="115" xfId="0" applyFont="1" applyFill="1" applyBorder="1" applyAlignment="1">
      <alignment horizontal="right" vertical="center" indent="1"/>
    </xf>
    <xf numFmtId="0" fontId="14" fillId="0" borderId="5" xfId="0" applyFont="1" applyFill="1" applyBorder="1" applyAlignment="1">
      <alignment horizontal="right" vertical="center" indent="1"/>
    </xf>
    <xf numFmtId="0" fontId="37" fillId="0" borderId="446" xfId="0" applyFont="1" applyFill="1" applyBorder="1" applyAlignment="1">
      <alignment horizontal="right" vertical="center" indent="1"/>
    </xf>
    <xf numFmtId="3" fontId="10" fillId="0" borderId="114" xfId="0" applyNumberFormat="1" applyFont="1" applyFill="1" applyBorder="1" applyAlignment="1">
      <alignment horizontal="right" vertical="center"/>
    </xf>
    <xf numFmtId="3" fontId="38" fillId="0" borderId="447" xfId="0" applyNumberFormat="1" applyFont="1" applyFill="1" applyBorder="1" applyAlignment="1">
      <alignment horizontal="right" vertical="center"/>
    </xf>
    <xf numFmtId="3" fontId="38" fillId="0" borderId="308" xfId="0" applyNumberFormat="1" applyFont="1" applyFill="1" applyBorder="1" applyAlignment="1">
      <alignment horizontal="right" vertical="center"/>
    </xf>
    <xf numFmtId="166" fontId="10" fillId="0" borderId="14" xfId="0" applyNumberFormat="1" applyFont="1" applyFill="1" applyBorder="1" applyAlignment="1">
      <alignment horizontal="right" vertical="center"/>
    </xf>
    <xf numFmtId="3" fontId="38" fillId="0" borderId="309" xfId="0" applyNumberFormat="1" applyFont="1" applyFill="1" applyBorder="1" applyAlignment="1">
      <alignment horizontal="right" vertical="center"/>
    </xf>
    <xf numFmtId="166" fontId="10" fillId="0" borderId="15" xfId="0" applyNumberFormat="1" applyFont="1" applyFill="1" applyBorder="1" applyAlignment="1">
      <alignment horizontal="right" vertical="center"/>
    </xf>
    <xf numFmtId="3" fontId="38" fillId="0" borderId="310" xfId="0" applyNumberFormat="1" applyFont="1" applyFill="1" applyBorder="1" applyAlignment="1">
      <alignment horizontal="right" vertical="center"/>
    </xf>
    <xf numFmtId="166" fontId="10" fillId="0" borderId="16" xfId="0" applyNumberFormat="1" applyFont="1" applyFill="1" applyBorder="1" applyAlignment="1">
      <alignment horizontal="right" vertical="center"/>
    </xf>
    <xf numFmtId="3" fontId="10" fillId="0" borderId="118" xfId="0" applyNumberFormat="1" applyFont="1" applyFill="1" applyBorder="1" applyAlignment="1">
      <alignment horizontal="right" vertical="center"/>
    </xf>
    <xf numFmtId="3" fontId="10" fillId="0" borderId="39" xfId="0" applyNumberFormat="1" applyFont="1" applyFill="1" applyBorder="1" applyAlignment="1">
      <alignment horizontal="right" vertical="center"/>
    </xf>
    <xf numFmtId="3" fontId="38" fillId="0" borderId="448" xfId="0" applyNumberFormat="1" applyFont="1" applyFill="1" applyBorder="1" applyAlignment="1">
      <alignment horizontal="right" vertical="center"/>
    </xf>
    <xf numFmtId="166" fontId="10" fillId="0" borderId="39" xfId="0" applyNumberFormat="1" applyFont="1" applyFill="1" applyBorder="1" applyAlignment="1">
      <alignment horizontal="right" vertical="center"/>
    </xf>
    <xf numFmtId="3" fontId="16" fillId="0" borderId="311" xfId="2" applyNumberFormat="1" applyFont="1" applyFill="1" applyBorder="1" applyAlignment="1">
      <alignment horizontal="right" vertical="center"/>
    </xf>
    <xf numFmtId="3" fontId="16" fillId="0" borderId="311" xfId="0" applyNumberFormat="1" applyFont="1" applyFill="1" applyBorder="1" applyAlignment="1">
      <alignment horizontal="right" vertical="center"/>
    </xf>
    <xf numFmtId="3" fontId="35" fillId="0" borderId="450" xfId="2" applyNumberFormat="1" applyFont="1" applyFill="1" applyBorder="1" applyAlignment="1">
      <alignment horizontal="right" vertical="center"/>
    </xf>
    <xf numFmtId="167" fontId="16" fillId="0" borderId="311" xfId="0" applyNumberFormat="1" applyFont="1" applyFill="1" applyBorder="1" applyAlignment="1">
      <alignment horizontal="right" vertical="center"/>
    </xf>
    <xf numFmtId="3" fontId="16" fillId="0" borderId="313" xfId="0" applyNumberFormat="1" applyFont="1" applyFill="1" applyBorder="1" applyAlignment="1">
      <alignment horizontal="right" vertical="center"/>
    </xf>
    <xf numFmtId="3" fontId="16" fillId="0" borderId="58" xfId="0"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6" fillId="0" borderId="0" xfId="0" applyNumberFormat="1" applyFont="1" applyFill="1" applyBorder="1" applyAlignment="1">
      <alignment horizontal="right" vertical="center"/>
    </xf>
    <xf numFmtId="3" fontId="35" fillId="0" borderId="451" xfId="2" applyNumberFormat="1" applyFont="1" applyFill="1" applyBorder="1" applyAlignment="1">
      <alignment horizontal="right" vertical="center"/>
    </xf>
    <xf numFmtId="167" fontId="16" fillId="0" borderId="0" xfId="0" applyNumberFormat="1" applyFont="1" applyFill="1" applyBorder="1" applyAlignment="1">
      <alignment horizontal="right" vertical="center"/>
    </xf>
    <xf numFmtId="3" fontId="16" fillId="0" borderId="17" xfId="0" applyNumberFormat="1" applyFont="1" applyFill="1" applyBorder="1" applyAlignment="1">
      <alignment horizontal="right" vertical="center"/>
    </xf>
    <xf numFmtId="167" fontId="16" fillId="0" borderId="58" xfId="0" applyNumberFormat="1" applyFont="1" applyFill="1" applyBorder="1" applyAlignment="1">
      <alignment horizontal="right" vertical="center"/>
    </xf>
    <xf numFmtId="167" fontId="16" fillId="0" borderId="0" xfId="2" applyNumberFormat="1" applyFont="1" applyFill="1" applyBorder="1" applyAlignment="1">
      <alignment horizontal="right" vertical="center"/>
    </xf>
    <xf numFmtId="167" fontId="35" fillId="0" borderId="451" xfId="2" applyNumberFormat="1" applyFont="1" applyFill="1" applyBorder="1" applyAlignment="1">
      <alignment horizontal="right" vertical="center"/>
    </xf>
    <xf numFmtId="167" fontId="16" fillId="0" borderId="17" xfId="0" applyNumberFormat="1" applyFont="1" applyFill="1" applyBorder="1" applyAlignment="1">
      <alignment horizontal="right" vertical="center"/>
    </xf>
    <xf numFmtId="3" fontId="10" fillId="0" borderId="314" xfId="0" applyNumberFormat="1" applyFont="1" applyFill="1" applyBorder="1" applyAlignment="1">
      <alignment horizontal="right" vertical="center"/>
    </xf>
    <xf numFmtId="3" fontId="10" fillId="0" borderId="75" xfId="2" applyNumberFormat="1" applyFont="1" applyFill="1" applyBorder="1" applyAlignment="1">
      <alignment horizontal="right" vertical="center"/>
    </xf>
    <xf numFmtId="3" fontId="10" fillId="0" borderId="75" xfId="0" applyNumberFormat="1" applyFont="1" applyFill="1" applyBorder="1" applyAlignment="1">
      <alignment horizontal="right" vertical="center"/>
    </xf>
    <xf numFmtId="3" fontId="33" fillId="0" borderId="452" xfId="2" applyNumberFormat="1" applyFont="1" applyFill="1" applyBorder="1" applyAlignment="1">
      <alignment horizontal="right" vertical="center"/>
    </xf>
    <xf numFmtId="167" fontId="10" fillId="0" borderId="75" xfId="0" applyNumberFormat="1" applyFont="1" applyFill="1" applyBorder="1" applyAlignment="1">
      <alignment horizontal="right" vertical="center"/>
    </xf>
    <xf numFmtId="3" fontId="10" fillId="0" borderId="315" xfId="0" applyNumberFormat="1" applyFont="1" applyFill="1" applyBorder="1" applyAlignment="1">
      <alignment horizontal="right" vertical="center"/>
    </xf>
    <xf numFmtId="3" fontId="10" fillId="0" borderId="58" xfId="0" applyNumberFormat="1" applyFont="1" applyFill="1" applyBorder="1" applyAlignment="1">
      <alignment horizontal="right" vertical="center"/>
    </xf>
    <xf numFmtId="3" fontId="10" fillId="0" borderId="0" xfId="2" applyNumberFormat="1" applyFont="1" applyFill="1" applyBorder="1" applyAlignment="1">
      <alignment horizontal="right" vertical="center"/>
    </xf>
    <xf numFmtId="3" fontId="33" fillId="0" borderId="451" xfId="2" applyNumberFormat="1" applyFont="1" applyFill="1" applyBorder="1" applyAlignment="1">
      <alignment horizontal="right" vertical="center"/>
    </xf>
    <xf numFmtId="3" fontId="10" fillId="0" borderId="17" xfId="0" applyNumberFormat="1" applyFont="1" applyFill="1" applyBorder="1" applyAlignment="1">
      <alignment horizontal="right" vertical="center"/>
    </xf>
    <xf numFmtId="167" fontId="10" fillId="0" borderId="58" xfId="0" applyNumberFormat="1" applyFont="1" applyFill="1" applyBorder="1" applyAlignment="1">
      <alignment horizontal="right" vertical="center"/>
    </xf>
    <xf numFmtId="167" fontId="10" fillId="0" borderId="0" xfId="2" applyNumberFormat="1" applyFont="1" applyFill="1" applyBorder="1" applyAlignment="1">
      <alignment horizontal="right" vertical="center"/>
    </xf>
    <xf numFmtId="167" fontId="33" fillId="0" borderId="451" xfId="2" applyNumberFormat="1" applyFont="1" applyFill="1" applyBorder="1" applyAlignment="1">
      <alignment horizontal="right" vertical="center"/>
    </xf>
    <xf numFmtId="167" fontId="10" fillId="0" borderId="17" xfId="0" applyNumberFormat="1" applyFont="1" applyFill="1" applyBorder="1" applyAlignment="1">
      <alignment horizontal="right" vertical="center"/>
    </xf>
    <xf numFmtId="3" fontId="33" fillId="0" borderId="452" xfId="0" applyNumberFormat="1" applyFont="1" applyFill="1" applyBorder="1" applyAlignment="1">
      <alignment horizontal="right" vertical="center"/>
    </xf>
    <xf numFmtId="3" fontId="33" fillId="0" borderId="451" xfId="0" applyNumberFormat="1" applyFont="1" applyFill="1" applyBorder="1" applyAlignment="1">
      <alignment horizontal="right" vertical="center"/>
    </xf>
    <xf numFmtId="167" fontId="33" fillId="0" borderId="451" xfId="0" applyNumberFormat="1" applyFont="1" applyFill="1" applyBorder="1" applyAlignment="1">
      <alignment horizontal="right" vertical="center"/>
    </xf>
    <xf numFmtId="3" fontId="10" fillId="0" borderId="128" xfId="0" applyNumberFormat="1" applyFont="1" applyFill="1" applyBorder="1" applyAlignment="1">
      <alignment horizontal="right" vertical="center"/>
    </xf>
    <xf numFmtId="3" fontId="10" fillId="0" borderId="42" xfId="0" applyNumberFormat="1" applyFont="1" applyFill="1" applyBorder="1" applyAlignment="1">
      <alignment horizontal="right" vertical="center"/>
    </xf>
    <xf numFmtId="3" fontId="33" fillId="0" borderId="453" xfId="0" applyNumberFormat="1" applyFont="1" applyFill="1" applyBorder="1" applyAlignment="1">
      <alignment horizontal="right" vertical="center"/>
    </xf>
    <xf numFmtId="167" fontId="10" fillId="0" borderId="42" xfId="0" applyNumberFormat="1" applyFont="1" applyFill="1" applyBorder="1" applyAlignment="1">
      <alignment horizontal="right" vertical="center"/>
    </xf>
    <xf numFmtId="3" fontId="10" fillId="0" borderId="316" xfId="0" applyNumberFormat="1" applyFont="1" applyFill="1" applyBorder="1" applyAlignment="1">
      <alignment horizontal="right" vertical="center"/>
    </xf>
    <xf numFmtId="3" fontId="10" fillId="0" borderId="59" xfId="0" applyNumberFormat="1" applyFont="1" applyFill="1" applyBorder="1" applyAlignment="1">
      <alignment horizontal="right" vertical="center"/>
    </xf>
    <xf numFmtId="3" fontId="10" fillId="0" borderId="9" xfId="0" applyNumberFormat="1" applyFont="1" applyFill="1" applyBorder="1" applyAlignment="1">
      <alignment horizontal="right" vertical="center"/>
    </xf>
    <xf numFmtId="3" fontId="33" fillId="0" borderId="454" xfId="2" applyNumberFormat="1" applyFont="1" applyFill="1" applyBorder="1" applyAlignment="1">
      <alignment horizontal="right" vertical="center"/>
    </xf>
    <xf numFmtId="167" fontId="10" fillId="0" borderId="9" xfId="0" applyNumberFormat="1" applyFont="1" applyFill="1" applyBorder="1" applyAlignment="1">
      <alignment horizontal="right" vertical="center"/>
    </xf>
    <xf numFmtId="3" fontId="10" fillId="0" borderId="18" xfId="0" applyNumberFormat="1" applyFont="1" applyFill="1" applyBorder="1" applyAlignment="1">
      <alignment horizontal="right" vertical="center"/>
    </xf>
    <xf numFmtId="0" fontId="20" fillId="2" borderId="41" xfId="0" applyFont="1" applyFill="1" applyBorder="1" applyAlignment="1">
      <alignment horizontal="left" vertical="center"/>
    </xf>
    <xf numFmtId="3" fontId="10" fillId="0" borderId="127" xfId="0" applyNumberFormat="1" applyFont="1" applyFill="1" applyBorder="1" applyAlignment="1">
      <alignment horizontal="right"/>
    </xf>
    <xf numFmtId="3" fontId="10" fillId="0" borderId="41" xfId="0" applyNumberFormat="1" applyFont="1" applyFill="1" applyBorder="1" applyAlignment="1">
      <alignment horizontal="right"/>
    </xf>
    <xf numFmtId="166" fontId="10" fillId="0" borderId="456" xfId="0" applyNumberFormat="1" applyFont="1" applyFill="1" applyBorder="1" applyAlignment="1">
      <alignment horizontal="right"/>
    </xf>
    <xf numFmtId="166" fontId="10" fillId="0" borderId="41" xfId="0" applyNumberFormat="1" applyFont="1" applyFill="1" applyBorder="1" applyAlignment="1">
      <alignment horizontal="right"/>
    </xf>
    <xf numFmtId="3" fontId="10" fillId="0" borderId="58" xfId="0" applyNumberFormat="1" applyFont="1" applyFill="1" applyBorder="1" applyAlignment="1">
      <alignment horizontal="right"/>
    </xf>
    <xf numFmtId="166" fontId="10" fillId="0" borderId="458" xfId="0" applyNumberFormat="1" applyFont="1" applyFill="1" applyBorder="1" applyAlignment="1">
      <alignment horizontal="right"/>
    </xf>
    <xf numFmtId="166" fontId="10" fillId="0" borderId="0" xfId="0" applyNumberFormat="1" applyFont="1" applyFill="1" applyBorder="1" applyAlignment="1">
      <alignment horizontal="right"/>
    </xf>
    <xf numFmtId="3" fontId="33" fillId="0" borderId="128" xfId="0" applyNumberFormat="1" applyFont="1" applyFill="1" applyBorder="1" applyAlignment="1">
      <alignment horizontal="right"/>
    </xf>
    <xf numFmtId="3" fontId="33" fillId="0" borderId="42" xfId="0" applyNumberFormat="1" applyFont="1" applyFill="1" applyBorder="1" applyAlignment="1">
      <alignment horizontal="right"/>
    </xf>
    <xf numFmtId="166" fontId="33" fillId="0" borderId="459" xfId="0" applyNumberFormat="1" applyFont="1" applyFill="1" applyBorder="1" applyAlignment="1">
      <alignment horizontal="right"/>
    </xf>
    <xf numFmtId="166" fontId="33" fillId="0" borderId="42" xfId="0" applyNumberFormat="1" applyFont="1" applyFill="1" applyBorder="1" applyAlignment="1">
      <alignment horizontal="right"/>
    </xf>
    <xf numFmtId="3" fontId="33" fillId="0" borderId="58" xfId="0" applyNumberFormat="1" applyFont="1" applyFill="1" applyBorder="1" applyAlignment="1">
      <alignment horizontal="right"/>
    </xf>
    <xf numFmtId="3" fontId="33" fillId="0" borderId="0" xfId="0" applyNumberFormat="1" applyFont="1" applyFill="1" applyBorder="1" applyAlignment="1">
      <alignment horizontal="right"/>
    </xf>
    <xf numFmtId="166" fontId="33" fillId="0" borderId="458" xfId="0" applyNumberFormat="1" applyFont="1" applyFill="1" applyBorder="1" applyAlignment="1">
      <alignment horizontal="right"/>
    </xf>
    <xf numFmtId="166" fontId="33" fillId="0" borderId="0" xfId="0" applyNumberFormat="1" applyFont="1" applyFill="1" applyBorder="1" applyAlignment="1">
      <alignment horizontal="right"/>
    </xf>
    <xf numFmtId="3" fontId="35" fillId="0" borderId="191" xfId="0" applyNumberFormat="1" applyFont="1" applyFill="1" applyBorder="1" applyAlignment="1">
      <alignment horizontal="right"/>
    </xf>
    <xf numFmtId="3" fontId="35" fillId="0" borderId="190" xfId="0" applyNumberFormat="1" applyFont="1" applyFill="1" applyBorder="1" applyAlignment="1">
      <alignment horizontal="right"/>
    </xf>
    <xf numFmtId="166" fontId="35" fillId="0" borderId="455" xfId="0" applyNumberFormat="1" applyFont="1" applyFill="1" applyBorder="1" applyAlignment="1">
      <alignment horizontal="right"/>
    </xf>
    <xf numFmtId="166" fontId="35" fillId="0" borderId="190" xfId="0" applyNumberFormat="1" applyFont="1" applyFill="1" applyBorder="1" applyAlignment="1">
      <alignment horizontal="right"/>
    </xf>
    <xf numFmtId="0" fontId="10" fillId="2" borderId="0" xfId="0" applyFont="1" applyFill="1" applyBorder="1" applyAlignment="1">
      <alignment horizontal="left" vertical="center" wrapText="1"/>
    </xf>
    <xf numFmtId="0" fontId="10" fillId="2" borderId="559" xfId="0" applyFont="1" applyFill="1" applyBorder="1" applyAlignment="1">
      <alignment horizontal="center"/>
    </xf>
    <xf numFmtId="0" fontId="10" fillId="2" borderId="371" xfId="0" applyFont="1" applyFill="1" applyBorder="1" applyAlignment="1">
      <alignment horizontal="center"/>
    </xf>
    <xf numFmtId="3" fontId="10" fillId="0" borderId="393" xfId="0" applyNumberFormat="1" applyFont="1" applyFill="1" applyBorder="1" applyAlignment="1">
      <alignment horizontal="right"/>
    </xf>
    <xf numFmtId="3" fontId="10" fillId="0" borderId="374" xfId="0" applyNumberFormat="1" applyFont="1" applyFill="1" applyBorder="1" applyAlignment="1">
      <alignment horizontal="right"/>
    </xf>
    <xf numFmtId="3" fontId="10" fillId="0" borderId="375" xfId="0" applyNumberFormat="1" applyFont="1" applyFill="1" applyBorder="1" applyAlignment="1">
      <alignment horizontal="right"/>
    </xf>
    <xf numFmtId="3" fontId="10" fillId="0" borderId="376" xfId="0" applyNumberFormat="1" applyFont="1" applyFill="1" applyBorder="1" applyAlignment="1">
      <alignment horizontal="right"/>
    </xf>
    <xf numFmtId="0" fontId="10" fillId="2" borderId="564" xfId="0" applyFont="1" applyFill="1" applyBorder="1" applyAlignment="1">
      <alignment horizontal="center" vertical="center" wrapText="1"/>
    </xf>
    <xf numFmtId="0" fontId="10" fillId="2" borderId="564" xfId="0" applyFont="1" applyFill="1" applyBorder="1" applyAlignment="1">
      <alignment horizontal="center" vertical="center"/>
    </xf>
    <xf numFmtId="0" fontId="10" fillId="2" borderId="563" xfId="0" applyFont="1" applyFill="1" applyBorder="1" applyAlignment="1">
      <alignment horizontal="center" vertical="center" wrapText="1"/>
    </xf>
    <xf numFmtId="0" fontId="10" fillId="2" borderId="565" xfId="0" applyFont="1" applyFill="1" applyBorder="1" applyAlignment="1">
      <alignment horizontal="center" vertical="center" wrapText="1"/>
    </xf>
    <xf numFmtId="166" fontId="10" fillId="2" borderId="0" xfId="0" applyNumberFormat="1" applyFont="1" applyFill="1" applyBorder="1"/>
    <xf numFmtId="166" fontId="10" fillId="0" borderId="371" xfId="0" applyNumberFormat="1" applyFont="1" applyFill="1" applyBorder="1" applyAlignment="1">
      <alignment horizontal="right"/>
    </xf>
    <xf numFmtId="166" fontId="10" fillId="0" borderId="372" xfId="0" applyNumberFormat="1" applyFont="1" applyFill="1" applyBorder="1" applyAlignment="1">
      <alignment horizontal="right"/>
    </xf>
    <xf numFmtId="166" fontId="10" fillId="0" borderId="566" xfId="0" applyNumberFormat="1" applyFont="1" applyFill="1" applyBorder="1" applyAlignment="1">
      <alignment horizontal="right"/>
    </xf>
    <xf numFmtId="166" fontId="10" fillId="0" borderId="562" xfId="0" applyNumberFormat="1" applyFont="1" applyFill="1" applyBorder="1" applyAlignment="1">
      <alignment horizontal="right"/>
    </xf>
    <xf numFmtId="166" fontId="10" fillId="0" borderId="567" xfId="0" applyNumberFormat="1" applyFont="1" applyFill="1" applyBorder="1" applyAlignment="1">
      <alignment horizontal="right"/>
    </xf>
    <xf numFmtId="166" fontId="10" fillId="0" borderId="570" xfId="0" applyNumberFormat="1" applyFont="1" applyFill="1" applyBorder="1" applyAlignment="1">
      <alignment horizontal="right"/>
    </xf>
    <xf numFmtId="166" fontId="10" fillId="0" borderId="569" xfId="0" applyNumberFormat="1" applyFont="1" applyFill="1" applyBorder="1" applyAlignment="1">
      <alignment horizontal="right"/>
    </xf>
    <xf numFmtId="166" fontId="10" fillId="0" borderId="571" xfId="0" applyNumberFormat="1" applyFont="1" applyFill="1" applyBorder="1" applyAlignment="1">
      <alignment horizontal="right"/>
    </xf>
    <xf numFmtId="3" fontId="95" fillId="0" borderId="398" xfId="11" applyNumberFormat="1" applyFont="1" applyFill="1" applyBorder="1" applyAlignment="1">
      <alignment horizontal="right" vertical="center"/>
    </xf>
    <xf numFmtId="3" fontId="95" fillId="0" borderId="0" xfId="11" applyNumberFormat="1" applyFont="1" applyFill="1" applyBorder="1" applyAlignment="1">
      <alignment horizontal="right" vertical="center"/>
    </xf>
    <xf numFmtId="3" fontId="20" fillId="0" borderId="398" xfId="11" applyNumberFormat="1" applyFont="1" applyFill="1" applyBorder="1" applyAlignment="1">
      <alignment horizontal="right" vertical="center"/>
    </xf>
    <xf numFmtId="3" fontId="20" fillId="0" borderId="0" xfId="11" applyNumberFormat="1" applyFont="1" applyFill="1" applyBorder="1" applyAlignment="1">
      <alignment horizontal="right" vertical="center"/>
    </xf>
    <xf numFmtId="3" fontId="97" fillId="0" borderId="398" xfId="11" applyNumberFormat="1" applyFont="1" applyFill="1" applyBorder="1" applyAlignment="1">
      <alignment horizontal="right" vertical="center"/>
    </xf>
    <xf numFmtId="3" fontId="97" fillId="0" borderId="0" xfId="11" applyNumberFormat="1" applyFont="1" applyFill="1" applyBorder="1" applyAlignment="1">
      <alignment horizontal="right" vertical="center"/>
    </xf>
    <xf numFmtId="3" fontId="20" fillId="0" borderId="402" xfId="11" applyNumberFormat="1" applyFont="1" applyFill="1" applyBorder="1" applyAlignment="1">
      <alignment horizontal="right" vertical="center"/>
    </xf>
    <xf numFmtId="3" fontId="20" fillId="0" borderId="401" xfId="11" applyNumberFormat="1" applyFont="1" applyFill="1" applyBorder="1" applyAlignment="1">
      <alignment horizontal="right" vertical="center"/>
    </xf>
    <xf numFmtId="169" fontId="10" fillId="0" borderId="0" xfId="0" applyNumberFormat="1" applyFont="1" applyFill="1" applyBorder="1" applyAlignment="1">
      <alignment horizontal="center" vertical="center"/>
    </xf>
    <xf numFmtId="9" fontId="10" fillId="0" borderId="0" xfId="0" applyNumberFormat="1" applyFont="1" applyFill="1" applyBorder="1" applyAlignment="1">
      <alignment horizontal="center" vertical="center"/>
    </xf>
    <xf numFmtId="9" fontId="10" fillId="0" borderId="0" xfId="9" applyFont="1" applyFill="1" applyBorder="1" applyAlignment="1">
      <alignment horizontal="center" vertical="center"/>
    </xf>
    <xf numFmtId="0" fontId="10" fillId="0" borderId="0" xfId="0" applyFont="1" applyFill="1" applyBorder="1" applyAlignment="1">
      <alignment horizontal="center" vertical="center"/>
    </xf>
    <xf numFmtId="3" fontId="10" fillId="0" borderId="157" xfId="5" applyNumberFormat="1" applyFont="1" applyFill="1" applyBorder="1" applyAlignment="1">
      <alignment horizontal="right" vertical="center"/>
    </xf>
    <xf numFmtId="3" fontId="10" fillId="0" borderId="0" xfId="6" applyNumberFormat="1" applyFont="1" applyFill="1" applyBorder="1" applyAlignment="1">
      <alignment horizontal="right" vertical="center"/>
    </xf>
    <xf numFmtId="166" fontId="10" fillId="0" borderId="0" xfId="9" applyNumberFormat="1" applyFont="1" applyFill="1" applyBorder="1" applyAlignment="1">
      <alignment horizontal="right" vertical="center"/>
    </xf>
    <xf numFmtId="3" fontId="23" fillId="2" borderId="572" xfId="0" applyNumberFormat="1" applyFont="1" applyFill="1" applyBorder="1" applyAlignment="1">
      <alignment vertical="center" wrapText="1"/>
    </xf>
    <xf numFmtId="3" fontId="10" fillId="2" borderId="320" xfId="0" applyNumberFormat="1" applyFont="1" applyFill="1" applyBorder="1" applyAlignment="1">
      <alignment vertical="center"/>
    </xf>
    <xf numFmtId="3" fontId="10" fillId="2" borderId="319" xfId="0" applyNumberFormat="1" applyFont="1" applyFill="1" applyBorder="1" applyAlignment="1">
      <alignment vertical="center"/>
    </xf>
    <xf numFmtId="3" fontId="16" fillId="2" borderId="573" xfId="0" applyNumberFormat="1" applyFont="1" applyFill="1" applyBorder="1" applyAlignment="1">
      <alignment vertical="center"/>
    </xf>
    <xf numFmtId="167" fontId="10" fillId="2" borderId="319" xfId="0" applyNumberFormat="1" applyFont="1" applyFill="1" applyBorder="1" applyAlignment="1">
      <alignment vertical="center"/>
    </xf>
    <xf numFmtId="3" fontId="10" fillId="2" borderId="574" xfId="0" applyNumberFormat="1" applyFont="1" applyFill="1" applyBorder="1" applyAlignment="1">
      <alignment horizontal="left" vertical="center" wrapText="1"/>
    </xf>
    <xf numFmtId="3" fontId="10" fillId="0" borderId="133" xfId="0" applyNumberFormat="1" applyFont="1" applyFill="1" applyBorder="1" applyAlignment="1">
      <alignment vertical="center"/>
    </xf>
    <xf numFmtId="3" fontId="24" fillId="0" borderId="461" xfId="0" applyNumberFormat="1" applyFont="1" applyFill="1" applyBorder="1" applyAlignment="1">
      <alignment vertical="center"/>
    </xf>
    <xf numFmtId="167" fontId="10" fillId="0" borderId="133" xfId="0" applyNumberFormat="1" applyFont="1" applyFill="1" applyBorder="1" applyAlignment="1">
      <alignment vertical="center"/>
    </xf>
    <xf numFmtId="167" fontId="24" fillId="0" borderId="461" xfId="0" applyNumberFormat="1" applyFont="1" applyFill="1" applyBorder="1" applyAlignment="1">
      <alignment vertical="center"/>
    </xf>
    <xf numFmtId="3" fontId="23" fillId="2" borderId="575" xfId="0" applyNumberFormat="1" applyFont="1" applyFill="1" applyBorder="1" applyAlignment="1">
      <alignment horizontal="left" vertical="center" wrapText="1"/>
    </xf>
    <xf numFmtId="3" fontId="10" fillId="0" borderId="134" xfId="0" applyNumberFormat="1" applyFont="1" applyFill="1" applyBorder="1" applyAlignment="1">
      <alignment vertical="center"/>
    </xf>
    <xf numFmtId="3" fontId="10" fillId="0" borderId="45" xfId="0" applyNumberFormat="1" applyFont="1" applyFill="1" applyBorder="1" applyAlignment="1">
      <alignment vertical="center"/>
    </xf>
    <xf numFmtId="3" fontId="24" fillId="0" borderId="462" xfId="0" applyNumberFormat="1" applyFont="1" applyFill="1" applyBorder="1" applyAlignment="1">
      <alignment vertical="center"/>
    </xf>
    <xf numFmtId="167" fontId="10" fillId="0" borderId="45" xfId="0" applyNumberFormat="1" applyFont="1" applyFill="1" applyBorder="1" applyAlignment="1">
      <alignment vertical="center"/>
    </xf>
    <xf numFmtId="3" fontId="26" fillId="3" borderId="574" xfId="0" applyNumberFormat="1" applyFont="1" applyFill="1" applyBorder="1" applyAlignment="1">
      <alignment horizontal="left" vertical="center" wrapText="1"/>
    </xf>
    <xf numFmtId="3" fontId="26" fillId="0" borderId="133" xfId="0" applyNumberFormat="1" applyFont="1" applyFill="1" applyBorder="1" applyAlignment="1">
      <alignment vertical="center"/>
    </xf>
    <xf numFmtId="3" fontId="27" fillId="3" borderId="574" xfId="0" applyNumberFormat="1" applyFont="1" applyFill="1" applyBorder="1" applyAlignment="1">
      <alignment horizontal="left" vertical="center" wrapText="1"/>
    </xf>
    <xf numFmtId="3" fontId="27" fillId="0" borderId="133" xfId="0" applyNumberFormat="1" applyFont="1" applyFill="1" applyBorder="1" applyAlignment="1">
      <alignment vertical="center"/>
    </xf>
    <xf numFmtId="3" fontId="82" fillId="0" borderId="461" xfId="0" applyNumberFormat="1" applyFont="1" applyFill="1" applyBorder="1" applyAlignment="1">
      <alignment vertical="center"/>
    </xf>
    <xf numFmtId="3" fontId="23" fillId="2" borderId="575" xfId="0" applyNumberFormat="1" applyFont="1" applyFill="1" applyBorder="1" applyAlignment="1">
      <alignment horizontal="left" vertical="center"/>
    </xf>
    <xf numFmtId="3" fontId="50" fillId="3" borderId="574" xfId="0" applyNumberFormat="1" applyFont="1" applyFill="1" applyBorder="1" applyAlignment="1">
      <alignment horizontal="right" vertical="center" wrapText="1"/>
    </xf>
    <xf numFmtId="3" fontId="50" fillId="0" borderId="133" xfId="0" applyNumberFormat="1" applyFont="1" applyFill="1" applyBorder="1" applyAlignment="1">
      <alignment horizontal="right" vertical="center"/>
    </xf>
    <xf numFmtId="3" fontId="50" fillId="0" borderId="0" xfId="0" applyNumberFormat="1" applyFont="1" applyFill="1" applyBorder="1" applyAlignment="1">
      <alignment horizontal="right" vertical="center"/>
    </xf>
    <xf numFmtId="3" fontId="83" fillId="0" borderId="461" xfId="0" applyNumberFormat="1" applyFont="1" applyFill="1" applyBorder="1" applyAlignment="1">
      <alignment vertical="center"/>
    </xf>
    <xf numFmtId="0" fontId="100" fillId="2" borderId="0" xfId="0" applyFont="1" applyFill="1" applyAlignment="1">
      <alignment horizontal="right" vertical="center"/>
    </xf>
    <xf numFmtId="3" fontId="50" fillId="0" borderId="133" xfId="0" applyNumberFormat="1" applyFont="1" applyFill="1" applyBorder="1" applyAlignment="1">
      <alignment vertical="center"/>
    </xf>
    <xf numFmtId="3" fontId="50" fillId="0" borderId="0" xfId="0" applyNumberFormat="1" applyFont="1" applyFill="1" applyBorder="1" applyAlignment="1">
      <alignment vertical="center"/>
    </xf>
    <xf numFmtId="0" fontId="100" fillId="2" borderId="0" xfId="0" applyFont="1" applyFill="1" applyAlignment="1">
      <alignment vertical="center"/>
    </xf>
    <xf numFmtId="3" fontId="16" fillId="3" borderId="574" xfId="0" applyNumberFormat="1" applyFont="1" applyFill="1" applyBorder="1" applyAlignment="1">
      <alignment horizontal="left" vertical="center" wrapText="1"/>
    </xf>
    <xf numFmtId="3" fontId="16" fillId="0" borderId="133" xfId="0" applyNumberFormat="1" applyFont="1" applyFill="1" applyBorder="1" applyAlignment="1">
      <alignment vertical="center"/>
    </xf>
    <xf numFmtId="3" fontId="23" fillId="2" borderId="319" xfId="0" applyNumberFormat="1" applyFont="1" applyFill="1" applyBorder="1" applyAlignment="1">
      <alignment vertical="center"/>
    </xf>
    <xf numFmtId="3" fontId="10" fillId="2" borderId="573" xfId="0" applyNumberFormat="1" applyFont="1" applyFill="1" applyBorder="1" applyAlignment="1">
      <alignment vertical="center"/>
    </xf>
    <xf numFmtId="0" fontId="50" fillId="2" borderId="574" xfId="0" applyFont="1" applyFill="1" applyBorder="1" applyAlignment="1">
      <alignment horizontal="right" vertical="center" wrapText="1"/>
    </xf>
    <xf numFmtId="3" fontId="50" fillId="3" borderId="576" xfId="0" applyNumberFormat="1" applyFont="1" applyFill="1" applyBorder="1" applyAlignment="1">
      <alignment horizontal="right" vertical="center" wrapText="1"/>
    </xf>
    <xf numFmtId="3" fontId="10" fillId="0" borderId="135" xfId="0" applyNumberFormat="1" applyFont="1" applyFill="1" applyBorder="1" applyAlignment="1">
      <alignment vertical="center"/>
    </xf>
    <xf numFmtId="3" fontId="10" fillId="0" borderId="46" xfId="0" applyNumberFormat="1" applyFont="1" applyFill="1" applyBorder="1" applyAlignment="1">
      <alignment vertical="center"/>
    </xf>
    <xf numFmtId="3" fontId="24" fillId="0" borderId="463" xfId="0" applyNumberFormat="1" applyFont="1" applyFill="1" applyBorder="1" applyAlignment="1">
      <alignment vertical="center"/>
    </xf>
    <xf numFmtId="3" fontId="22" fillId="0" borderId="577" xfId="0" applyNumberFormat="1" applyFont="1" applyFill="1" applyBorder="1" applyAlignment="1">
      <alignment vertical="center"/>
    </xf>
    <xf numFmtId="1" fontId="50" fillId="0" borderId="420" xfId="7" applyNumberFormat="1" applyFont="1" applyFill="1" applyBorder="1" applyAlignment="1">
      <alignment vertical="top"/>
    </xf>
    <xf numFmtId="1" fontId="50" fillId="0" borderId="196" xfId="7" applyNumberFormat="1" applyFont="1" applyFill="1" applyBorder="1" applyAlignment="1">
      <alignment vertical="top"/>
    </xf>
    <xf numFmtId="1" fontId="50" fillId="0" borderId="200" xfId="7" applyNumberFormat="1" applyFont="1" applyFill="1" applyBorder="1" applyAlignment="1">
      <alignment vertical="center"/>
    </xf>
    <xf numFmtId="0" fontId="10" fillId="0" borderId="289" xfId="3" applyNumberFormat="1" applyFont="1" applyFill="1" applyBorder="1" applyAlignment="1">
      <alignment horizontal="right"/>
    </xf>
    <xf numFmtId="0" fontId="10" fillId="0" borderId="0" xfId="3" applyNumberFormat="1" applyFont="1" applyFill="1" applyBorder="1" applyAlignment="1">
      <alignment horizontal="right"/>
    </xf>
    <xf numFmtId="0" fontId="10" fillId="0" borderId="52" xfId="3" applyNumberFormat="1" applyFont="1" applyFill="1" applyBorder="1" applyAlignment="1">
      <alignment horizontal="right" vertical="center"/>
    </xf>
    <xf numFmtId="1" fontId="50" fillId="0" borderId="290" xfId="7" applyNumberFormat="1" applyFont="1" applyFill="1" applyBorder="1" applyAlignment="1">
      <alignment vertical="top"/>
    </xf>
    <xf numFmtId="1" fontId="50" fillId="0" borderId="197" xfId="7" applyNumberFormat="1" applyFont="1" applyFill="1" applyBorder="1" applyAlignment="1">
      <alignment vertical="top"/>
    </xf>
    <xf numFmtId="1" fontId="50" fillId="0" borderId="194" xfId="7" applyNumberFormat="1" applyFont="1" applyFill="1" applyBorder="1" applyAlignment="1">
      <alignment vertical="center"/>
    </xf>
    <xf numFmtId="3" fontId="77" fillId="0" borderId="236" xfId="0" applyNumberFormat="1" applyFont="1" applyFill="1" applyBorder="1" applyAlignment="1">
      <alignment horizontal="right" vertical="center"/>
    </xf>
    <xf numFmtId="3" fontId="77" fillId="0" borderId="0" xfId="0" applyNumberFormat="1" applyFont="1" applyFill="1" applyBorder="1" applyAlignment="1">
      <alignment horizontal="right" vertical="center"/>
    </xf>
    <xf numFmtId="3" fontId="78" fillId="0" borderId="237" xfId="0" applyNumberFormat="1" applyFont="1" applyFill="1" applyBorder="1" applyAlignment="1">
      <alignment horizontal="right" vertical="center"/>
    </xf>
    <xf numFmtId="3" fontId="78" fillId="0" borderId="239" xfId="0" applyNumberFormat="1" applyFont="1" applyFill="1" applyBorder="1" applyAlignment="1">
      <alignment horizontal="right" vertical="center"/>
    </xf>
    <xf numFmtId="3" fontId="78" fillId="0" borderId="238" xfId="0" applyNumberFormat="1" applyFont="1" applyFill="1" applyBorder="1" applyAlignment="1">
      <alignment horizontal="right" vertical="center"/>
    </xf>
    <xf numFmtId="3" fontId="78" fillId="0" borderId="240" xfId="0" applyNumberFormat="1" applyFont="1" applyFill="1" applyBorder="1" applyAlignment="1">
      <alignment horizontal="right" vertical="center"/>
    </xf>
    <xf numFmtId="3" fontId="77" fillId="0" borderId="242" xfId="0" applyNumberFormat="1" applyFont="1" applyFill="1" applyBorder="1" applyAlignment="1">
      <alignment horizontal="right" vertical="center"/>
    </xf>
    <xf numFmtId="3" fontId="77" fillId="0" borderId="241" xfId="0" applyNumberFormat="1" applyFont="1" applyFill="1" applyBorder="1" applyAlignment="1">
      <alignment horizontal="right" vertical="center"/>
    </xf>
    <xf numFmtId="3" fontId="78" fillId="0" borderId="243" xfId="0" applyNumberFormat="1" applyFont="1" applyFill="1" applyBorder="1" applyAlignment="1">
      <alignment horizontal="right" vertical="center"/>
    </xf>
    <xf numFmtId="3" fontId="78" fillId="0" borderId="236" xfId="0" applyNumberFormat="1" applyFont="1" applyFill="1" applyBorder="1" applyAlignment="1">
      <alignment horizontal="right" vertical="center"/>
    </xf>
    <xf numFmtId="3" fontId="78" fillId="0" borderId="0" xfId="0" applyNumberFormat="1" applyFont="1" applyFill="1" applyBorder="1" applyAlignment="1">
      <alignment horizontal="right" vertical="center"/>
    </xf>
    <xf numFmtId="3" fontId="78" fillId="0" borderId="385" xfId="0" applyNumberFormat="1" applyFont="1" applyFill="1" applyBorder="1" applyAlignment="1">
      <alignment horizontal="right" vertical="center"/>
    </xf>
    <xf numFmtId="3" fontId="78" fillId="0" borderId="384" xfId="0" applyNumberFormat="1" applyFont="1" applyFill="1" applyBorder="1" applyAlignment="1">
      <alignment horizontal="right" vertical="center"/>
    </xf>
    <xf numFmtId="3" fontId="78" fillId="0" borderId="386" xfId="0" applyNumberFormat="1" applyFont="1" applyFill="1" applyBorder="1" applyAlignment="1">
      <alignment horizontal="right" vertical="center"/>
    </xf>
    <xf numFmtId="3" fontId="10" fillId="0" borderId="388" xfId="0" applyNumberFormat="1" applyFont="1" applyFill="1" applyBorder="1" applyAlignment="1">
      <alignment vertical="center"/>
    </xf>
    <xf numFmtId="3" fontId="10" fillId="0" borderId="387" xfId="0" applyNumberFormat="1" applyFont="1" applyFill="1" applyBorder="1" applyAlignment="1">
      <alignment vertical="center"/>
    </xf>
    <xf numFmtId="3" fontId="10" fillId="0" borderId="389" xfId="0" applyNumberFormat="1" applyFont="1" applyFill="1" applyBorder="1" applyAlignment="1">
      <alignment vertical="center"/>
    </xf>
    <xf numFmtId="9" fontId="10" fillId="0" borderId="247" xfId="0" applyNumberFormat="1" applyFont="1" applyFill="1" applyBorder="1" applyAlignment="1">
      <alignment vertical="center"/>
    </xf>
    <xf numFmtId="9" fontId="10" fillId="0" borderId="246" xfId="0" applyNumberFormat="1" applyFont="1" applyFill="1" applyBorder="1" applyAlignment="1">
      <alignment vertical="center"/>
    </xf>
    <xf numFmtId="9" fontId="10" fillId="0" borderId="248" xfId="0" applyNumberFormat="1" applyFont="1" applyFill="1" applyBorder="1" applyAlignment="1">
      <alignment vertical="center"/>
    </xf>
    <xf numFmtId="0" fontId="10" fillId="2" borderId="0" xfId="0" applyFont="1" applyFill="1" applyBorder="1" applyAlignment="1">
      <alignment horizontal="left" vertical="center"/>
    </xf>
    <xf numFmtId="9" fontId="20" fillId="21" borderId="76" xfId="0" applyNumberFormat="1" applyFont="1" applyFill="1" applyBorder="1"/>
    <xf numFmtId="0" fontId="10" fillId="2" borderId="412" xfId="0" applyFont="1" applyFill="1" applyBorder="1" applyAlignment="1">
      <alignment horizontal="left" vertical="center"/>
    </xf>
    <xf numFmtId="0" fontId="10" fillId="2" borderId="578" xfId="0" applyFont="1" applyFill="1" applyBorder="1" applyAlignment="1">
      <alignment horizontal="left" vertical="center"/>
    </xf>
    <xf numFmtId="0" fontId="16" fillId="2" borderId="579" xfId="0" applyFont="1" applyFill="1" applyBorder="1" applyAlignment="1">
      <alignment horizontal="left" vertical="center"/>
    </xf>
    <xf numFmtId="167" fontId="10" fillId="0" borderId="580" xfId="0" applyNumberFormat="1" applyFont="1" applyFill="1" applyBorder="1" applyAlignment="1">
      <alignment horizontal="right" vertical="center"/>
    </xf>
    <xf numFmtId="167" fontId="10" fillId="0" borderId="581" xfId="0" applyNumberFormat="1" applyFont="1" applyFill="1" applyBorder="1" applyAlignment="1">
      <alignment horizontal="right" vertical="center"/>
    </xf>
    <xf numFmtId="167" fontId="16" fillId="0" borderId="582" xfId="0" applyNumberFormat="1" applyFont="1" applyFill="1" applyBorder="1" applyAlignment="1">
      <alignment horizontal="right" vertical="center"/>
    </xf>
    <xf numFmtId="167" fontId="10" fillId="0" borderId="583" xfId="0" applyNumberFormat="1" applyFont="1" applyFill="1" applyBorder="1" applyAlignment="1">
      <alignment horizontal="right" vertical="center"/>
    </xf>
    <xf numFmtId="167" fontId="10" fillId="0" borderId="79" xfId="0" applyNumberFormat="1" applyFont="1" applyFill="1" applyBorder="1" applyAlignment="1">
      <alignment horizontal="right" vertical="center"/>
    </xf>
    <xf numFmtId="167" fontId="10" fillId="0" borderId="584" xfId="0" applyNumberFormat="1" applyFont="1" applyFill="1" applyBorder="1" applyAlignment="1">
      <alignment horizontal="right" vertical="center"/>
    </xf>
    <xf numFmtId="167" fontId="16" fillId="0" borderId="585" xfId="0" applyNumberFormat="1" applyFont="1" applyFill="1" applyBorder="1" applyAlignment="1">
      <alignment horizontal="right" vertical="center"/>
    </xf>
    <xf numFmtId="166" fontId="10" fillId="0" borderId="79" xfId="0" applyNumberFormat="1" applyFont="1" applyFill="1" applyBorder="1" applyAlignment="1">
      <alignment horizontal="right" vertical="center"/>
    </xf>
    <xf numFmtId="167" fontId="10" fillId="0" borderId="586" xfId="0" applyNumberFormat="1" applyFont="1" applyFill="1" applyBorder="1" applyAlignment="1">
      <alignment horizontal="right" vertical="center"/>
    </xf>
    <xf numFmtId="167" fontId="10" fillId="0" borderId="412" xfId="0" applyNumberFormat="1" applyFont="1" applyFill="1" applyBorder="1" applyAlignment="1">
      <alignment horizontal="right" vertical="center"/>
    </xf>
    <xf numFmtId="167" fontId="10" fillId="0" borderId="587" xfId="0" applyNumberFormat="1" applyFont="1" applyFill="1" applyBorder="1" applyAlignment="1">
      <alignment horizontal="right" vertical="center"/>
    </xf>
    <xf numFmtId="167" fontId="16" fillId="0" borderId="588" xfId="0" applyNumberFormat="1" applyFont="1" applyFill="1" applyBorder="1" applyAlignment="1">
      <alignment horizontal="right" vertical="center"/>
    </xf>
    <xf numFmtId="166" fontId="10" fillId="0" borderId="412" xfId="0" applyNumberFormat="1" applyFont="1" applyFill="1" applyBorder="1" applyAlignment="1">
      <alignment horizontal="right" vertical="center"/>
    </xf>
    <xf numFmtId="167" fontId="10" fillId="0" borderId="589" xfId="0" applyNumberFormat="1" applyFont="1" applyFill="1" applyBorder="1" applyAlignment="1">
      <alignment horizontal="right" vertical="center"/>
    </xf>
    <xf numFmtId="167" fontId="10" fillId="0" borderId="80" xfId="0" applyNumberFormat="1" applyFont="1" applyFill="1" applyBorder="1" applyAlignment="1">
      <alignment horizontal="right" vertical="center"/>
    </xf>
    <xf numFmtId="167" fontId="10" fillId="0" borderId="590" xfId="0" applyNumberFormat="1" applyFont="1" applyFill="1" applyBorder="1" applyAlignment="1">
      <alignment horizontal="right" vertical="center"/>
    </xf>
    <xf numFmtId="167" fontId="16" fillId="0" borderId="591" xfId="0" applyNumberFormat="1" applyFont="1" applyFill="1" applyBorder="1" applyAlignment="1">
      <alignment horizontal="right" vertical="center"/>
    </xf>
    <xf numFmtId="166" fontId="10" fillId="0" borderId="80" xfId="0" applyNumberFormat="1" applyFont="1" applyFill="1" applyBorder="1" applyAlignment="1">
      <alignment horizontal="right" vertical="center"/>
    </xf>
    <xf numFmtId="167" fontId="10" fillId="0" borderId="592" xfId="0" applyNumberFormat="1" applyFont="1" applyFill="1" applyBorder="1" applyAlignment="1">
      <alignment horizontal="right" vertical="center"/>
    </xf>
    <xf numFmtId="167" fontId="10" fillId="0" borderId="578" xfId="0" applyNumberFormat="1" applyFont="1" applyFill="1" applyBorder="1" applyAlignment="1">
      <alignment horizontal="right" vertical="center"/>
    </xf>
    <xf numFmtId="167" fontId="10" fillId="0" borderId="593" xfId="0" applyNumberFormat="1" applyFont="1" applyFill="1" applyBorder="1" applyAlignment="1">
      <alignment horizontal="right" vertical="center"/>
    </xf>
    <xf numFmtId="167" fontId="16" fillId="0" borderId="594" xfId="0" applyNumberFormat="1" applyFont="1" applyFill="1" applyBorder="1" applyAlignment="1">
      <alignment horizontal="right" vertical="center"/>
    </xf>
    <xf numFmtId="166" fontId="10" fillId="0" borderId="578" xfId="0" applyNumberFormat="1" applyFont="1" applyFill="1" applyBorder="1" applyAlignment="1">
      <alignment horizontal="right" vertical="center"/>
    </xf>
    <xf numFmtId="167" fontId="10" fillId="0" borderId="595" xfId="0" applyNumberFormat="1" applyFont="1" applyFill="1" applyBorder="1" applyAlignment="1">
      <alignment horizontal="right" vertical="center"/>
    </xf>
    <xf numFmtId="167" fontId="10" fillId="0" borderId="579" xfId="0" applyNumberFormat="1" applyFont="1" applyFill="1" applyBorder="1" applyAlignment="1">
      <alignment horizontal="right" vertical="center"/>
    </xf>
    <xf numFmtId="167" fontId="10" fillId="0" borderId="596" xfId="0" applyNumberFormat="1" applyFont="1" applyFill="1" applyBorder="1" applyAlignment="1">
      <alignment horizontal="right" vertical="center"/>
    </xf>
    <xf numFmtId="167" fontId="16" fillId="0" borderId="597" xfId="0" applyNumberFormat="1" applyFont="1" applyFill="1" applyBorder="1" applyAlignment="1">
      <alignment horizontal="right" vertical="center"/>
    </xf>
    <xf numFmtId="166" fontId="10" fillId="0" borderId="579" xfId="0" applyNumberFormat="1" applyFont="1" applyFill="1" applyBorder="1" applyAlignment="1">
      <alignment horizontal="right" vertical="center"/>
    </xf>
    <xf numFmtId="0" fontId="10" fillId="2" borderId="598" xfId="0" applyFont="1" applyFill="1" applyBorder="1" applyAlignment="1">
      <alignment horizontal="left" vertical="center"/>
    </xf>
    <xf numFmtId="0" fontId="10" fillId="0" borderId="599" xfId="0" applyFont="1" applyBorder="1" applyAlignment="1">
      <alignment horizontal="left" vertical="center"/>
    </xf>
    <xf numFmtId="167" fontId="10" fillId="0" borderId="600" xfId="0" applyNumberFormat="1" applyFont="1" applyFill="1" applyBorder="1" applyAlignment="1">
      <alignment horizontal="right" vertical="center"/>
    </xf>
    <xf numFmtId="167" fontId="10" fillId="0" borderId="598" xfId="0" applyNumberFormat="1" applyFont="1" applyFill="1" applyBorder="1" applyAlignment="1">
      <alignment horizontal="right" vertical="center"/>
    </xf>
    <xf numFmtId="167" fontId="10" fillId="0" borderId="601" xfId="0" applyNumberFormat="1" applyFont="1" applyFill="1" applyBorder="1" applyAlignment="1">
      <alignment horizontal="right" vertical="center"/>
    </xf>
    <xf numFmtId="167" fontId="16" fillId="0" borderId="602" xfId="0" applyNumberFormat="1" applyFont="1" applyFill="1" applyBorder="1" applyAlignment="1">
      <alignment horizontal="right" vertical="center"/>
    </xf>
    <xf numFmtId="166" fontId="10" fillId="0" borderId="598" xfId="0" applyNumberFormat="1" applyFont="1" applyFill="1" applyBorder="1" applyAlignment="1">
      <alignment horizontal="right" vertical="center"/>
    </xf>
    <xf numFmtId="0" fontId="10" fillId="2" borderId="0" xfId="0" applyFont="1" applyFill="1" applyBorder="1" applyAlignment="1">
      <alignment horizontal="left" vertical="center"/>
    </xf>
    <xf numFmtId="0" fontId="48" fillId="2" borderId="0" xfId="8" applyFont="1" applyFill="1" applyBorder="1" applyAlignment="1">
      <alignment horizontal="center" vertical="center" wrapText="1"/>
    </xf>
    <xf numFmtId="0" fontId="84" fillId="2" borderId="0" xfId="8" applyFont="1" applyFill="1" applyBorder="1" applyAlignment="1">
      <alignment vertical="center" wrapText="1"/>
    </xf>
    <xf numFmtId="4" fontId="10" fillId="0" borderId="172" xfId="0" applyNumberFormat="1" applyFont="1" applyFill="1" applyBorder="1" applyAlignment="1">
      <alignment horizontal="right" vertical="center"/>
    </xf>
    <xf numFmtId="167" fontId="16" fillId="0" borderId="312" xfId="0" applyNumberFormat="1" applyFont="1" applyFill="1" applyBorder="1" applyAlignment="1">
      <alignment horizontal="right" vertical="center"/>
    </xf>
    <xf numFmtId="167" fontId="16" fillId="0" borderId="311" xfId="2" applyNumberFormat="1" applyFont="1" applyFill="1" applyBorder="1" applyAlignment="1">
      <alignment horizontal="right" vertical="center"/>
    </xf>
    <xf numFmtId="167" fontId="10" fillId="0" borderId="314" xfId="0" applyNumberFormat="1" applyFont="1" applyFill="1" applyBorder="1" applyAlignment="1">
      <alignment horizontal="right" vertical="center"/>
    </xf>
    <xf numFmtId="4" fontId="10" fillId="0" borderId="58" xfId="0" applyNumberFormat="1" applyFont="1" applyFill="1" applyBorder="1" applyAlignment="1">
      <alignment horizontal="right" vertical="center"/>
    </xf>
    <xf numFmtId="0" fontId="10" fillId="2" borderId="41" xfId="0" applyFont="1" applyFill="1" applyBorder="1" applyAlignment="1">
      <alignment vertical="top"/>
    </xf>
    <xf numFmtId="3" fontId="22" fillId="0" borderId="411" xfId="0" applyNumberFormat="1" applyFont="1" applyFill="1" applyBorder="1" applyAlignment="1">
      <alignment horizontal="right" vertical="center"/>
    </xf>
    <xf numFmtId="166" fontId="10" fillId="2" borderId="550" xfId="9" applyNumberFormat="1" applyFont="1" applyFill="1" applyBorder="1" applyAlignment="1">
      <alignment vertical="center"/>
    </xf>
    <xf numFmtId="166" fontId="10" fillId="2" borderId="162" xfId="9" applyNumberFormat="1" applyFont="1" applyFill="1" applyBorder="1" applyAlignment="1">
      <alignment vertical="center"/>
    </xf>
    <xf numFmtId="166" fontId="10" fillId="2" borderId="551" xfId="9" applyNumberFormat="1" applyFont="1" applyFill="1" applyBorder="1" applyAlignment="1">
      <alignment vertical="center"/>
    </xf>
    <xf numFmtId="166" fontId="10" fillId="2" borderId="552" xfId="9" applyNumberFormat="1" applyFont="1" applyFill="1" applyBorder="1" applyAlignment="1">
      <alignment vertical="center"/>
    </xf>
    <xf numFmtId="166" fontId="10" fillId="2" borderId="553" xfId="9" applyNumberFormat="1" applyFont="1" applyFill="1" applyBorder="1" applyAlignment="1">
      <alignment vertical="center"/>
    </xf>
    <xf numFmtId="3" fontId="95" fillId="0" borderId="368" xfId="0" applyNumberFormat="1" applyFont="1" applyFill="1" applyBorder="1" applyAlignment="1" applyProtection="1">
      <alignment vertical="center"/>
      <protection locked="0"/>
    </xf>
    <xf numFmtId="3" fontId="95" fillId="0" borderId="369" xfId="0" applyNumberFormat="1" applyFont="1" applyFill="1" applyBorder="1" applyAlignment="1" applyProtection="1">
      <alignment vertical="center"/>
      <protection locked="0"/>
    </xf>
    <xf numFmtId="167" fontId="20" fillId="0" borderId="370" xfId="0" applyNumberFormat="1" applyFont="1" applyFill="1" applyBorder="1" applyAlignment="1" applyProtection="1">
      <alignment vertical="center"/>
      <protection locked="0"/>
    </xf>
    <xf numFmtId="167" fontId="20" fillId="0" borderId="369" xfId="0" applyNumberFormat="1" applyFont="1" applyFill="1" applyBorder="1" applyAlignment="1" applyProtection="1">
      <alignment vertical="center"/>
      <protection locked="0"/>
    </xf>
    <xf numFmtId="167" fontId="20" fillId="0" borderId="367" xfId="0" applyNumberFormat="1" applyFont="1" applyFill="1" applyBorder="1" applyAlignment="1" applyProtection="1">
      <alignment vertical="center"/>
      <protection locked="0"/>
    </xf>
    <xf numFmtId="3" fontId="95" fillId="0" borderId="149" xfId="0" applyNumberFormat="1" applyFont="1" applyFill="1" applyBorder="1" applyAlignment="1" applyProtection="1">
      <alignment vertical="center"/>
      <protection locked="0"/>
    </xf>
    <xf numFmtId="3" fontId="95" fillId="0" borderId="34" xfId="0" applyNumberFormat="1" applyFont="1" applyFill="1" applyBorder="1" applyAlignment="1" applyProtection="1">
      <alignment vertical="center"/>
      <protection locked="0"/>
    </xf>
    <xf numFmtId="167" fontId="20" fillId="0" borderId="33" xfId="0" applyNumberFormat="1" applyFont="1" applyFill="1" applyBorder="1" applyAlignment="1" applyProtection="1">
      <alignment vertical="center"/>
      <protection locked="0"/>
    </xf>
    <xf numFmtId="167" fontId="20" fillId="0" borderId="34" xfId="0" applyNumberFormat="1" applyFont="1" applyFill="1" applyBorder="1" applyAlignment="1" applyProtection="1">
      <alignment vertical="center"/>
      <protection locked="0"/>
    </xf>
    <xf numFmtId="167" fontId="20" fillId="0" borderId="31" xfId="0" applyNumberFormat="1" applyFont="1" applyFill="1" applyBorder="1" applyAlignment="1" applyProtection="1">
      <alignment vertical="center"/>
      <protection locked="0"/>
    </xf>
    <xf numFmtId="3" fontId="101" fillId="0" borderId="150" xfId="0" applyNumberFormat="1" applyFont="1" applyFill="1" applyBorder="1" applyAlignment="1" applyProtection="1">
      <alignment vertical="center"/>
      <protection locked="0"/>
    </xf>
    <xf numFmtId="3" fontId="101" fillId="0" borderId="36" xfId="0" applyNumberFormat="1" applyFont="1" applyFill="1" applyBorder="1" applyAlignment="1" applyProtection="1">
      <alignment vertical="center"/>
      <protection locked="0"/>
    </xf>
    <xf numFmtId="167" fontId="97" fillId="0" borderId="35" xfId="0" applyNumberFormat="1" applyFont="1" applyFill="1" applyBorder="1" applyAlignment="1" applyProtection="1">
      <alignment vertical="center"/>
      <protection locked="0"/>
    </xf>
    <xf numFmtId="167" fontId="97" fillId="0" borderId="36" xfId="0" applyNumberFormat="1" applyFont="1" applyFill="1" applyBorder="1" applyAlignment="1" applyProtection="1">
      <alignment vertical="center"/>
      <protection locked="0"/>
    </xf>
    <xf numFmtId="167" fontId="97" fillId="0" borderId="32" xfId="0" applyNumberFormat="1" applyFont="1" applyFill="1" applyBorder="1" applyAlignment="1" applyProtection="1">
      <alignment vertical="center"/>
      <protection locked="0"/>
    </xf>
    <xf numFmtId="3" fontId="95" fillId="0" borderId="142" xfId="0" applyNumberFormat="1" applyFont="1" applyFill="1" applyBorder="1" applyAlignment="1" applyProtection="1">
      <alignment vertical="center"/>
      <protection locked="0"/>
    </xf>
    <xf numFmtId="3" fontId="95" fillId="0" borderId="24" xfId="0" applyNumberFormat="1" applyFont="1" applyFill="1" applyBorder="1" applyAlignment="1" applyProtection="1">
      <alignment vertical="center"/>
      <protection locked="0"/>
    </xf>
    <xf numFmtId="167" fontId="20" fillId="0" borderId="23" xfId="0" applyNumberFormat="1" applyFont="1" applyFill="1" applyBorder="1" applyAlignment="1" applyProtection="1">
      <alignment vertical="center"/>
      <protection locked="0"/>
    </xf>
    <xf numFmtId="167" fontId="20" fillId="0" borderId="24" xfId="0" applyNumberFormat="1" applyFont="1" applyFill="1" applyBorder="1" applyAlignment="1" applyProtection="1">
      <alignment vertical="center"/>
      <protection locked="0"/>
    </xf>
    <xf numFmtId="167" fontId="20" fillId="0" borderId="0" xfId="0" applyNumberFormat="1" applyFont="1" applyFill="1" applyBorder="1" applyAlignment="1" applyProtection="1">
      <alignment vertical="center"/>
      <protection locked="0"/>
    </xf>
    <xf numFmtId="3" fontId="95" fillId="0" borderId="144" xfId="0" applyNumberFormat="1" applyFont="1" applyFill="1" applyBorder="1" applyAlignment="1" applyProtection="1">
      <alignment vertical="center"/>
      <protection locked="0"/>
    </xf>
    <xf numFmtId="3" fontId="95" fillId="0" borderId="29" xfId="0" applyNumberFormat="1" applyFont="1" applyFill="1" applyBorder="1" applyAlignment="1" applyProtection="1">
      <alignment vertical="center"/>
      <protection locked="0"/>
    </xf>
    <xf numFmtId="167" fontId="20" fillId="0" borderId="28" xfId="0" applyNumberFormat="1" applyFont="1" applyFill="1" applyBorder="1" applyAlignment="1" applyProtection="1">
      <alignment vertical="center"/>
      <protection locked="0"/>
    </xf>
    <xf numFmtId="167" fontId="20" fillId="0" borderId="29" xfId="0" applyNumberFormat="1" applyFont="1" applyFill="1" applyBorder="1" applyAlignment="1" applyProtection="1">
      <alignment vertical="center"/>
      <protection locked="0"/>
    </xf>
    <xf numFmtId="167" fontId="20" fillId="0" borderId="27" xfId="0" applyNumberFormat="1" applyFont="1" applyFill="1" applyBorder="1" applyAlignment="1" applyProtection="1">
      <alignment vertical="center"/>
      <protection locked="0"/>
    </xf>
    <xf numFmtId="167" fontId="10" fillId="0" borderId="356" xfId="9" applyNumberFormat="1" applyFont="1" applyFill="1" applyBorder="1" applyAlignment="1">
      <alignment horizontal="right" vertical="center" indent="1"/>
    </xf>
    <xf numFmtId="167" fontId="10" fillId="0" borderId="0" xfId="9" applyNumberFormat="1" applyFont="1" applyFill="1" applyBorder="1" applyAlignment="1">
      <alignment horizontal="right" vertical="center" indent="1"/>
    </xf>
    <xf numFmtId="167" fontId="10" fillId="0" borderId="27" xfId="9" applyNumberFormat="1" applyFont="1" applyFill="1" applyBorder="1" applyAlignment="1">
      <alignment horizontal="right" vertical="center" indent="1"/>
    </xf>
    <xf numFmtId="0" fontId="95" fillId="2" borderId="57" xfId="0" applyFont="1" applyFill="1" applyBorder="1" applyAlignment="1">
      <alignment vertical="center"/>
    </xf>
    <xf numFmtId="3" fontId="104" fillId="0" borderId="0" xfId="0" applyNumberFormat="1" applyFont="1" applyFill="1" applyBorder="1" applyAlignment="1">
      <alignment horizontal="right" vertical="center"/>
    </xf>
    <xf numFmtId="0" fontId="106" fillId="0" borderId="0" xfId="0" applyFont="1" applyFill="1" applyBorder="1"/>
    <xf numFmtId="0" fontId="106" fillId="2" borderId="0" xfId="0" applyFont="1" applyFill="1" applyBorder="1"/>
    <xf numFmtId="0" fontId="21" fillId="0" borderId="0" xfId="0" applyFont="1" applyFill="1"/>
    <xf numFmtId="0" fontId="28" fillId="0" borderId="0" xfId="0" applyFont="1" applyFill="1" applyBorder="1"/>
    <xf numFmtId="0" fontId="95" fillId="3" borderId="50" xfId="0" applyFont="1" applyFill="1" applyBorder="1" applyAlignment="1">
      <alignment horizontal="left" vertical="center"/>
    </xf>
    <xf numFmtId="0" fontId="95" fillId="3" borderId="253" xfId="0" applyFont="1" applyFill="1" applyBorder="1" applyAlignment="1">
      <alignment horizontal="left" vertical="center"/>
    </xf>
    <xf numFmtId="0" fontId="95" fillId="0" borderId="0" xfId="0" applyFont="1" applyBorder="1" applyAlignment="1">
      <alignment horizontal="left" vertical="center" wrapText="1"/>
    </xf>
    <xf numFmtId="0" fontId="97" fillId="3" borderId="250" xfId="0" applyFont="1" applyFill="1" applyBorder="1" applyAlignment="1">
      <alignment horizontal="left" vertical="center"/>
    </xf>
    <xf numFmtId="0" fontId="95" fillId="3" borderId="69" xfId="0" applyFont="1" applyFill="1" applyBorder="1" applyAlignment="1">
      <alignment horizontal="left" vertical="center"/>
    </xf>
    <xf numFmtId="0" fontId="95" fillId="3" borderId="251" xfId="0" applyFont="1" applyFill="1" applyBorder="1" applyAlignment="1">
      <alignment horizontal="left" vertical="center"/>
    </xf>
    <xf numFmtId="0" fontId="95" fillId="0" borderId="55" xfId="0" applyFont="1" applyBorder="1" applyAlignment="1">
      <alignment horizontal="left" vertical="center" wrapText="1"/>
    </xf>
    <xf numFmtId="0" fontId="97" fillId="2" borderId="250" xfId="0" applyFont="1" applyFill="1" applyBorder="1" applyAlignment="1">
      <alignment horizontal="left" vertical="center" wrapText="1"/>
    </xf>
    <xf numFmtId="3" fontId="104" fillId="3" borderId="49" xfId="0" applyNumberFormat="1" applyFont="1" applyFill="1" applyBorder="1" applyAlignment="1">
      <alignment horizontal="left" vertical="center"/>
    </xf>
    <xf numFmtId="3" fontId="104" fillId="3" borderId="252" xfId="0" applyNumberFormat="1" applyFont="1" applyFill="1" applyBorder="1" applyAlignment="1">
      <alignment horizontal="left" vertical="center"/>
    </xf>
    <xf numFmtId="0" fontId="104" fillId="3" borderId="56" xfId="0" applyFont="1" applyFill="1" applyBorder="1" applyAlignment="1">
      <alignment horizontal="left" vertical="center"/>
    </xf>
    <xf numFmtId="0" fontId="104" fillId="3" borderId="252" xfId="0" applyFont="1" applyFill="1" applyBorder="1" applyAlignment="1">
      <alignment horizontal="left" vertical="center"/>
    </xf>
    <xf numFmtId="0" fontId="103" fillId="3" borderId="0" xfId="0" applyFont="1" applyFill="1" applyBorder="1" applyAlignment="1">
      <alignment horizontal="left" vertical="center"/>
    </xf>
    <xf numFmtId="0" fontId="103" fillId="3" borderId="250" xfId="0" applyFont="1" applyFill="1" applyBorder="1" applyAlignment="1">
      <alignment horizontal="left" vertical="center"/>
    </xf>
    <xf numFmtId="0" fontId="104" fillId="2" borderId="259" xfId="0" applyFont="1" applyFill="1" applyBorder="1" applyAlignment="1">
      <alignment horizontal="left" vertical="center"/>
    </xf>
    <xf numFmtId="0" fontId="104" fillId="2" borderId="269" xfId="0" applyFont="1" applyFill="1" applyBorder="1" applyAlignment="1">
      <alignment horizontal="left" vertical="center"/>
    </xf>
    <xf numFmtId="3" fontId="104" fillId="3" borderId="0" xfId="0" applyNumberFormat="1" applyFont="1" applyFill="1" applyBorder="1" applyAlignment="1">
      <alignment horizontal="left" vertical="center"/>
    </xf>
    <xf numFmtId="3" fontId="104" fillId="3" borderId="250" xfId="0" applyNumberFormat="1" applyFont="1" applyFill="1" applyBorder="1" applyAlignment="1">
      <alignment horizontal="left" vertical="center"/>
    </xf>
    <xf numFmtId="3" fontId="104" fillId="3" borderId="56" xfId="0" applyNumberFormat="1" applyFont="1" applyFill="1" applyBorder="1" applyAlignment="1">
      <alignment horizontal="left" vertical="center"/>
    </xf>
    <xf numFmtId="0" fontId="103" fillId="3" borderId="263" xfId="0" applyFont="1" applyFill="1" applyBorder="1" applyAlignment="1">
      <alignment horizontal="left" vertical="center"/>
    </xf>
    <xf numFmtId="0" fontId="103" fillId="3" borderId="271" xfId="0" applyFont="1" applyFill="1" applyBorder="1" applyAlignment="1">
      <alignment horizontal="left" vertical="center"/>
    </xf>
    <xf numFmtId="0" fontId="20" fillId="0" borderId="257" xfId="0" applyFont="1" applyBorder="1" applyAlignment="1">
      <alignment vertical="center"/>
    </xf>
    <xf numFmtId="0" fontId="103" fillId="3" borderId="267" xfId="0" applyFont="1" applyFill="1" applyBorder="1" applyAlignment="1">
      <alignment horizontal="left" vertical="center"/>
    </xf>
    <xf numFmtId="0" fontId="20" fillId="0" borderId="266" xfId="0" applyFont="1" applyBorder="1" applyAlignment="1">
      <alignment vertical="center"/>
    </xf>
    <xf numFmtId="0" fontId="104" fillId="3" borderId="267" xfId="0" applyFont="1" applyFill="1" applyBorder="1" applyAlignment="1">
      <alignment horizontal="left" vertical="center"/>
    </xf>
    <xf numFmtId="0" fontId="95" fillId="2" borderId="273" xfId="0" applyFont="1" applyFill="1" applyBorder="1" applyAlignment="1">
      <alignment vertical="center" wrapText="1"/>
    </xf>
    <xf numFmtId="0" fontId="95" fillId="2" borderId="273" xfId="0" applyFont="1" applyFill="1" applyBorder="1" applyAlignment="1">
      <alignment vertical="center"/>
    </xf>
    <xf numFmtId="0" fontId="95" fillId="2" borderId="264" xfId="0" applyFont="1" applyFill="1" applyBorder="1" applyAlignment="1">
      <alignment vertical="center" wrapText="1"/>
    </xf>
    <xf numFmtId="0" fontId="20" fillId="2" borderId="47" xfId="0" applyFont="1" applyFill="1" applyBorder="1"/>
    <xf numFmtId="0" fontId="102" fillId="2" borderId="47" xfId="0" applyFont="1" applyFill="1" applyBorder="1" applyAlignment="1">
      <alignment vertical="center" wrapText="1"/>
    </xf>
    <xf numFmtId="0" fontId="20" fillId="2" borderId="15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1" fillId="0" borderId="0" xfId="0" applyFont="1"/>
    <xf numFmtId="3" fontId="95" fillId="0" borderId="159" xfId="0" applyNumberFormat="1" applyFont="1" applyFill="1" applyBorder="1" applyAlignment="1">
      <alignment horizontal="right" vertical="center"/>
    </xf>
    <xf numFmtId="3" fontId="95" fillId="0" borderId="50" xfId="0" applyNumberFormat="1" applyFont="1" applyFill="1" applyBorder="1" applyAlignment="1">
      <alignment horizontal="right" vertical="center"/>
    </xf>
    <xf numFmtId="3" fontId="97" fillId="0" borderId="157" xfId="0" applyNumberFormat="1" applyFont="1" applyFill="1" applyBorder="1" applyAlignment="1">
      <alignment horizontal="right" vertical="center"/>
    </xf>
    <xf numFmtId="3" fontId="97" fillId="0" borderId="0" xfId="0" applyNumberFormat="1" applyFont="1" applyFill="1" applyBorder="1" applyAlignment="1">
      <alignment horizontal="right" vertical="center"/>
    </xf>
    <xf numFmtId="3" fontId="95" fillId="0" borderId="160" xfId="0" applyNumberFormat="1" applyFont="1" applyFill="1" applyBorder="1" applyAlignment="1">
      <alignment horizontal="right" vertical="center"/>
    </xf>
    <xf numFmtId="3" fontId="95" fillId="0" borderId="57" xfId="0" applyNumberFormat="1" applyFont="1" applyFill="1" applyBorder="1" applyAlignment="1">
      <alignment horizontal="right" vertical="center"/>
    </xf>
    <xf numFmtId="3" fontId="104" fillId="0" borderId="161" xfId="0" applyNumberFormat="1" applyFont="1" applyFill="1" applyBorder="1" applyAlignment="1">
      <alignment horizontal="right" vertical="center"/>
    </xf>
    <xf numFmtId="3" fontId="104" fillId="0" borderId="49" xfId="0" applyNumberFormat="1" applyFont="1" applyFill="1" applyBorder="1" applyAlignment="1">
      <alignment horizontal="right" vertical="center"/>
    </xf>
    <xf numFmtId="3" fontId="20" fillId="0" borderId="49" xfId="0" applyNumberFormat="1" applyFont="1" applyFill="1" applyBorder="1" applyAlignment="1">
      <alignment horizontal="right" vertical="center"/>
    </xf>
    <xf numFmtId="3" fontId="103" fillId="0" borderId="157" xfId="0" applyNumberFormat="1" applyFont="1" applyFill="1" applyBorder="1" applyAlignment="1">
      <alignment horizontal="right" vertical="center"/>
    </xf>
    <xf numFmtId="3" fontId="103" fillId="0" borderId="0" xfId="0" applyNumberFormat="1" applyFont="1" applyFill="1" applyBorder="1" applyAlignment="1">
      <alignment horizontal="right" vertical="center"/>
    </xf>
    <xf numFmtId="3" fontId="104" fillId="0" borderId="270" xfId="0" applyNumberFormat="1" applyFont="1" applyFill="1" applyBorder="1" applyAlignment="1">
      <alignment horizontal="right" vertical="center"/>
    </xf>
    <xf numFmtId="3" fontId="104" fillId="0" borderId="259" xfId="0" applyNumberFormat="1" applyFont="1" applyFill="1" applyBorder="1" applyAlignment="1">
      <alignment horizontal="right" vertical="center"/>
    </xf>
    <xf numFmtId="3" fontId="20" fillId="0" borderId="259" xfId="0" applyNumberFormat="1" applyFont="1" applyFill="1" applyBorder="1" applyAlignment="1">
      <alignment horizontal="right" vertical="center"/>
    </xf>
    <xf numFmtId="3" fontId="104" fillId="0" borderId="157" xfId="0" applyNumberFormat="1" applyFont="1" applyFill="1" applyBorder="1" applyAlignment="1">
      <alignment horizontal="right" vertical="center"/>
    </xf>
    <xf numFmtId="3" fontId="103" fillId="0" borderId="272" xfId="0" applyNumberFormat="1" applyFont="1" applyFill="1" applyBorder="1" applyAlignment="1">
      <alignment horizontal="right" vertical="center"/>
    </xf>
    <xf numFmtId="3" fontId="103" fillId="0" borderId="263" xfId="0" applyNumberFormat="1" applyFont="1" applyFill="1" applyBorder="1" applyAlignment="1">
      <alignment horizontal="right" vertical="center"/>
    </xf>
    <xf numFmtId="3" fontId="104" fillId="0" borderId="268" xfId="0" applyNumberFormat="1" applyFont="1" applyFill="1" applyBorder="1" applyAlignment="1">
      <alignment horizontal="right" vertical="center"/>
    </xf>
    <xf numFmtId="3" fontId="104" fillId="0" borderId="257" xfId="0" applyNumberFormat="1" applyFont="1" applyFill="1" applyBorder="1" applyAlignment="1">
      <alignment horizontal="right" vertical="center"/>
    </xf>
    <xf numFmtId="3" fontId="95" fillId="0" borderId="265" xfId="0" applyNumberFormat="1" applyFont="1" applyFill="1" applyBorder="1" applyAlignment="1">
      <alignment horizontal="right" vertical="center" wrapText="1"/>
    </xf>
    <xf numFmtId="3" fontId="95" fillId="0" borderId="249" xfId="0" applyNumberFormat="1" applyFont="1" applyFill="1" applyBorder="1" applyAlignment="1">
      <alignment horizontal="right" vertical="center" wrapText="1"/>
    </xf>
    <xf numFmtId="0" fontId="20" fillId="2" borderId="0" xfId="0" applyFont="1" applyFill="1" applyBorder="1" applyAlignment="1">
      <alignment horizontal="left" vertical="center"/>
    </xf>
    <xf numFmtId="3" fontId="20" fillId="2" borderId="0" xfId="0" applyNumberFormat="1" applyFont="1" applyFill="1" applyAlignment="1">
      <alignment horizontal="center"/>
    </xf>
    <xf numFmtId="0" fontId="21" fillId="2" borderId="0" xfId="0" applyFont="1" applyFill="1"/>
    <xf numFmtId="3" fontId="21" fillId="2" borderId="0" xfId="0" applyNumberFormat="1" applyFont="1" applyFill="1"/>
    <xf numFmtId="3" fontId="78" fillId="39" borderId="246" xfId="0" applyNumberFormat="1" applyFont="1" applyFill="1" applyBorder="1" applyAlignment="1">
      <alignment horizontal="right" vertical="center"/>
    </xf>
    <xf numFmtId="0" fontId="78" fillId="39" borderId="630" xfId="0" applyFont="1" applyFill="1" applyBorder="1" applyAlignment="1">
      <alignment horizontal="left" vertical="center"/>
    </xf>
    <xf numFmtId="3" fontId="78" fillId="0" borderId="631" xfId="0" applyNumberFormat="1" applyFont="1" applyFill="1" applyBorder="1" applyAlignment="1">
      <alignment horizontal="right" vertical="center"/>
    </xf>
    <xf numFmtId="3" fontId="78" fillId="0" borderId="630" xfId="0" applyNumberFormat="1" applyFont="1" applyFill="1" applyBorder="1" applyAlignment="1">
      <alignment horizontal="right" vertical="center"/>
    </xf>
    <xf numFmtId="3" fontId="78" fillId="0" borderId="632" xfId="0" applyNumberFormat="1" applyFont="1" applyFill="1" applyBorder="1" applyAlignment="1">
      <alignment horizontal="right" vertical="center"/>
    </xf>
    <xf numFmtId="0" fontId="78" fillId="39" borderId="633" xfId="0" applyFont="1" applyFill="1" applyBorder="1" applyAlignment="1">
      <alignment horizontal="left" vertical="center"/>
    </xf>
    <xf numFmtId="3" fontId="78" fillId="0" borderId="634" xfId="0" applyNumberFormat="1" applyFont="1" applyFill="1" applyBorder="1" applyAlignment="1">
      <alignment horizontal="right" vertical="center"/>
    </xf>
    <xf numFmtId="3" fontId="78" fillId="0" borderId="633" xfId="0" applyNumberFormat="1" applyFont="1" applyFill="1" applyBorder="1" applyAlignment="1">
      <alignment horizontal="right" vertical="center"/>
    </xf>
    <xf numFmtId="3" fontId="78" fillId="0" borderId="635" xfId="0" applyNumberFormat="1" applyFont="1" applyFill="1" applyBorder="1" applyAlignment="1">
      <alignment horizontal="right" vertical="center"/>
    </xf>
    <xf numFmtId="0" fontId="55" fillId="2" borderId="544" xfId="0" applyFont="1" applyFill="1" applyBorder="1" applyAlignment="1">
      <alignment horizontal="center" vertical="center" wrapText="1"/>
    </xf>
    <xf numFmtId="0" fontId="55" fillId="2" borderId="545" xfId="0" applyFont="1" applyFill="1" applyBorder="1" applyAlignment="1">
      <alignment horizontal="center" vertical="center" wrapText="1"/>
    </xf>
    <xf numFmtId="0" fontId="10" fillId="2" borderId="0" xfId="0" applyFont="1" applyFill="1" applyBorder="1" applyAlignment="1">
      <alignment vertical="center" wrapText="1"/>
    </xf>
    <xf numFmtId="0" fontId="16"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3" fontId="10" fillId="2" borderId="0" xfId="5" applyNumberFormat="1" applyFont="1" applyFill="1" applyBorder="1" applyAlignment="1">
      <alignment vertical="center" wrapText="1"/>
    </xf>
    <xf numFmtId="3" fontId="10" fillId="2" borderId="0" xfId="5" applyNumberFormat="1" applyFont="1" applyFill="1" applyBorder="1" applyAlignment="1">
      <alignment horizontal="center" vertical="center" wrapText="1"/>
    </xf>
    <xf numFmtId="0" fontId="55" fillId="2" borderId="0" xfId="0" applyFont="1" applyFill="1" applyBorder="1" applyAlignment="1">
      <alignment horizontal="center" vertical="center" wrapText="1"/>
    </xf>
    <xf numFmtId="0" fontId="99" fillId="2" borderId="0" xfId="0" applyFont="1" applyFill="1" applyBorder="1" applyAlignment="1">
      <alignment horizontal="center" vertical="center" wrapText="1"/>
    </xf>
    <xf numFmtId="9" fontId="40" fillId="2" borderId="0" xfId="9" applyFont="1" applyFill="1" applyBorder="1" applyAlignment="1">
      <alignment vertical="center"/>
    </xf>
    <xf numFmtId="3" fontId="10" fillId="2" borderId="0" xfId="0" applyNumberFormat="1" applyFont="1" applyFill="1" applyBorder="1" applyAlignment="1">
      <alignment horizontal="right" vertical="center"/>
    </xf>
    <xf numFmtId="9" fontId="10" fillId="2" borderId="0" xfId="9" applyFont="1" applyFill="1" applyBorder="1" applyAlignment="1">
      <alignment horizontal="right" vertical="center"/>
    </xf>
    <xf numFmtId="0" fontId="10" fillId="2" borderId="537" xfId="0" applyFont="1" applyFill="1" applyBorder="1" applyAlignment="1">
      <alignment vertical="center" wrapText="1"/>
    </xf>
    <xf numFmtId="0" fontId="10" fillId="2" borderId="636" xfId="0" applyFont="1" applyFill="1" applyBorder="1" applyAlignment="1">
      <alignment vertical="center" wrapText="1"/>
    </xf>
    <xf numFmtId="0" fontId="55" fillId="2" borderId="524" xfId="0" applyFont="1" applyFill="1" applyBorder="1" applyAlignment="1">
      <alignment horizontal="center" vertical="center" wrapText="1"/>
    </xf>
    <xf numFmtId="3" fontId="10" fillId="2" borderId="638" xfId="0" applyNumberFormat="1" applyFont="1" applyFill="1" applyBorder="1" applyAlignment="1">
      <alignment horizontal="right" vertical="center"/>
    </xf>
    <xf numFmtId="0" fontId="10" fillId="2" borderId="557" xfId="0" applyFont="1" applyFill="1" applyBorder="1" applyAlignment="1">
      <alignment vertical="center" wrapText="1"/>
    </xf>
    <xf numFmtId="9" fontId="10" fillId="2" borderId="558" xfId="9" applyFont="1" applyFill="1" applyBorder="1" applyAlignment="1">
      <alignment horizontal="right" vertical="center"/>
    </xf>
    <xf numFmtId="0" fontId="16" fillId="2" borderId="640" xfId="0" applyFont="1" applyFill="1" applyBorder="1" applyAlignment="1">
      <alignment vertical="center" wrapText="1"/>
    </xf>
    <xf numFmtId="3" fontId="16" fillId="2" borderId="641" xfId="0" applyNumberFormat="1" applyFont="1" applyFill="1" applyBorder="1" applyAlignment="1">
      <alignment horizontal="right" vertical="center"/>
    </xf>
    <xf numFmtId="9" fontId="16" fillId="2" borderId="642" xfId="9" applyFont="1" applyFill="1" applyBorder="1" applyAlignment="1">
      <alignment horizontal="right" vertical="center"/>
    </xf>
    <xf numFmtId="3" fontId="16" fillId="2" borderId="640" xfId="0" applyNumberFormat="1" applyFont="1" applyFill="1" applyBorder="1" applyAlignment="1">
      <alignment horizontal="right" vertical="center"/>
    </xf>
    <xf numFmtId="9" fontId="16" fillId="2" borderId="640" xfId="9" applyFont="1" applyFill="1" applyBorder="1" applyAlignment="1">
      <alignment horizontal="right" vertical="center"/>
    </xf>
    <xf numFmtId="0" fontId="54" fillId="2" borderId="637" xfId="0" applyFont="1" applyFill="1" applyBorder="1" applyAlignment="1">
      <alignment horizontal="center" vertical="center" wrapText="1"/>
    </xf>
    <xf numFmtId="0" fontId="54" fillId="2" borderId="639" xfId="0" applyFont="1" applyFill="1" applyBorder="1" applyAlignment="1">
      <alignment horizontal="center" vertical="center" wrapText="1"/>
    </xf>
    <xf numFmtId="0" fontId="54" fillId="2" borderId="524" xfId="0" applyFont="1" applyFill="1" applyBorder="1" applyAlignment="1">
      <alignment horizontal="center" vertical="center" wrapText="1"/>
    </xf>
    <xf numFmtId="0" fontId="109" fillId="0" borderId="643" xfId="0" applyFont="1" applyBorder="1" applyAlignment="1">
      <alignment vertical="center" wrapText="1"/>
    </xf>
    <xf numFmtId="0" fontId="21" fillId="0" borderId="643" xfId="0" applyNumberFormat="1" applyFont="1" applyBorder="1" applyAlignment="1">
      <alignment horizontal="center" textRotation="90"/>
    </xf>
    <xf numFmtId="3" fontId="110" fillId="0" borderId="643" xfId="0" applyNumberFormat="1" applyFont="1" applyBorder="1" applyAlignment="1">
      <alignment horizontal="center"/>
    </xf>
    <xf numFmtId="3" fontId="110" fillId="0" borderId="643" xfId="0" applyNumberFormat="1" applyFont="1" applyBorder="1"/>
    <xf numFmtId="0" fontId="48" fillId="2" borderId="193" xfId="8" applyFont="1" applyFill="1" applyBorder="1" applyAlignment="1">
      <alignment horizontal="center" vertical="center" wrapText="1"/>
    </xf>
    <xf numFmtId="0" fontId="48" fillId="2" borderId="70" xfId="8" applyFont="1" applyFill="1" applyBorder="1" applyAlignment="1">
      <alignment horizontal="center" vertical="center" wrapText="1"/>
    </xf>
    <xf numFmtId="3" fontId="10" fillId="0" borderId="289" xfId="10" applyNumberFormat="1" applyFont="1" applyFill="1" applyBorder="1" applyAlignment="1">
      <alignment horizontal="right" vertical="center" wrapText="1"/>
    </xf>
    <xf numFmtId="3" fontId="10" fillId="0" borderId="51" xfId="10" applyNumberFormat="1" applyFont="1" applyFill="1" applyBorder="1" applyAlignment="1">
      <alignment horizontal="right" vertical="center" wrapText="1"/>
    </xf>
    <xf numFmtId="3" fontId="16" fillId="0" borderId="644" xfId="10" applyNumberFormat="1" applyFont="1" applyFill="1" applyBorder="1" applyAlignment="1">
      <alignment horizontal="right" vertical="center" wrapText="1"/>
    </xf>
    <xf numFmtId="1" fontId="10" fillId="0" borderId="0" xfId="10" applyNumberFormat="1" applyFont="1" applyFill="1" applyBorder="1" applyAlignment="1">
      <alignment horizontal="right" vertical="center" wrapText="1"/>
    </xf>
    <xf numFmtId="3" fontId="16" fillId="0" borderId="52" xfId="10" applyNumberFormat="1" applyFont="1" applyFill="1" applyBorder="1" applyAlignment="1">
      <alignment horizontal="right" vertical="center" wrapText="1"/>
    </xf>
    <xf numFmtId="0" fontId="112" fillId="43" borderId="0" xfId="0" applyFont="1" applyFill="1" applyBorder="1" applyAlignment="1">
      <alignment vertical="center"/>
    </xf>
    <xf numFmtId="0" fontId="113" fillId="43" borderId="0" xfId="0" applyFont="1" applyFill="1" applyBorder="1"/>
    <xf numFmtId="0" fontId="112" fillId="43" borderId="0" xfId="0" applyFont="1" applyFill="1" applyBorder="1"/>
    <xf numFmtId="0" fontId="10" fillId="2" borderId="645" xfId="6" applyFont="1" applyFill="1" applyBorder="1" applyAlignment="1" applyProtection="1">
      <alignment horizontal="left" vertical="center"/>
    </xf>
    <xf numFmtId="3" fontId="10" fillId="0" borderId="646" xfId="5" applyNumberFormat="1" applyFont="1" applyFill="1" applyBorder="1" applyAlignment="1">
      <alignment horizontal="right" vertical="center"/>
    </xf>
    <xf numFmtId="0" fontId="68" fillId="2" borderId="0" xfId="0" quotePrefix="1" applyFont="1" applyFill="1" applyBorder="1"/>
    <xf numFmtId="0" fontId="10" fillId="2" borderId="647" xfId="6" applyFont="1" applyFill="1" applyBorder="1" applyAlignment="1" applyProtection="1">
      <alignment horizontal="left" vertical="center"/>
    </xf>
    <xf numFmtId="0" fontId="10" fillId="2" borderId="649" xfId="6" applyFont="1" applyFill="1" applyBorder="1" applyAlignment="1" applyProtection="1">
      <alignment horizontal="left" vertical="center"/>
    </xf>
    <xf numFmtId="0" fontId="40" fillId="2" borderId="649" xfId="6" applyFont="1" applyFill="1" applyBorder="1" applyAlignment="1" applyProtection="1">
      <alignment horizontal="left" vertical="center"/>
    </xf>
    <xf numFmtId="0" fontId="8" fillId="2" borderId="0" xfId="1" applyFill="1" applyAlignment="1" applyProtection="1"/>
    <xf numFmtId="0" fontId="114" fillId="2" borderId="50" xfId="0" applyFont="1" applyFill="1" applyBorder="1"/>
    <xf numFmtId="0" fontId="115" fillId="2" borderId="377" xfId="6" applyFont="1" applyFill="1" applyBorder="1" applyAlignment="1" applyProtection="1">
      <alignment vertical="center"/>
    </xf>
    <xf numFmtId="3" fontId="20" fillId="0" borderId="159" xfId="5" applyNumberFormat="1" applyFont="1" applyFill="1" applyBorder="1" applyAlignment="1">
      <alignment horizontal="right" vertical="center"/>
    </xf>
    <xf numFmtId="3" fontId="20" fillId="0" borderId="50" xfId="6" applyNumberFormat="1" applyFont="1" applyFill="1" applyBorder="1" applyAlignment="1">
      <alignment horizontal="right" vertical="center"/>
    </xf>
    <xf numFmtId="166" fontId="20" fillId="0" borderId="50" xfId="9" applyNumberFormat="1" applyFont="1" applyFill="1" applyBorder="1" applyAlignment="1">
      <alignment horizontal="right" vertical="center"/>
    </xf>
    <xf numFmtId="0" fontId="97" fillId="2" borderId="0" xfId="0" applyFont="1" applyFill="1"/>
    <xf numFmtId="0" fontId="97" fillId="2" borderId="177" xfId="6" applyFont="1" applyFill="1" applyBorder="1" applyAlignment="1" applyProtection="1">
      <alignment horizontal="left" vertical="center"/>
    </xf>
    <xf numFmtId="3" fontId="97" fillId="0" borderId="157" xfId="5" applyNumberFormat="1" applyFont="1" applyFill="1" applyBorder="1" applyAlignment="1">
      <alignment horizontal="right" vertical="center"/>
    </xf>
    <xf numFmtId="3" fontId="97" fillId="0" borderId="0" xfId="6" applyNumberFormat="1" applyFont="1" applyFill="1" applyBorder="1" applyAlignment="1">
      <alignment horizontal="right" vertical="center"/>
    </xf>
    <xf numFmtId="166" fontId="97" fillId="0" borderId="0" xfId="9" applyNumberFormat="1" applyFont="1" applyFill="1" applyBorder="1" applyAlignment="1">
      <alignment horizontal="right" vertical="center"/>
    </xf>
    <xf numFmtId="0" fontId="101" fillId="2" borderId="178" xfId="0" quotePrefix="1" applyFont="1" applyFill="1" applyBorder="1"/>
    <xf numFmtId="0" fontId="97" fillId="2" borderId="179" xfId="6" applyFont="1" applyFill="1" applyBorder="1" applyAlignment="1" applyProtection="1">
      <alignment horizontal="left" vertical="center"/>
    </xf>
    <xf numFmtId="3" fontId="97" fillId="0" borderId="180" xfId="5" applyNumberFormat="1" applyFont="1" applyFill="1" applyBorder="1" applyAlignment="1">
      <alignment horizontal="right" vertical="center"/>
    </xf>
    <xf numFmtId="3" fontId="97" fillId="0" borderId="181" xfId="6" applyNumberFormat="1" applyFont="1" applyFill="1" applyBorder="1" applyAlignment="1">
      <alignment horizontal="right" vertical="center"/>
    </xf>
    <xf numFmtId="166" fontId="97" fillId="0" borderId="181" xfId="9" applyNumberFormat="1" applyFont="1" applyFill="1" applyBorder="1" applyAlignment="1">
      <alignment horizontal="right" vertical="center"/>
    </xf>
    <xf numFmtId="0" fontId="114" fillId="2" borderId="0" xfId="0" quotePrefix="1" applyFont="1" applyFill="1"/>
    <xf numFmtId="0" fontId="116" fillId="2" borderId="177" xfId="6" applyFont="1" applyFill="1" applyBorder="1" applyAlignment="1" applyProtection="1">
      <alignment horizontal="left" vertical="center"/>
    </xf>
    <xf numFmtId="3" fontId="20" fillId="0" borderId="157" xfId="5" applyNumberFormat="1" applyFont="1" applyFill="1" applyBorder="1" applyAlignment="1">
      <alignment horizontal="right" vertical="center"/>
    </xf>
    <xf numFmtId="3" fontId="20" fillId="0" borderId="0" xfId="6" applyNumberFormat="1" applyFont="1" applyFill="1" applyBorder="1" applyAlignment="1">
      <alignment horizontal="right" vertical="center"/>
    </xf>
    <xf numFmtId="166" fontId="20" fillId="0" borderId="0" xfId="9" applyNumberFormat="1" applyFont="1" applyFill="1" applyBorder="1" applyAlignment="1">
      <alignment horizontal="right" vertical="center"/>
    </xf>
    <xf numFmtId="0" fontId="97" fillId="2" borderId="181" xfId="0" applyFont="1" applyFill="1" applyBorder="1"/>
    <xf numFmtId="0" fontId="114" fillId="2" borderId="182" xfId="0" quotePrefix="1" applyFont="1" applyFill="1" applyBorder="1"/>
    <xf numFmtId="0" fontId="116" fillId="2" borderId="186" xfId="6" applyFont="1" applyFill="1" applyBorder="1" applyAlignment="1" applyProtection="1">
      <alignment horizontal="left" vertical="center"/>
    </xf>
    <xf numFmtId="3" fontId="20" fillId="0" borderId="183" xfId="5" applyNumberFormat="1" applyFont="1" applyFill="1" applyBorder="1" applyAlignment="1">
      <alignment horizontal="right" vertical="center"/>
    </xf>
    <xf numFmtId="3" fontId="20" fillId="0" borderId="182" xfId="6" applyNumberFormat="1" applyFont="1" applyFill="1" applyBorder="1" applyAlignment="1">
      <alignment horizontal="right" vertical="center"/>
    </xf>
    <xf numFmtId="166" fontId="20" fillId="0" borderId="182" xfId="9" applyNumberFormat="1" applyFont="1" applyFill="1" applyBorder="1" applyAlignment="1">
      <alignment horizontal="right" vertical="center"/>
    </xf>
    <xf numFmtId="0" fontId="114" fillId="2" borderId="0" xfId="0" quotePrefix="1" applyFont="1" applyFill="1" applyBorder="1"/>
    <xf numFmtId="0" fontId="95" fillId="2" borderId="0" xfId="0" quotePrefix="1" applyFont="1" applyFill="1"/>
    <xf numFmtId="0" fontId="20" fillId="2" borderId="0" xfId="0" quotePrefix="1" applyFont="1" applyFill="1"/>
    <xf numFmtId="0" fontId="97" fillId="2" borderId="0" xfId="6" applyFont="1" applyFill="1" applyBorder="1" applyAlignment="1" applyProtection="1">
      <alignment horizontal="left" vertical="center"/>
    </xf>
    <xf numFmtId="3" fontId="20" fillId="0" borderId="185" xfId="5" applyNumberFormat="1" applyFont="1" applyFill="1" applyBorder="1" applyAlignment="1">
      <alignment horizontal="right" vertical="center"/>
    </xf>
    <xf numFmtId="3" fontId="20" fillId="0" borderId="184" xfId="6" applyNumberFormat="1" applyFont="1" applyFill="1" applyBorder="1" applyAlignment="1">
      <alignment horizontal="right" vertical="center"/>
    </xf>
    <xf numFmtId="166" fontId="20" fillId="0" borderId="184" xfId="9" applyNumberFormat="1" applyFont="1" applyFill="1" applyBorder="1" applyAlignment="1">
      <alignment horizontal="right" vertical="center"/>
    </xf>
    <xf numFmtId="0" fontId="20" fillId="2" borderId="0" xfId="6" applyFont="1" applyFill="1" applyBorder="1" applyAlignment="1" applyProtection="1">
      <alignment horizontal="left" vertical="center"/>
    </xf>
    <xf numFmtId="3" fontId="20" fillId="0" borderId="381" xfId="5" applyNumberFormat="1" applyFont="1" applyFill="1" applyBorder="1" applyAlignment="1">
      <alignment horizontal="right" vertical="center" wrapText="1"/>
    </xf>
    <xf numFmtId="3" fontId="20" fillId="0" borderId="379" xfId="5" applyNumberFormat="1" applyFont="1" applyFill="1" applyBorder="1" applyAlignment="1">
      <alignment horizontal="right" vertical="center" wrapText="1"/>
    </xf>
    <xf numFmtId="166" fontId="20" fillId="0" borderId="379" xfId="9" applyNumberFormat="1" applyFont="1" applyFill="1" applyBorder="1" applyAlignment="1">
      <alignment horizontal="right" vertical="center" wrapText="1"/>
    </xf>
    <xf numFmtId="3" fontId="20" fillId="0" borderId="651" xfId="5" applyNumberFormat="1" applyFont="1" applyFill="1" applyBorder="1" applyAlignment="1">
      <alignment horizontal="right" vertical="center" wrapText="1"/>
    </xf>
    <xf numFmtId="3" fontId="20" fillId="0" borderId="380" xfId="5" applyNumberFormat="1" applyFont="1" applyFill="1" applyBorder="1" applyAlignment="1">
      <alignment horizontal="right" vertical="center" wrapText="1"/>
    </xf>
    <xf numFmtId="166" fontId="20" fillId="0" borderId="380" xfId="9" applyNumberFormat="1" applyFont="1" applyFill="1" applyBorder="1" applyAlignment="1">
      <alignment horizontal="right" vertical="center" wrapText="1"/>
    </xf>
    <xf numFmtId="0" fontId="20" fillId="2" borderId="50" xfId="6" applyFont="1" applyFill="1" applyBorder="1" applyAlignment="1" applyProtection="1">
      <alignment horizontal="left" vertical="center"/>
    </xf>
    <xf numFmtId="3" fontId="20" fillId="0" borderId="159" xfId="6" applyNumberFormat="1" applyFont="1" applyFill="1" applyBorder="1" applyAlignment="1">
      <alignment vertical="center"/>
    </xf>
    <xf numFmtId="3" fontId="20" fillId="0" borderId="50" xfId="6" applyNumberFormat="1" applyFont="1" applyFill="1" applyBorder="1" applyAlignment="1">
      <alignment vertical="center"/>
    </xf>
    <xf numFmtId="3" fontId="20" fillId="0" borderId="50" xfId="0" applyNumberFormat="1" applyFont="1" applyFill="1" applyBorder="1" applyAlignment="1">
      <alignment vertical="center"/>
    </xf>
    <xf numFmtId="3" fontId="97" fillId="0" borderId="157" xfId="6" applyNumberFormat="1" applyFont="1" applyFill="1" applyBorder="1" applyAlignment="1">
      <alignment vertical="center"/>
    </xf>
    <xf numFmtId="3" fontId="97" fillId="0" borderId="0" xfId="6" applyNumberFormat="1" applyFont="1" applyFill="1" applyBorder="1" applyAlignment="1">
      <alignment vertical="center"/>
    </xf>
    <xf numFmtId="3" fontId="97" fillId="0" borderId="0" xfId="0" applyNumberFormat="1" applyFont="1" applyFill="1" applyBorder="1" applyAlignment="1">
      <alignment vertical="center"/>
    </xf>
    <xf numFmtId="0" fontId="114" fillId="2" borderId="187" xfId="0" quotePrefix="1" applyFont="1" applyFill="1" applyBorder="1"/>
    <xf numFmtId="0" fontId="20" fillId="2" borderId="187" xfId="6" applyFont="1" applyFill="1" applyBorder="1" applyAlignment="1" applyProtection="1">
      <alignment horizontal="left" vertical="center"/>
    </xf>
    <xf numFmtId="3" fontId="20" fillId="0" borderId="188" xfId="6" applyNumberFormat="1" applyFont="1" applyFill="1" applyBorder="1" applyAlignment="1">
      <alignment vertical="center"/>
    </xf>
    <xf numFmtId="3" fontId="20" fillId="0" borderId="187" xfId="6" applyNumberFormat="1" applyFont="1" applyFill="1" applyBorder="1" applyAlignment="1">
      <alignment vertical="center"/>
    </xf>
    <xf numFmtId="3" fontId="20" fillId="0" borderId="187" xfId="0" applyNumberFormat="1" applyFont="1" applyFill="1" applyBorder="1" applyAlignment="1">
      <alignment vertical="center"/>
    </xf>
    <xf numFmtId="3" fontId="97" fillId="0" borderId="157" xfId="6" applyNumberFormat="1" applyFont="1" applyFill="1" applyBorder="1" applyAlignment="1">
      <alignment horizontal="right" vertical="center"/>
    </xf>
    <xf numFmtId="0" fontId="97" fillId="2" borderId="37" xfId="6" applyFont="1" applyFill="1" applyBorder="1" applyAlignment="1" applyProtection="1">
      <alignment horizontal="left" vertical="center"/>
    </xf>
    <xf numFmtId="3" fontId="97" fillId="0" borderId="158" xfId="6" applyNumberFormat="1" applyFont="1" applyFill="1" applyBorder="1" applyAlignment="1">
      <alignment vertical="center"/>
    </xf>
    <xf numFmtId="3" fontId="97" fillId="0" borderId="37" xfId="6" applyNumberFormat="1" applyFont="1" applyFill="1" applyBorder="1" applyAlignment="1">
      <alignment vertical="center"/>
    </xf>
    <xf numFmtId="3" fontId="97" fillId="0" borderId="37" xfId="0" applyNumberFormat="1" applyFont="1" applyFill="1" applyBorder="1" applyAlignment="1">
      <alignment vertical="center"/>
    </xf>
    <xf numFmtId="3" fontId="20" fillId="0" borderId="157" xfId="6" applyNumberFormat="1" applyFont="1" applyFill="1" applyBorder="1" applyAlignment="1">
      <alignment vertical="center"/>
    </xf>
    <xf numFmtId="3" fontId="20" fillId="0" borderId="0" xfId="6" applyNumberFormat="1" applyFont="1" applyFill="1" applyBorder="1" applyAlignment="1">
      <alignment vertical="center"/>
    </xf>
    <xf numFmtId="3" fontId="20" fillId="0" borderId="0" xfId="0" applyNumberFormat="1" applyFont="1" applyFill="1" applyBorder="1" applyAlignment="1">
      <alignment vertical="center"/>
    </xf>
    <xf numFmtId="0" fontId="95" fillId="2" borderId="0" xfId="6" applyFont="1" applyFill="1" applyBorder="1" applyAlignment="1" applyProtection="1">
      <alignment horizontal="left" vertical="center"/>
    </xf>
    <xf numFmtId="3" fontId="95" fillId="0" borderId="157" xfId="5" applyNumberFormat="1" applyFont="1" applyFill="1" applyBorder="1" applyAlignment="1">
      <alignment vertical="center" wrapText="1"/>
    </xf>
    <xf numFmtId="3" fontId="95" fillId="0" borderId="0" xfId="5" applyNumberFormat="1" applyFont="1" applyFill="1" applyBorder="1" applyAlignment="1">
      <alignment vertical="center" wrapText="1"/>
    </xf>
    <xf numFmtId="3" fontId="95" fillId="0" borderId="0" xfId="0" applyNumberFormat="1" applyFont="1" applyFill="1" applyBorder="1" applyAlignment="1">
      <alignment vertical="center"/>
    </xf>
    <xf numFmtId="0" fontId="20" fillId="2" borderId="48" xfId="6" quotePrefix="1" applyFont="1" applyFill="1" applyBorder="1" applyAlignment="1" applyProtection="1">
      <alignment horizontal="left" vertical="center"/>
    </xf>
    <xf numFmtId="0" fontId="20" fillId="2" borderId="48" xfId="6" applyFont="1" applyFill="1" applyBorder="1" applyAlignment="1" applyProtection="1">
      <alignment horizontal="left" vertical="center"/>
    </xf>
    <xf numFmtId="3" fontId="20" fillId="0" borderId="378" xfId="6" applyNumberFormat="1" applyFont="1" applyFill="1" applyBorder="1" applyAlignment="1">
      <alignment vertical="center"/>
    </xf>
    <xf numFmtId="3" fontId="20" fillId="0" borderId="48" xfId="6" applyNumberFormat="1" applyFont="1" applyFill="1" applyBorder="1" applyAlignment="1">
      <alignment vertical="center"/>
    </xf>
    <xf numFmtId="3" fontId="20" fillId="0" borderId="48" xfId="0" applyNumberFormat="1" applyFont="1" applyFill="1" applyBorder="1" applyAlignment="1">
      <alignment vertical="center"/>
    </xf>
    <xf numFmtId="0" fontId="117" fillId="2" borderId="249" xfId="6" quotePrefix="1" applyFont="1" applyFill="1" applyBorder="1" applyAlignment="1" applyProtection="1">
      <alignment horizontal="left" vertical="center"/>
    </xf>
    <xf numFmtId="0" fontId="117" fillId="2" borderId="249" xfId="6" applyFont="1" applyFill="1" applyBorder="1" applyAlignment="1" applyProtection="1">
      <alignment horizontal="left" vertical="center"/>
    </xf>
    <xf numFmtId="3" fontId="117" fillId="0" borderId="265" xfId="6" applyNumberFormat="1" applyFont="1" applyFill="1" applyBorder="1" applyAlignment="1">
      <alignment vertical="center"/>
    </xf>
    <xf numFmtId="3" fontId="117" fillId="0" borderId="249" xfId="6" applyNumberFormat="1" applyFont="1" applyFill="1" applyBorder="1" applyAlignment="1">
      <alignment vertical="center"/>
    </xf>
    <xf numFmtId="3" fontId="117" fillId="0" borderId="249" xfId="0" applyNumberFormat="1" applyFont="1" applyFill="1" applyBorder="1" applyAlignment="1">
      <alignment vertical="center"/>
    </xf>
    <xf numFmtId="0" fontId="20" fillId="2" borderId="0" xfId="6" applyFont="1" applyFill="1" applyBorder="1" applyAlignment="1">
      <alignment vertical="center"/>
    </xf>
    <xf numFmtId="0" fontId="102" fillId="2" borderId="47" xfId="0" applyFont="1" applyFill="1" applyBorder="1" applyAlignment="1">
      <alignment vertical="center"/>
    </xf>
    <xf numFmtId="0" fontId="102" fillId="2" borderId="0" xfId="0" applyFont="1" applyFill="1" applyBorder="1" applyAlignment="1">
      <alignment vertical="center"/>
    </xf>
    <xf numFmtId="0" fontId="104" fillId="2" borderId="69" xfId="0" applyFont="1" applyFill="1" applyBorder="1" applyAlignment="1">
      <alignment horizontal="center" vertical="center" wrapText="1"/>
    </xf>
    <xf numFmtId="0" fontId="104" fillId="2" borderId="610" xfId="0" applyFont="1" applyFill="1" applyBorder="1" applyAlignment="1">
      <alignment horizontal="center" vertical="center" wrapText="1"/>
    </xf>
    <xf numFmtId="0" fontId="103" fillId="2" borderId="50" xfId="0" applyFont="1" applyFill="1" applyBorder="1" applyAlignment="1">
      <alignment horizontal="left" vertical="center"/>
    </xf>
    <xf numFmtId="0" fontId="95" fillId="2" borderId="50" xfId="0" applyFont="1" applyFill="1" applyBorder="1" applyAlignment="1">
      <alignment vertical="center"/>
    </xf>
    <xf numFmtId="3" fontId="103" fillId="0" borderId="611" xfId="0" applyNumberFormat="1" applyFont="1" applyFill="1" applyBorder="1" applyAlignment="1">
      <alignment vertical="center"/>
    </xf>
    <xf numFmtId="3" fontId="103" fillId="0" borderId="612" xfId="0" applyNumberFormat="1" applyFont="1" applyFill="1" applyBorder="1" applyAlignment="1">
      <alignment vertical="center"/>
    </xf>
    <xf numFmtId="3" fontId="103" fillId="0" borderId="254" xfId="0" applyNumberFormat="1" applyFont="1" applyFill="1" applyBorder="1" applyAlignment="1">
      <alignment vertical="center"/>
    </xf>
    <xf numFmtId="3" fontId="103" fillId="0" borderId="50" xfId="0" applyNumberFormat="1" applyFont="1" applyFill="1" applyBorder="1" applyAlignment="1">
      <alignment vertical="center"/>
    </xf>
    <xf numFmtId="0" fontId="103" fillId="2" borderId="0" xfId="0" applyFont="1" applyFill="1" applyBorder="1" applyAlignment="1">
      <alignment horizontal="left" vertical="center" wrapText="1"/>
    </xf>
    <xf numFmtId="0" fontId="97" fillId="2" borderId="0" xfId="0" applyFont="1" applyFill="1" applyBorder="1" applyAlignment="1">
      <alignment horizontal="left" vertical="center" wrapText="1"/>
    </xf>
    <xf numFmtId="3" fontId="97" fillId="0" borderId="609" xfId="0" applyNumberFormat="1" applyFont="1" applyFill="1" applyBorder="1" applyAlignment="1">
      <alignment vertical="center" wrapText="1"/>
    </xf>
    <xf numFmtId="3" fontId="97" fillId="0" borderId="55" xfId="0" applyNumberFormat="1" applyFont="1" applyFill="1" applyBorder="1" applyAlignment="1">
      <alignment vertical="center"/>
    </xf>
    <xf numFmtId="3" fontId="97" fillId="0" borderId="255" xfId="0" applyNumberFormat="1" applyFont="1" applyFill="1" applyBorder="1" applyAlignment="1">
      <alignment vertical="center"/>
    </xf>
    <xf numFmtId="3" fontId="97" fillId="0" borderId="609" xfId="0" applyNumberFormat="1" applyFont="1" applyFill="1" applyBorder="1" applyAlignment="1">
      <alignment vertical="center"/>
    </xf>
    <xf numFmtId="0" fontId="97" fillId="2" borderId="60" xfId="0" applyFont="1" applyFill="1" applyBorder="1" applyAlignment="1">
      <alignment horizontal="left" vertical="center" wrapText="1"/>
    </xf>
    <xf numFmtId="3" fontId="97" fillId="0" borderId="613" xfId="0" applyNumberFormat="1" applyFont="1" applyFill="1" applyBorder="1" applyAlignment="1">
      <alignment vertical="center"/>
    </xf>
    <xf numFmtId="3" fontId="97" fillId="0" borderId="61" xfId="0" applyNumberFormat="1" applyFont="1" applyFill="1" applyBorder="1" applyAlignment="1">
      <alignment vertical="center"/>
    </xf>
    <xf numFmtId="3" fontId="97" fillId="0" borderId="614" xfId="0" applyNumberFormat="1" applyFont="1" applyFill="1" applyBorder="1" applyAlignment="1">
      <alignment vertical="center"/>
    </xf>
    <xf numFmtId="3" fontId="97" fillId="0" borderId="60" xfId="0" applyNumberFormat="1" applyFont="1" applyFill="1" applyBorder="1" applyAlignment="1">
      <alignment vertical="center"/>
    </xf>
    <xf numFmtId="3" fontId="103" fillId="0" borderId="615" xfId="0" applyNumberFormat="1" applyFont="1" applyFill="1" applyBorder="1" applyAlignment="1">
      <alignment vertical="center"/>
    </xf>
    <xf numFmtId="3" fontId="103" fillId="0" borderId="69" xfId="0" applyNumberFormat="1" applyFont="1" applyFill="1" applyBorder="1" applyAlignment="1">
      <alignment vertical="center"/>
    </xf>
    <xf numFmtId="3" fontId="103" fillId="0" borderId="610" xfId="0" applyNumberFormat="1" applyFont="1" applyFill="1" applyBorder="1" applyAlignment="1">
      <alignment vertical="center"/>
    </xf>
    <xf numFmtId="3" fontId="103" fillId="0" borderId="57" xfId="0" applyNumberFormat="1" applyFont="1" applyFill="1" applyBorder="1" applyAlignment="1">
      <alignment vertical="center"/>
    </xf>
    <xf numFmtId="0" fontId="20" fillId="2" borderId="49" xfId="0" applyFont="1" applyFill="1" applyBorder="1" applyAlignment="1">
      <alignment vertical="center"/>
    </xf>
    <xf numFmtId="0" fontId="20" fillId="2" borderId="0" xfId="0" applyFont="1" applyFill="1" applyBorder="1" applyAlignment="1">
      <alignment vertical="center"/>
    </xf>
    <xf numFmtId="3" fontId="104" fillId="0" borderId="609" xfId="0" applyNumberFormat="1" applyFont="1" applyFill="1" applyBorder="1" applyAlignment="1">
      <alignment vertical="center"/>
    </xf>
    <xf numFmtId="3" fontId="104" fillId="0" borderId="55" xfId="0" applyNumberFormat="1" applyFont="1" applyFill="1" applyBorder="1" applyAlignment="1">
      <alignment vertical="center"/>
    </xf>
    <xf numFmtId="3" fontId="104" fillId="0" borderId="255" xfId="0" applyNumberFormat="1" applyFont="1" applyFill="1" applyBorder="1" applyAlignment="1">
      <alignment vertical="center"/>
    </xf>
    <xf numFmtId="3" fontId="104" fillId="0" borderId="0" xfId="0" applyNumberFormat="1" applyFont="1" applyFill="1" applyBorder="1" applyAlignment="1">
      <alignment vertical="center"/>
    </xf>
    <xf numFmtId="3" fontId="104" fillId="0" borderId="616" xfId="0" applyNumberFormat="1" applyFont="1" applyFill="1" applyBorder="1" applyAlignment="1">
      <alignment vertical="center"/>
    </xf>
    <xf numFmtId="3" fontId="104" fillId="0" borderId="56" xfId="0" applyNumberFormat="1" applyFont="1" applyFill="1" applyBorder="1" applyAlignment="1">
      <alignment vertical="center"/>
    </xf>
    <xf numFmtId="3" fontId="104" fillId="0" borderId="617" xfId="0" applyNumberFormat="1" applyFont="1" applyFill="1" applyBorder="1" applyAlignment="1">
      <alignment vertical="center"/>
    </xf>
    <xf numFmtId="3" fontId="104" fillId="0" borderId="49" xfId="0" applyNumberFormat="1" applyFont="1" applyFill="1" applyBorder="1" applyAlignment="1">
      <alignment vertical="center"/>
    </xf>
    <xf numFmtId="0" fontId="103" fillId="2" borderId="0" xfId="0" applyFont="1" applyFill="1" applyBorder="1" applyAlignment="1">
      <alignment vertical="center"/>
    </xf>
    <xf numFmtId="3" fontId="103" fillId="0" borderId="609" xfId="0" applyNumberFormat="1" applyFont="1" applyFill="1" applyBorder="1" applyAlignment="1">
      <alignment vertical="center"/>
    </xf>
    <xf numFmtId="3" fontId="103" fillId="0" borderId="55" xfId="0" applyNumberFormat="1" applyFont="1" applyFill="1" applyBorder="1" applyAlignment="1">
      <alignment vertical="center"/>
    </xf>
    <xf numFmtId="3" fontId="103" fillId="0" borderId="255" xfId="0" applyNumberFormat="1" applyFont="1" applyFill="1" applyBorder="1" applyAlignment="1">
      <alignment vertical="center"/>
    </xf>
    <xf numFmtId="3" fontId="103" fillId="0" borderId="618" xfId="0" applyNumberFormat="1" applyFont="1" applyFill="1" applyBorder="1" applyAlignment="1">
      <alignment vertical="center"/>
    </xf>
    <xf numFmtId="0" fontId="104" fillId="2" borderId="260" xfId="0" applyFont="1" applyFill="1" applyBorder="1" applyAlignment="1">
      <alignment vertical="center"/>
    </xf>
    <xf numFmtId="0" fontId="104" fillId="2" borderId="259" xfId="0" applyFont="1" applyFill="1" applyBorder="1" applyAlignment="1">
      <alignment vertical="center"/>
    </xf>
    <xf numFmtId="3" fontId="104" fillId="0" borderId="619" xfId="0" applyNumberFormat="1" applyFont="1" applyFill="1" applyBorder="1" applyAlignment="1">
      <alignment vertical="center"/>
    </xf>
    <xf numFmtId="3" fontId="104" fillId="0" borderId="260" xfId="0" applyNumberFormat="1" applyFont="1" applyFill="1" applyBorder="1" applyAlignment="1">
      <alignment vertical="center"/>
    </xf>
    <xf numFmtId="3" fontId="104" fillId="0" borderId="258" xfId="0" applyNumberFormat="1" applyFont="1" applyFill="1" applyBorder="1" applyAlignment="1">
      <alignment vertical="center"/>
    </xf>
    <xf numFmtId="3" fontId="104" fillId="0" borderId="259" xfId="0" applyNumberFormat="1" applyFont="1" applyFill="1" applyBorder="1" applyAlignment="1">
      <alignment vertical="center"/>
    </xf>
    <xf numFmtId="0" fontId="104" fillId="2" borderId="55" xfId="0" applyFont="1" applyFill="1" applyBorder="1" applyAlignment="1">
      <alignment vertical="center"/>
    </xf>
    <xf numFmtId="0" fontId="104" fillId="2" borderId="0" xfId="0" applyFont="1" applyFill="1" applyBorder="1" applyAlignment="1">
      <alignment vertical="center"/>
    </xf>
    <xf numFmtId="0" fontId="104" fillId="2" borderId="61" xfId="0" applyFont="1" applyFill="1" applyBorder="1" applyAlignment="1">
      <alignment vertical="center"/>
    </xf>
    <xf numFmtId="0" fontId="104" fillId="2" borderId="60" xfId="0" applyFont="1" applyFill="1" applyBorder="1" applyAlignment="1">
      <alignment vertical="center"/>
    </xf>
    <xf numFmtId="3" fontId="104" fillId="0" borderId="613" xfId="0" applyNumberFormat="1" applyFont="1" applyFill="1" applyBorder="1" applyAlignment="1">
      <alignment vertical="center"/>
    </xf>
    <xf numFmtId="3" fontId="104" fillId="0" borderId="61" xfId="0" applyNumberFormat="1" applyFont="1" applyFill="1" applyBorder="1" applyAlignment="1">
      <alignment vertical="center"/>
    </xf>
    <xf numFmtId="3" fontId="104" fillId="0" borderId="614" xfId="0" applyNumberFormat="1" applyFont="1" applyFill="1" applyBorder="1" applyAlignment="1">
      <alignment vertical="center"/>
    </xf>
    <xf numFmtId="3" fontId="104" fillId="0" borderId="60" xfId="0" applyNumberFormat="1" applyFont="1" applyFill="1" applyBorder="1" applyAlignment="1">
      <alignment vertical="center"/>
    </xf>
    <xf numFmtId="0" fontId="103" fillId="2" borderId="57" xfId="0" applyFont="1" applyFill="1" applyBorder="1" applyAlignment="1">
      <alignment vertical="center"/>
    </xf>
    <xf numFmtId="0" fontId="103" fillId="2" borderId="0" xfId="0" applyFont="1" applyFill="1" applyBorder="1" applyAlignment="1">
      <alignment vertical="center" wrapText="1"/>
    </xf>
    <xf numFmtId="3" fontId="20" fillId="0" borderId="609" xfId="0" applyNumberFormat="1" applyFont="1" applyFill="1" applyBorder="1" applyAlignment="1">
      <alignment vertical="center"/>
    </xf>
    <xf numFmtId="3" fontId="20" fillId="0" borderId="55" xfId="0" applyNumberFormat="1" applyFont="1" applyFill="1" applyBorder="1" applyAlignment="1">
      <alignment vertical="center"/>
    </xf>
    <xf numFmtId="3" fontId="20" fillId="0" borderId="255" xfId="0" applyNumberFormat="1" applyFont="1" applyFill="1" applyBorder="1" applyAlignment="1">
      <alignment vertical="center"/>
    </xf>
    <xf numFmtId="0" fontId="20" fillId="2" borderId="60" xfId="0" applyFont="1" applyFill="1" applyBorder="1" applyAlignment="1">
      <alignment horizontal="left" vertical="center" wrapText="1"/>
    </xf>
    <xf numFmtId="3" fontId="20" fillId="0" borderId="613" xfId="0" applyNumberFormat="1" applyFont="1" applyFill="1" applyBorder="1" applyAlignment="1">
      <alignment vertical="center"/>
    </xf>
    <xf numFmtId="3" fontId="20" fillId="0" borderId="61" xfId="0" applyNumberFormat="1" applyFont="1" applyFill="1" applyBorder="1" applyAlignment="1">
      <alignment vertical="center"/>
    </xf>
    <xf numFmtId="3" fontId="20" fillId="0" borderId="614" xfId="0" applyNumberFormat="1" applyFont="1" applyFill="1" applyBorder="1" applyAlignment="1">
      <alignment vertical="center"/>
    </xf>
    <xf numFmtId="3" fontId="20" fillId="0" borderId="60" xfId="0" applyNumberFormat="1" applyFont="1" applyFill="1" applyBorder="1" applyAlignment="1">
      <alignment vertical="center"/>
    </xf>
    <xf numFmtId="3" fontId="95" fillId="0" borderId="255" xfId="0" applyNumberFormat="1" applyFont="1" applyFill="1" applyBorder="1" applyAlignment="1">
      <alignment vertical="center"/>
    </xf>
    <xf numFmtId="3" fontId="103" fillId="0" borderId="0" xfId="0" applyNumberFormat="1" applyFont="1" applyFill="1" applyBorder="1" applyAlignment="1">
      <alignment vertical="center"/>
    </xf>
    <xf numFmtId="0" fontId="104" fillId="2" borderId="57" xfId="0" applyFont="1" applyFill="1" applyBorder="1" applyAlignment="1">
      <alignment vertical="center"/>
    </xf>
    <xf numFmtId="3" fontId="20" fillId="0" borderId="615" xfId="0" applyNumberFormat="1" applyFont="1" applyFill="1" applyBorder="1" applyAlignment="1">
      <alignment vertical="center"/>
    </xf>
    <xf numFmtId="3" fontId="104" fillId="0" borderId="69" xfId="0" applyNumberFormat="1" applyFont="1" applyFill="1" applyBorder="1" applyAlignment="1">
      <alignment vertical="center"/>
    </xf>
    <xf numFmtId="3" fontId="104" fillId="0" borderId="610" xfId="0" applyNumberFormat="1" applyFont="1" applyFill="1" applyBorder="1" applyAlignment="1">
      <alignment vertical="center"/>
    </xf>
    <xf numFmtId="3" fontId="104" fillId="0" borderId="57" xfId="0" applyNumberFormat="1" applyFont="1" applyFill="1" applyBorder="1" applyAlignment="1">
      <alignment vertical="center"/>
    </xf>
    <xf numFmtId="3" fontId="118" fillId="0" borderId="609" xfId="0" applyNumberFormat="1" applyFont="1" applyFill="1" applyBorder="1" applyAlignment="1">
      <alignment vertical="center"/>
    </xf>
    <xf numFmtId="0" fontId="103" fillId="2" borderId="262" xfId="0" applyFont="1" applyFill="1" applyBorder="1" applyAlignment="1">
      <alignment vertical="center"/>
    </xf>
    <xf numFmtId="3" fontId="103" fillId="0" borderId="620" xfId="0" applyNumberFormat="1" applyFont="1" applyFill="1" applyBorder="1" applyAlignment="1">
      <alignment vertical="center"/>
    </xf>
    <xf numFmtId="3" fontId="103" fillId="0" borderId="618" xfId="0" applyNumberFormat="1" applyFont="1" applyFill="1" applyBorder="1" applyAlignment="1">
      <alignment horizontal="right"/>
    </xf>
    <xf numFmtId="0" fontId="103" fillId="2" borderId="0" xfId="0" applyFont="1" applyFill="1" applyBorder="1" applyAlignment="1">
      <alignment horizontal="left" vertical="center"/>
    </xf>
    <xf numFmtId="0" fontId="95" fillId="2" borderId="0" xfId="0" applyFont="1" applyFill="1" applyBorder="1" applyAlignment="1">
      <alignment vertical="center"/>
    </xf>
    <xf numFmtId="3" fontId="95" fillId="0" borderId="609" xfId="0" applyNumberFormat="1" applyFont="1" applyFill="1" applyBorder="1" applyAlignment="1">
      <alignment vertical="center"/>
    </xf>
    <xf numFmtId="3" fontId="95" fillId="0" borderId="55" xfId="0" applyNumberFormat="1" applyFont="1" applyFill="1" applyBorder="1" applyAlignment="1">
      <alignment vertical="center"/>
    </xf>
    <xf numFmtId="0" fontId="103" fillId="2" borderId="0" xfId="0" applyFont="1" applyFill="1" applyBorder="1" applyAlignment="1">
      <alignment horizontal="center" vertical="center" wrapText="1"/>
    </xf>
    <xf numFmtId="0" fontId="103" fillId="2" borderId="259" xfId="0" applyFont="1" applyFill="1" applyBorder="1" applyAlignment="1">
      <alignment horizontal="left" vertical="center"/>
    </xf>
    <xf numFmtId="3" fontId="95" fillId="2" borderId="259" xfId="0" applyNumberFormat="1" applyFont="1" applyFill="1" applyBorder="1" applyAlignment="1">
      <alignment horizontal="left" vertical="center"/>
    </xf>
    <xf numFmtId="3" fontId="95" fillId="0" borderId="619" xfId="0" applyNumberFormat="1" applyFont="1" applyFill="1" applyBorder="1" applyAlignment="1">
      <alignment vertical="center"/>
    </xf>
    <xf numFmtId="3" fontId="95" fillId="0" borderId="260" xfId="0" applyNumberFormat="1" applyFont="1" applyFill="1" applyBorder="1" applyAlignment="1">
      <alignment vertical="center"/>
    </xf>
    <xf numFmtId="3" fontId="95" fillId="0" borderId="258" xfId="0" applyNumberFormat="1" applyFont="1" applyFill="1" applyBorder="1" applyAlignment="1">
      <alignment vertical="center"/>
    </xf>
    <xf numFmtId="3" fontId="95" fillId="0" borderId="259" xfId="0" applyNumberFormat="1" applyFont="1" applyFill="1" applyBorder="1" applyAlignment="1">
      <alignment vertical="center"/>
    </xf>
    <xf numFmtId="0" fontId="103" fillId="2" borderId="263" xfId="0" applyFont="1" applyFill="1" applyBorder="1" applyAlignment="1">
      <alignment horizontal="center" vertical="center" wrapText="1"/>
    </xf>
    <xf numFmtId="0" fontId="20" fillId="2" borderId="263" xfId="0" applyFont="1" applyFill="1" applyBorder="1" applyAlignment="1">
      <alignment horizontal="left" vertical="center" wrapText="1"/>
    </xf>
    <xf numFmtId="3" fontId="20" fillId="0" borderId="621" xfId="0" applyNumberFormat="1" applyFont="1" applyFill="1" applyBorder="1" applyAlignment="1">
      <alignment vertical="center"/>
    </xf>
    <xf numFmtId="3" fontId="20" fillId="0" borderId="622" xfId="0" applyNumberFormat="1" applyFont="1" applyFill="1" applyBorder="1" applyAlignment="1">
      <alignment vertical="center"/>
    </xf>
    <xf numFmtId="3" fontId="20" fillId="0" borderId="261" xfId="0" applyNumberFormat="1" applyFont="1" applyFill="1" applyBorder="1" applyAlignment="1">
      <alignment vertical="center"/>
    </xf>
    <xf numFmtId="3" fontId="20" fillId="0" borderId="263" xfId="0" applyNumberFormat="1" applyFont="1" applyFill="1" applyBorder="1" applyAlignment="1">
      <alignment vertical="center"/>
    </xf>
    <xf numFmtId="3" fontId="20" fillId="0" borderId="609" xfId="0" applyNumberFormat="1" applyFont="1" applyFill="1" applyBorder="1" applyAlignment="1">
      <alignment vertical="center" wrapText="1"/>
    </xf>
    <xf numFmtId="0" fontId="95" fillId="2" borderId="259" xfId="0" applyFont="1" applyFill="1" applyBorder="1" applyAlignment="1">
      <alignment vertical="center"/>
    </xf>
    <xf numFmtId="0" fontId="103" fillId="2" borderId="48" xfId="0" applyFont="1" applyFill="1" applyBorder="1" applyAlignment="1">
      <alignment horizontal="center" vertical="center" wrapText="1"/>
    </xf>
    <xf numFmtId="0" fontId="20" fillId="2" borderId="48" xfId="0" applyFont="1" applyFill="1" applyBorder="1" applyAlignment="1">
      <alignment horizontal="left" vertical="center" wrapText="1"/>
    </xf>
    <xf numFmtId="3" fontId="20" fillId="0" borderId="623" xfId="0" applyNumberFormat="1" applyFont="1" applyFill="1" applyBorder="1" applyAlignment="1">
      <alignment vertical="center"/>
    </xf>
    <xf numFmtId="3" fontId="20" fillId="0" borderId="624" xfId="0" applyNumberFormat="1" applyFont="1" applyFill="1" applyBorder="1" applyAlignment="1">
      <alignment vertical="center"/>
    </xf>
    <xf numFmtId="3" fontId="20" fillId="0" borderId="256" xfId="0" applyNumberFormat="1" applyFont="1" applyFill="1" applyBorder="1" applyAlignment="1">
      <alignment vertical="center"/>
    </xf>
    <xf numFmtId="3" fontId="95" fillId="0" borderId="627" xfId="0" applyNumberFormat="1" applyFont="1" applyFill="1" applyBorder="1" applyAlignment="1">
      <alignment vertical="center"/>
    </xf>
    <xf numFmtId="3" fontId="103" fillId="0" borderId="628" xfId="0" applyNumberFormat="1" applyFont="1" applyFill="1" applyBorder="1" applyAlignment="1">
      <alignment vertical="center"/>
    </xf>
    <xf numFmtId="3" fontId="103" fillId="0" borderId="629" xfId="0" applyNumberFormat="1" applyFont="1" applyFill="1" applyBorder="1" applyAlignment="1">
      <alignment vertical="center"/>
    </xf>
    <xf numFmtId="3" fontId="95" fillId="0" borderId="249" xfId="0" applyNumberFormat="1" applyFont="1" applyFill="1" applyBorder="1" applyAlignment="1">
      <alignment horizontal="right" vertical="center"/>
    </xf>
    <xf numFmtId="0" fontId="20" fillId="2" borderId="0" xfId="0" applyFont="1" applyFill="1" applyBorder="1" applyAlignment="1">
      <alignment horizontal="left"/>
    </xf>
    <xf numFmtId="3" fontId="20" fillId="2" borderId="0" xfId="0" applyNumberFormat="1" applyFont="1" applyFill="1" applyBorder="1"/>
    <xf numFmtId="0" fontId="106" fillId="0" borderId="0" xfId="13" applyFont="1" applyAlignment="1">
      <alignment horizontal="left" vertical="center"/>
    </xf>
    <xf numFmtId="167" fontId="40" fillId="0" borderId="650" xfId="5" applyNumberFormat="1" applyFont="1" applyFill="1" applyBorder="1" applyAlignment="1">
      <alignment horizontal="right" vertical="center"/>
    </xf>
    <xf numFmtId="167" fontId="40" fillId="0" borderId="649" xfId="6" applyNumberFormat="1" applyFont="1" applyFill="1" applyBorder="1" applyAlignment="1">
      <alignment horizontal="right" vertical="center"/>
    </xf>
    <xf numFmtId="167" fontId="40" fillId="0" borderId="649" xfId="9" applyNumberFormat="1" applyFont="1" applyFill="1" applyBorder="1" applyAlignment="1">
      <alignment horizontal="right" vertical="center"/>
    </xf>
    <xf numFmtId="167" fontId="10" fillId="0" borderId="157" xfId="5" applyNumberFormat="1" applyFont="1" applyFill="1" applyBorder="1" applyAlignment="1">
      <alignment horizontal="right" vertical="center"/>
    </xf>
    <xf numFmtId="167" fontId="10" fillId="0" borderId="0" xfId="6" applyNumberFormat="1" applyFont="1" applyFill="1" applyBorder="1" applyAlignment="1">
      <alignment horizontal="right" vertical="center"/>
    </xf>
    <xf numFmtId="167" fontId="10" fillId="0" borderId="0" xfId="9" applyNumberFormat="1" applyFont="1" applyFill="1" applyBorder="1" applyAlignment="1">
      <alignment horizontal="right" vertical="center"/>
    </xf>
    <xf numFmtId="167" fontId="10" fillId="0" borderId="645" xfId="6" applyNumberFormat="1" applyFont="1" applyFill="1" applyBorder="1" applyAlignment="1">
      <alignment horizontal="right" vertical="center"/>
    </xf>
    <xf numFmtId="167" fontId="10" fillId="0" borderId="645" xfId="9" applyNumberFormat="1" applyFont="1" applyFill="1" applyBorder="1" applyAlignment="1">
      <alignment horizontal="right" vertical="center"/>
    </xf>
    <xf numFmtId="167" fontId="10" fillId="0" borderId="188" xfId="5" applyNumberFormat="1" applyFont="1" applyFill="1" applyBorder="1" applyAlignment="1">
      <alignment horizontal="right" vertical="center"/>
    </xf>
    <xf numFmtId="167" fontId="10" fillId="0" borderId="187" xfId="6" applyNumberFormat="1" applyFont="1" applyFill="1" applyBorder="1" applyAlignment="1">
      <alignment horizontal="right" vertical="center"/>
    </xf>
    <xf numFmtId="167" fontId="10" fillId="0" borderId="187" xfId="9" applyNumberFormat="1" applyFont="1" applyFill="1" applyBorder="1" applyAlignment="1">
      <alignment horizontal="right" vertical="center"/>
    </xf>
    <xf numFmtId="167" fontId="40" fillId="0" borderId="157" xfId="5" applyNumberFormat="1" applyFont="1" applyFill="1" applyBorder="1" applyAlignment="1">
      <alignment horizontal="right" vertical="center"/>
    </xf>
    <xf numFmtId="167" fontId="40" fillId="0" borderId="0" xfId="6" applyNumberFormat="1" applyFont="1" applyFill="1" applyBorder="1" applyAlignment="1">
      <alignment horizontal="right" vertical="center"/>
    </xf>
    <xf numFmtId="167" fontId="40" fillId="0" borderId="0" xfId="9" applyNumberFormat="1" applyFont="1" applyFill="1" applyBorder="1" applyAlignment="1">
      <alignment horizontal="right" vertical="center"/>
    </xf>
    <xf numFmtId="167" fontId="10" fillId="0" borderId="648" xfId="5" applyNumberFormat="1" applyFont="1" applyFill="1" applyBorder="1" applyAlignment="1">
      <alignment horizontal="right" vertical="center"/>
    </xf>
    <xf numFmtId="167" fontId="10" fillId="0" borderId="647" xfId="6" applyNumberFormat="1" applyFont="1" applyFill="1" applyBorder="1" applyAlignment="1">
      <alignment horizontal="right" vertical="center"/>
    </xf>
    <xf numFmtId="167" fontId="10" fillId="0" borderId="647" xfId="9" applyNumberFormat="1" applyFont="1" applyFill="1" applyBorder="1" applyAlignment="1">
      <alignment horizontal="right" vertical="center"/>
    </xf>
    <xf numFmtId="3" fontId="10" fillId="0" borderId="0" xfId="9" applyNumberFormat="1" applyFont="1" applyFill="1" applyBorder="1" applyAlignment="1">
      <alignment horizontal="right" vertical="center"/>
    </xf>
    <xf numFmtId="0" fontId="56" fillId="2" borderId="0" xfId="0" applyFont="1" applyFill="1" applyBorder="1" applyAlignment="1">
      <alignment horizontal="left" vertical="center" wrapText="1"/>
    </xf>
    <xf numFmtId="0" fontId="10" fillId="2" borderId="0" xfId="0" applyFont="1" applyFill="1" applyAlignment="1">
      <alignment horizontal="left" vertical="top" wrapText="1"/>
    </xf>
    <xf numFmtId="0" fontId="54" fillId="2" borderId="0" xfId="0" applyFont="1" applyFill="1" applyBorder="1" applyAlignment="1">
      <alignment horizontal="center" vertical="center"/>
    </xf>
    <xf numFmtId="0" fontId="55" fillId="2" borderId="0" xfId="0" applyFont="1" applyFill="1" applyBorder="1" applyAlignment="1">
      <alignment horizontal="center" vertical="center"/>
    </xf>
    <xf numFmtId="0" fontId="54" fillId="2" borderId="535" xfId="0" applyFont="1" applyFill="1" applyBorder="1" applyAlignment="1">
      <alignment horizontal="center" vertical="center"/>
    </xf>
    <xf numFmtId="0" fontId="54" fillId="2" borderId="536" xfId="0" applyFont="1" applyFill="1" applyBorder="1" applyAlignment="1">
      <alignment horizontal="center" vertical="center"/>
    </xf>
    <xf numFmtId="0" fontId="55" fillId="2" borderId="535" xfId="0" applyFont="1" applyFill="1" applyBorder="1" applyAlignment="1">
      <alignment horizontal="center" vertical="center"/>
    </xf>
    <xf numFmtId="0" fontId="55" fillId="2" borderId="524" xfId="0" applyFont="1" applyFill="1" applyBorder="1" applyAlignment="1">
      <alignment horizontal="center" vertical="center"/>
    </xf>
    <xf numFmtId="0" fontId="10" fillId="2" borderId="0" xfId="0" applyFont="1" applyFill="1" applyAlignment="1">
      <alignment horizontal="left" wrapText="1"/>
    </xf>
    <xf numFmtId="0" fontId="54" fillId="2" borderId="539" xfId="0" applyFont="1" applyFill="1" applyBorder="1" applyAlignment="1">
      <alignment horizontal="center" vertical="center"/>
    </xf>
    <xf numFmtId="0" fontId="54" fillId="2" borderId="526" xfId="0" applyFont="1" applyFill="1" applyBorder="1" applyAlignment="1">
      <alignment horizontal="center" vertical="center"/>
    </xf>
    <xf numFmtId="0" fontId="54" fillId="2" borderId="525" xfId="0" applyFont="1" applyFill="1" applyBorder="1" applyAlignment="1">
      <alignment horizontal="center" vertical="center"/>
    </xf>
    <xf numFmtId="0" fontId="54" fillId="2" borderId="524" xfId="0" applyFont="1" applyFill="1" applyBorder="1" applyAlignment="1">
      <alignment horizontal="center" vertical="center"/>
    </xf>
    <xf numFmtId="0" fontId="10" fillId="2" borderId="0" xfId="0" applyFont="1" applyFill="1" applyBorder="1" applyAlignment="1">
      <alignment horizontal="left" vertical="top" wrapText="1"/>
    </xf>
    <xf numFmtId="0" fontId="10" fillId="2" borderId="0" xfId="0" applyFont="1" applyFill="1" applyBorder="1" applyAlignment="1">
      <alignment horizontal="left" wrapText="1"/>
    </xf>
    <xf numFmtId="0" fontId="84" fillId="2" borderId="0" xfId="0" applyNumberFormat="1" applyFont="1" applyFill="1" applyAlignment="1">
      <alignment horizontal="left" vertical="center" wrapText="1"/>
    </xf>
    <xf numFmtId="0" fontId="84" fillId="0" borderId="0" xfId="0" applyFont="1" applyAlignment="1">
      <alignment horizontal="left" vertical="center" wrapText="1"/>
    </xf>
    <xf numFmtId="0" fontId="16" fillId="0" borderId="0" xfId="0" applyFont="1" applyBorder="1" applyAlignment="1">
      <alignment horizontal="left" vertical="center" wrapText="1"/>
    </xf>
    <xf numFmtId="0" fontId="84" fillId="2" borderId="0" xfId="0" applyFont="1" applyFill="1" applyBorder="1" applyAlignment="1">
      <alignment horizontal="left" vertical="center" wrapText="1"/>
    </xf>
    <xf numFmtId="0" fontId="52" fillId="2" borderId="422" xfId="0" applyFont="1" applyFill="1" applyBorder="1" applyAlignment="1">
      <alignment horizontal="center" vertical="center" wrapText="1"/>
    </xf>
    <xf numFmtId="0" fontId="52" fillId="2" borderId="423"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81" xfId="0" applyFont="1" applyFill="1" applyBorder="1" applyAlignment="1">
      <alignment horizontal="center" vertical="center" wrapText="1"/>
    </xf>
    <xf numFmtId="0" fontId="52" fillId="2" borderId="83" xfId="0" applyFont="1" applyFill="1" applyBorder="1" applyAlignment="1">
      <alignment horizontal="center" vertical="center" wrapText="1"/>
    </xf>
    <xf numFmtId="0" fontId="52" fillId="2" borderId="82"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84" fillId="2" borderId="2" xfId="0" applyFont="1" applyFill="1" applyBorder="1" applyAlignment="1">
      <alignment horizontal="left" vertical="center" wrapText="1"/>
    </xf>
    <xf numFmtId="0" fontId="52" fillId="0" borderId="0" xfId="0" applyFont="1" applyBorder="1" applyAlignment="1">
      <alignment horizontal="center" vertical="center" wrapText="1"/>
    </xf>
    <xf numFmtId="0" fontId="84" fillId="2" borderId="70" xfId="8" applyFont="1" applyFill="1" applyBorder="1" applyAlignment="1">
      <alignment horizontal="left" vertical="center" wrapText="1"/>
    </xf>
    <xf numFmtId="0" fontId="84" fillId="2" borderId="0" xfId="8" applyFont="1" applyFill="1" applyBorder="1" applyAlignment="1">
      <alignment horizontal="left" vertical="center" wrapText="1"/>
    </xf>
    <xf numFmtId="0" fontId="10" fillId="2" borderId="292" xfId="0" applyFont="1" applyFill="1" applyBorder="1" applyAlignment="1">
      <alignment horizontal="center" vertical="center" wrapText="1"/>
    </xf>
    <xf numFmtId="0" fontId="10" fillId="2" borderId="12" xfId="0" applyFont="1" applyFill="1" applyBorder="1" applyAlignment="1">
      <alignment vertical="center" wrapText="1"/>
    </xf>
    <xf numFmtId="0" fontId="10" fillId="2" borderId="53" xfId="0" applyFont="1" applyFill="1" applyBorder="1" applyAlignment="1">
      <alignment vertical="center" wrapText="1"/>
    </xf>
    <xf numFmtId="0" fontId="40" fillId="2" borderId="0" xfId="0" applyFont="1" applyFill="1" applyBorder="1" applyAlignment="1">
      <alignment horizontal="right" vertical="center" wrapText="1"/>
    </xf>
    <xf numFmtId="0" fontId="40" fillId="2" borderId="53" xfId="0" applyFont="1" applyFill="1" applyBorder="1" applyAlignment="1">
      <alignment horizontal="right" vertical="center" wrapText="1"/>
    </xf>
    <xf numFmtId="0" fontId="10" fillId="2" borderId="12" xfId="0" applyFont="1" applyFill="1" applyBorder="1" applyAlignment="1">
      <alignment horizontal="left" vertical="center" wrapText="1"/>
    </xf>
    <xf numFmtId="0" fontId="40" fillId="2" borderId="556" xfId="0" applyFont="1" applyFill="1" applyBorder="1" applyAlignment="1">
      <alignment horizontal="right" vertical="center" wrapText="1"/>
    </xf>
    <xf numFmtId="0" fontId="40" fillId="2" borderId="604" xfId="0" applyFont="1" applyFill="1" applyBorder="1" applyAlignment="1">
      <alignment horizontal="right" vertical="center" wrapText="1"/>
    </xf>
    <xf numFmtId="0" fontId="10" fillId="2" borderId="71" xfId="0" applyFont="1" applyFill="1" applyBorder="1" applyAlignment="1">
      <alignment vertical="center" wrapText="1"/>
    </xf>
    <xf numFmtId="0" fontId="10" fillId="2" borderId="603" xfId="0" applyFont="1" applyFill="1" applyBorder="1" applyAlignment="1">
      <alignment vertical="center" wrapText="1"/>
    </xf>
    <xf numFmtId="0" fontId="10" fillId="2" borderId="556" xfId="0" applyFont="1" applyFill="1" applyBorder="1" applyAlignment="1">
      <alignment vertical="center" wrapText="1"/>
    </xf>
    <xf numFmtId="0" fontId="10" fillId="2" borderId="0" xfId="0" applyFont="1" applyFill="1" applyBorder="1" applyAlignment="1">
      <alignment vertical="center" wrapText="1"/>
    </xf>
    <xf numFmtId="0" fontId="10" fillId="2" borderId="556" xfId="0" applyFont="1" applyFill="1" applyBorder="1" applyAlignment="1">
      <alignment horizontal="left" vertical="center" wrapText="1"/>
    </xf>
    <xf numFmtId="0" fontId="10" fillId="2" borderId="555" xfId="0" applyFont="1" applyFill="1" applyBorder="1" applyAlignment="1">
      <alignment horizontal="left" vertical="center" wrapText="1"/>
    </xf>
    <xf numFmtId="0" fontId="10" fillId="2" borderId="296" xfId="0" applyFont="1" applyFill="1" applyBorder="1" applyAlignment="1">
      <alignment horizontal="center" vertical="center"/>
    </xf>
    <xf numFmtId="0" fontId="10" fillId="2" borderId="605" xfId="0" applyFont="1" applyFill="1" applyBorder="1" applyAlignment="1">
      <alignment horizontal="center" vertical="center"/>
    </xf>
    <xf numFmtId="0" fontId="10" fillId="2" borderId="291" xfId="0" applyFont="1" applyFill="1" applyBorder="1" applyAlignment="1">
      <alignment vertical="center" wrapText="1"/>
    </xf>
    <xf numFmtId="0" fontId="10" fillId="2" borderId="604" xfId="0" applyFont="1" applyFill="1" applyBorder="1" applyAlignment="1">
      <alignment vertical="center" wrapText="1"/>
    </xf>
    <xf numFmtId="0" fontId="10" fillId="2" borderId="14" xfId="0" applyFont="1" applyFill="1" applyBorder="1" applyAlignment="1">
      <alignment horizontal="left" vertical="center" wrapText="1"/>
    </xf>
    <xf numFmtId="0" fontId="10" fillId="2" borderId="509" xfId="0" applyFont="1" applyFill="1" applyBorder="1" applyAlignment="1">
      <alignment vertical="center" wrapText="1"/>
    </xf>
    <xf numFmtId="0" fontId="10" fillId="2" borderId="510" xfId="0" applyFont="1" applyFill="1" applyBorder="1" applyAlignment="1">
      <alignment vertical="center" wrapText="1"/>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0" fontId="10" fillId="2" borderId="304" xfId="0" applyFont="1" applyFill="1" applyBorder="1" applyAlignment="1">
      <alignment horizontal="left" vertical="center" wrapText="1"/>
    </xf>
    <xf numFmtId="0" fontId="10" fillId="2" borderId="302" xfId="0" applyFont="1" applyFill="1" applyBorder="1" applyAlignment="1">
      <alignment horizontal="left" vertical="center" wrapText="1"/>
    </xf>
    <xf numFmtId="0" fontId="10" fillId="2" borderId="72" xfId="0" applyFont="1" applyFill="1" applyBorder="1" applyAlignment="1">
      <alignment horizontal="center" vertical="center" wrapText="1"/>
    </xf>
    <xf numFmtId="0" fontId="10" fillId="2" borderId="303" xfId="0" applyFont="1" applyFill="1" applyBorder="1" applyAlignment="1">
      <alignment horizontal="center" vertical="center" wrapText="1"/>
    </xf>
    <xf numFmtId="0" fontId="10" fillId="2" borderId="16" xfId="0" applyFont="1" applyFill="1" applyBorder="1" applyAlignment="1">
      <alignment vertical="center" wrapText="1"/>
    </xf>
    <xf numFmtId="0" fontId="10" fillId="2" borderId="39" xfId="0" applyFont="1" applyFill="1" applyBorder="1" applyAlignment="1">
      <alignment vertical="center" wrapText="1"/>
    </xf>
    <xf numFmtId="0" fontId="10" fillId="2" borderId="73"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0" xfId="0" applyFont="1" applyFill="1" applyBorder="1" applyAlignment="1">
      <alignment horizontal="center" vertical="top"/>
    </xf>
    <xf numFmtId="0" fontId="10" fillId="2" borderId="74" xfId="0" applyFont="1" applyFill="1" applyBorder="1" applyAlignment="1">
      <alignment horizontal="left" vertical="center" wrapText="1"/>
    </xf>
    <xf numFmtId="0" fontId="33" fillId="2" borderId="456" xfId="0" applyFont="1" applyFill="1" applyBorder="1" applyAlignment="1">
      <alignment horizontal="center" wrapText="1"/>
    </xf>
    <xf numFmtId="0" fontId="33" fillId="2" borderId="41" xfId="0" applyFont="1" applyFill="1" applyBorder="1" applyAlignment="1">
      <alignment horizontal="center"/>
    </xf>
    <xf numFmtId="0" fontId="10" fillId="2" borderId="4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75" xfId="0" applyFont="1" applyFill="1" applyBorder="1" applyAlignment="1">
      <alignment horizontal="center" vertical="center"/>
    </xf>
    <xf numFmtId="0" fontId="16" fillId="2" borderId="311"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0" fillId="2" borderId="75" xfId="0" applyFont="1" applyFill="1" applyBorder="1" applyAlignment="1">
      <alignment horizontal="left" vertical="center" wrapText="1"/>
    </xf>
    <xf numFmtId="0" fontId="10" fillId="2" borderId="4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33" fillId="2" borderId="127" xfId="0" applyFont="1" applyFill="1" applyBorder="1" applyAlignment="1">
      <alignment horizontal="center" vertical="center"/>
    </xf>
    <xf numFmtId="0" fontId="33" fillId="2" borderId="41" xfId="0" applyFont="1" applyFill="1" applyBorder="1" applyAlignment="1">
      <alignment horizontal="center" vertical="center"/>
    </xf>
    <xf numFmtId="0" fontId="10" fillId="18" borderId="0" xfId="0" applyFont="1" applyFill="1" applyAlignment="1">
      <alignment horizontal="center"/>
    </xf>
    <xf numFmtId="0" fontId="20" fillId="18" borderId="0" xfId="0" applyFont="1" applyFill="1" applyAlignment="1">
      <alignment horizontal="center"/>
    </xf>
    <xf numFmtId="0" fontId="20" fillId="42" borderId="0" xfId="0" applyFont="1" applyFill="1" applyAlignment="1">
      <alignment horizontal="center"/>
    </xf>
    <xf numFmtId="0" fontId="10" fillId="2" borderId="41" xfId="0" applyFont="1" applyFill="1" applyBorder="1" applyAlignment="1">
      <alignment horizontal="left" vertical="center" wrapText="1"/>
    </xf>
    <xf numFmtId="0" fontId="33" fillId="2" borderId="41"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132" xfId="0" applyFont="1" applyFill="1" applyBorder="1" applyAlignment="1">
      <alignment horizontal="center" vertical="center" wrapText="1"/>
    </xf>
    <xf numFmtId="0" fontId="33" fillId="2" borderId="96" xfId="0" applyFont="1" applyFill="1" applyBorder="1" applyAlignment="1">
      <alignment horizontal="center" vertical="center" wrapText="1"/>
    </xf>
    <xf numFmtId="0" fontId="33" fillId="2" borderId="464"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2" borderId="95" xfId="0" applyFont="1" applyFill="1" applyBorder="1" applyAlignment="1">
      <alignment horizontal="center" vertical="center" wrapText="1"/>
    </xf>
    <xf numFmtId="0" fontId="32" fillId="2" borderId="127" xfId="0" applyFont="1" applyFill="1" applyBorder="1" applyAlignment="1">
      <alignment horizontal="center" vertical="center"/>
    </xf>
    <xf numFmtId="0" fontId="10" fillId="0" borderId="97" xfId="0" applyFont="1" applyBorder="1" applyAlignment="1">
      <alignment horizontal="center" vertical="center"/>
    </xf>
    <xf numFmtId="0" fontId="32" fillId="2" borderId="41" xfId="0" applyFont="1" applyFill="1" applyBorder="1" applyAlignment="1">
      <alignment horizontal="center" vertical="center"/>
    </xf>
    <xf numFmtId="0" fontId="10" fillId="0" borderId="7" xfId="0" applyFont="1" applyBorder="1" applyAlignment="1">
      <alignment horizontal="center" vertical="center"/>
    </xf>
    <xf numFmtId="0" fontId="32" fillId="2" borderId="132" xfId="0" applyFont="1" applyFill="1" applyBorder="1" applyAlignment="1">
      <alignment horizontal="center" vertical="center"/>
    </xf>
    <xf numFmtId="0" fontId="32" fillId="2" borderId="96" xfId="0" applyFont="1" applyFill="1" applyBorder="1" applyAlignment="1">
      <alignment horizontal="center" vertical="center"/>
    </xf>
    <xf numFmtId="0" fontId="32" fillId="2" borderId="464" xfId="0" applyFont="1" applyFill="1" applyBorder="1" applyAlignment="1">
      <alignment horizontal="center" vertical="center"/>
    </xf>
    <xf numFmtId="0" fontId="31" fillId="2" borderId="0" xfId="0" applyFont="1" applyFill="1" applyBorder="1" applyAlignment="1">
      <alignment horizontal="left" vertical="center" wrapText="1"/>
    </xf>
    <xf numFmtId="0" fontId="27" fillId="3" borderId="0" xfId="0" applyFont="1" applyFill="1" applyBorder="1" applyAlignment="1">
      <alignment horizontal="center" vertical="center"/>
    </xf>
    <xf numFmtId="0" fontId="27" fillId="3" borderId="46" xfId="0" applyFont="1" applyFill="1" applyBorder="1" applyAlignment="1">
      <alignment horizontal="center" vertical="center"/>
    </xf>
    <xf numFmtId="0" fontId="22" fillId="2" borderId="508" xfId="0" applyFont="1" applyFill="1" applyBorder="1" applyAlignment="1">
      <alignment horizontal="left" vertical="center" wrapText="1"/>
    </xf>
    <xf numFmtId="0" fontId="22" fillId="2" borderId="507"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502" xfId="0" applyFont="1" applyFill="1" applyBorder="1" applyAlignment="1">
      <alignment horizontal="left" vertical="center"/>
    </xf>
    <xf numFmtId="0" fontId="10" fillId="2" borderId="504" xfId="0" applyFont="1" applyFill="1" applyBorder="1" applyAlignment="1">
      <alignment horizontal="left" vertical="center"/>
    </xf>
    <xf numFmtId="0" fontId="10" fillId="2" borderId="503"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506" xfId="0" applyFont="1" applyFill="1" applyBorder="1" applyAlignment="1">
      <alignment horizontal="left" vertical="center"/>
    </xf>
    <xf numFmtId="0" fontId="19" fillId="2" borderId="0" xfId="0" applyFont="1" applyFill="1" applyBorder="1" applyAlignment="1">
      <alignment horizontal="center" vertical="center" wrapText="1"/>
    </xf>
    <xf numFmtId="0" fontId="17" fillId="2" borderId="34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346" xfId="0" applyFont="1" applyFill="1" applyBorder="1" applyAlignment="1">
      <alignment horizontal="center" vertical="center" wrapText="1"/>
    </xf>
    <xf numFmtId="0" fontId="17" fillId="2" borderId="345" xfId="0" applyFont="1" applyFill="1" applyBorder="1" applyAlignment="1">
      <alignment horizontal="center" vertical="center" wrapText="1"/>
    </xf>
    <xf numFmtId="0" fontId="17" fillId="2" borderId="343" xfId="0" applyFont="1" applyFill="1" applyBorder="1" applyAlignment="1">
      <alignment horizontal="center" vertical="center" wrapText="1"/>
    </xf>
    <xf numFmtId="0" fontId="17" fillId="2" borderId="344" xfId="0" applyFont="1" applyFill="1" applyBorder="1" applyAlignment="1">
      <alignment horizontal="center" vertical="center" wrapText="1"/>
    </xf>
    <xf numFmtId="0" fontId="17" fillId="2" borderId="497" xfId="0" applyFont="1" applyFill="1" applyBorder="1" applyAlignment="1">
      <alignment horizontal="center" vertical="center" wrapText="1"/>
    </xf>
    <xf numFmtId="0" fontId="10" fillId="2" borderId="21" xfId="0" applyFont="1" applyFill="1" applyBorder="1" applyAlignment="1"/>
    <xf numFmtId="0" fontId="0" fillId="0" borderId="501" xfId="0" applyBorder="1" applyAlignment="1"/>
    <xf numFmtId="0" fontId="0" fillId="0" borderId="0" xfId="0" applyAlignment="1"/>
    <xf numFmtId="0" fontId="0" fillId="0" borderId="502" xfId="0" applyBorder="1" applyAlignment="1"/>
    <xf numFmtId="0" fontId="0" fillId="0" borderId="504" xfId="0" applyBorder="1" applyAlignment="1"/>
    <xf numFmtId="0" fontId="0" fillId="0" borderId="503" xfId="0" applyBorder="1" applyAlignment="1"/>
    <xf numFmtId="0" fontId="10" fillId="2" borderId="321" xfId="0" applyFont="1" applyFill="1" applyBorder="1" applyAlignment="1">
      <alignment horizontal="left" vertical="center"/>
    </xf>
    <xf numFmtId="0" fontId="10" fillId="2" borderId="505" xfId="0" applyFont="1" applyFill="1" applyBorder="1" applyAlignment="1">
      <alignment horizontal="left" vertical="center"/>
    </xf>
    <xf numFmtId="0" fontId="17" fillId="2" borderId="337" xfId="0" applyFont="1" applyFill="1" applyBorder="1" applyAlignment="1">
      <alignment horizontal="center" vertical="center" wrapText="1"/>
    </xf>
    <xf numFmtId="0" fontId="17" fillId="0" borderId="326" xfId="0" applyFont="1" applyBorder="1" applyAlignment="1"/>
    <xf numFmtId="0" fontId="17" fillId="2" borderId="326" xfId="0" applyFont="1" applyFill="1" applyBorder="1" applyAlignment="1">
      <alignment horizontal="center" vertical="center" wrapText="1"/>
    </xf>
    <xf numFmtId="0" fontId="10" fillId="2" borderId="0" xfId="0" applyFont="1" applyFill="1" applyBorder="1" applyAlignment="1">
      <alignment horizontal="right" vertical="center" wrapText="1"/>
    </xf>
    <xf numFmtId="0" fontId="17" fillId="2" borderId="333" xfId="0" applyFont="1" applyFill="1" applyBorder="1" applyAlignment="1">
      <alignment horizontal="center"/>
    </xf>
    <xf numFmtId="0" fontId="17" fillId="0" borderId="334" xfId="0" applyFont="1" applyBorder="1" applyAlignment="1">
      <alignment horizontal="center"/>
    </xf>
    <xf numFmtId="0" fontId="17" fillId="0" borderId="335" xfId="0" applyFont="1" applyBorder="1" applyAlignment="1">
      <alignment horizontal="center"/>
    </xf>
    <xf numFmtId="0" fontId="17" fillId="2" borderId="85" xfId="0" applyFont="1" applyFill="1" applyBorder="1" applyAlignment="1">
      <alignment horizontal="center" vertical="center" wrapText="1"/>
    </xf>
    <xf numFmtId="0" fontId="17" fillId="0" borderId="0" xfId="0" applyFont="1" applyBorder="1" applyAlignment="1"/>
    <xf numFmtId="0" fontId="17" fillId="2" borderId="325" xfId="0" applyFont="1" applyFill="1" applyBorder="1" applyAlignment="1">
      <alignment horizontal="center" vertical="center" wrapText="1"/>
    </xf>
    <xf numFmtId="0" fontId="17" fillId="0" borderId="325" xfId="0" applyFont="1" applyBorder="1" applyAlignment="1"/>
    <xf numFmtId="0" fontId="17" fillId="2" borderId="88" xfId="0" applyFont="1" applyFill="1" applyBorder="1" applyAlignment="1">
      <alignment horizontal="center"/>
    </xf>
    <xf numFmtId="0" fontId="17" fillId="0" borderId="89" xfId="0" applyFont="1" applyBorder="1" applyAlignment="1">
      <alignment horizontal="center"/>
    </xf>
    <xf numFmtId="0" fontId="17" fillId="2" borderId="336" xfId="0" applyFont="1" applyFill="1" applyBorder="1" applyAlignment="1">
      <alignment horizontal="center" vertical="center" wrapText="1"/>
    </xf>
    <xf numFmtId="0" fontId="17" fillId="0" borderId="338" xfId="0" applyFont="1" applyBorder="1" applyAlignment="1"/>
    <xf numFmtId="0" fontId="19" fillId="2" borderId="321"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20" fillId="2" borderId="85" xfId="0" applyFont="1" applyFill="1" applyBorder="1" applyAlignment="1">
      <alignment vertical="center" wrapText="1"/>
    </xf>
    <xf numFmtId="0" fontId="20" fillId="2" borderId="0" xfId="0" applyFont="1" applyFill="1" applyBorder="1" applyAlignment="1">
      <alignment vertical="center" wrapText="1"/>
    </xf>
    <xf numFmtId="0" fontId="21" fillId="0" borderId="0" xfId="0" applyFont="1" applyBorder="1" applyAlignment="1"/>
    <xf numFmtId="0" fontId="17" fillId="2" borderId="86" xfId="0" applyFont="1" applyFill="1" applyBorder="1" applyAlignment="1">
      <alignment horizontal="center" vertical="center" wrapText="1"/>
    </xf>
    <xf numFmtId="0" fontId="17" fillId="2" borderId="87" xfId="0" applyFont="1" applyFill="1" applyBorder="1" applyAlignment="1">
      <alignment horizontal="center" vertical="center" wrapText="1"/>
    </xf>
    <xf numFmtId="0" fontId="17" fillId="0" borderId="87" xfId="0" applyFont="1" applyBorder="1" applyAlignment="1"/>
    <xf numFmtId="0" fontId="10" fillId="2" borderId="19" xfId="0" applyFont="1" applyFill="1" applyBorder="1" applyAlignment="1">
      <alignment horizontal="left" vertical="center" wrapText="1"/>
    </xf>
    <xf numFmtId="0" fontId="22" fillId="2" borderId="209" xfId="0" applyFont="1" applyFill="1" applyBorder="1" applyAlignment="1">
      <alignment horizontal="left" vertical="center"/>
    </xf>
    <xf numFmtId="0" fontId="22" fillId="2" borderId="212" xfId="0" applyFont="1" applyFill="1" applyBorder="1" applyAlignment="1">
      <alignment horizontal="left" vertical="center"/>
    </xf>
    <xf numFmtId="0" fontId="22" fillId="2" borderId="213" xfId="0" applyFont="1" applyFill="1" applyBorder="1" applyAlignment="1">
      <alignment horizontal="left" vertical="center"/>
    </xf>
    <xf numFmtId="0" fontId="22" fillId="0" borderId="85" xfId="0" applyFont="1" applyBorder="1" applyAlignment="1">
      <alignment horizontal="center" vertical="center"/>
    </xf>
    <xf numFmtId="0" fontId="22" fillId="2" borderId="323" xfId="0" applyFont="1" applyFill="1" applyBorder="1" applyAlignment="1">
      <alignment horizontal="left" vertical="center"/>
    </xf>
    <xf numFmtId="0" fontId="22" fillId="2" borderId="205" xfId="0" applyFont="1" applyFill="1" applyBorder="1" applyAlignment="1">
      <alignment horizontal="left" vertical="center"/>
    </xf>
    <xf numFmtId="0" fontId="18" fillId="2" borderId="0" xfId="0" applyFont="1" applyFill="1" applyBorder="1" applyAlignment="1">
      <alignment horizontal="center" vertical="center"/>
    </xf>
    <xf numFmtId="0" fontId="10" fillId="2" borderId="85" xfId="0" applyFont="1" applyFill="1" applyBorder="1" applyAlignment="1">
      <alignment horizontal="left" vertical="center" wrapText="1"/>
    </xf>
    <xf numFmtId="0" fontId="10" fillId="2" borderId="292" xfId="0" applyFont="1" applyFill="1" applyBorder="1" applyAlignment="1">
      <alignment horizontal="left" wrapText="1"/>
    </xf>
    <xf numFmtId="0" fontId="20" fillId="2" borderId="413" xfId="0" applyFont="1" applyFill="1" applyBorder="1" applyAlignment="1">
      <alignment horizontal="left"/>
    </xf>
    <xf numFmtId="0" fontId="20" fillId="2" borderId="414" xfId="0" applyFont="1" applyFill="1" applyBorder="1" applyAlignment="1">
      <alignment horizontal="left"/>
    </xf>
    <xf numFmtId="0" fontId="65" fillId="2" borderId="146" xfId="0" applyFont="1" applyFill="1" applyBorder="1" applyAlignment="1">
      <alignment horizontal="center" vertical="center" wrapText="1"/>
    </xf>
    <xf numFmtId="0" fontId="65" fillId="2" borderId="145" xfId="0" applyFont="1" applyFill="1" applyBorder="1" applyAlignment="1">
      <alignment horizontal="center" vertical="center" wrapText="1"/>
    </xf>
    <xf numFmtId="0" fontId="65" fillId="2" borderId="148" xfId="0" applyFont="1" applyFill="1" applyBorder="1" applyAlignment="1">
      <alignment horizontal="center" vertical="center" wrapText="1"/>
    </xf>
    <xf numFmtId="0" fontId="65" fillId="2" borderId="147" xfId="0" applyFont="1" applyFill="1" applyBorder="1" applyAlignment="1">
      <alignment horizontal="center" vertical="center" wrapText="1"/>
    </xf>
    <xf numFmtId="0" fontId="64" fillId="2" borderId="147" xfId="0" applyFont="1" applyFill="1" applyBorder="1" applyAlignment="1">
      <alignment horizontal="center" vertical="center" wrapText="1"/>
    </xf>
    <xf numFmtId="0" fontId="64" fillId="2" borderId="146" xfId="0" applyFont="1" applyFill="1" applyBorder="1" applyAlignment="1">
      <alignment horizontal="center" vertical="center" wrapText="1"/>
    </xf>
    <xf numFmtId="0" fontId="20" fillId="2" borderId="3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10" fillId="2" borderId="218" xfId="0" applyFont="1" applyFill="1" applyBorder="1" applyAlignment="1">
      <alignment horizontal="center" vertical="center" wrapText="1"/>
    </xf>
    <xf numFmtId="0" fontId="10" fillId="2" borderId="359" xfId="0" applyFont="1" applyFill="1" applyBorder="1" applyAlignment="1">
      <alignment horizontal="left" vertical="center"/>
    </xf>
    <xf numFmtId="0" fontId="10" fillId="2" borderId="220" xfId="0" applyFont="1" applyFill="1" applyBorder="1" applyAlignment="1">
      <alignment horizontal="left" vertical="center"/>
    </xf>
    <xf numFmtId="0" fontId="10" fillId="2" borderId="224" xfId="0" applyFont="1" applyFill="1" applyBorder="1" applyAlignment="1">
      <alignment horizontal="left" vertical="center"/>
    </xf>
    <xf numFmtId="0" fontId="64" fillId="2" borderId="145" xfId="0" applyFont="1" applyFill="1" applyBorder="1" applyAlignment="1">
      <alignment horizontal="center" vertical="center" wrapText="1"/>
    </xf>
    <xf numFmtId="0" fontId="10" fillId="2" borderId="560" xfId="0" applyFont="1" applyFill="1" applyBorder="1" applyAlignment="1">
      <alignment horizontal="center" vertical="center" wrapText="1"/>
    </xf>
    <xf numFmtId="0" fontId="10" fillId="2" borderId="375" xfId="0" applyFont="1" applyFill="1" applyBorder="1" applyAlignment="1">
      <alignment horizontal="center" vertical="center" wrapText="1"/>
    </xf>
    <xf numFmtId="0" fontId="10" fillId="2" borderId="568" xfId="0" applyFont="1" applyFill="1" applyBorder="1" applyAlignment="1">
      <alignment horizontal="center" vertical="center"/>
    </xf>
    <xf numFmtId="0" fontId="10" fillId="2" borderId="561" xfId="0" applyFont="1" applyFill="1" applyBorder="1" applyAlignment="1">
      <alignment horizontal="center" vertical="center"/>
    </xf>
    <xf numFmtId="0" fontId="117" fillId="2" borderId="379" xfId="6" applyFont="1" applyFill="1" applyBorder="1" applyAlignment="1" applyProtection="1">
      <alignment horizontal="left" vertical="center"/>
    </xf>
    <xf numFmtId="0" fontId="117" fillId="2" borderId="379" xfId="0" applyFont="1" applyFill="1" applyBorder="1" applyAlignment="1">
      <alignment vertical="center"/>
    </xf>
    <xf numFmtId="0" fontId="117" fillId="2" borderId="380" xfId="6" applyFont="1" applyFill="1" applyBorder="1" applyAlignment="1" applyProtection="1">
      <alignment horizontal="left" vertical="center"/>
    </xf>
    <xf numFmtId="0" fontId="117" fillId="2" borderId="380" xfId="0" applyFont="1" applyFill="1" applyBorder="1" applyAlignment="1">
      <alignment vertical="center"/>
    </xf>
    <xf numFmtId="3" fontId="10" fillId="2" borderId="0" xfId="5" applyNumberFormat="1" applyFont="1" applyFill="1" applyBorder="1" applyAlignment="1">
      <alignment vertical="center" wrapText="1"/>
    </xf>
    <xf numFmtId="3" fontId="10" fillId="2" borderId="0" xfId="5" applyNumberFormat="1" applyFont="1" applyFill="1" applyBorder="1" applyAlignment="1">
      <alignment horizontal="center" vertical="center" wrapText="1"/>
    </xf>
    <xf numFmtId="0" fontId="95" fillId="2" borderId="184" xfId="6" applyFont="1" applyFill="1" applyBorder="1" applyAlignment="1" applyProtection="1">
      <alignment horizontal="left" vertical="center"/>
    </xf>
    <xf numFmtId="0" fontId="95" fillId="2" borderId="184" xfId="0" applyFont="1" applyFill="1" applyBorder="1" applyAlignment="1">
      <alignment vertical="center"/>
    </xf>
    <xf numFmtId="0" fontId="103" fillId="2" borderId="258" xfId="0" applyFont="1" applyFill="1" applyBorder="1" applyAlignment="1">
      <alignment horizontal="center" vertical="center" wrapText="1"/>
    </xf>
    <xf numFmtId="0" fontId="20" fillId="0" borderId="255" xfId="0" applyFont="1" applyBorder="1" applyAlignment="1"/>
    <xf numFmtId="0" fontId="20" fillId="0" borderId="261" xfId="0" applyFont="1" applyBorder="1" applyAlignment="1"/>
    <xf numFmtId="0" fontId="20" fillId="0" borderId="256" xfId="0" applyFont="1" applyBorder="1" applyAlignment="1"/>
    <xf numFmtId="0" fontId="103" fillId="2" borderId="255" xfId="0" applyFont="1" applyFill="1" applyBorder="1" applyAlignment="1">
      <alignment horizontal="center" vertical="center" wrapText="1"/>
    </xf>
    <xf numFmtId="0" fontId="103" fillId="2" borderId="256" xfId="0" applyFont="1" applyFill="1" applyBorder="1" applyAlignment="1">
      <alignment horizontal="center" vertical="center" wrapText="1"/>
    </xf>
    <xf numFmtId="0" fontId="95" fillId="2" borderId="625" xfId="0" applyFont="1" applyFill="1" applyBorder="1" applyAlignment="1">
      <alignment horizontal="left"/>
    </xf>
    <xf numFmtId="0" fontId="95" fillId="2" borderId="626" xfId="0" applyFont="1" applyFill="1" applyBorder="1" applyAlignment="1">
      <alignment horizontal="left"/>
    </xf>
    <xf numFmtId="0" fontId="103" fillId="2" borderId="254" xfId="0" applyFont="1" applyFill="1" applyBorder="1" applyAlignment="1">
      <alignment horizontal="left" vertical="center" wrapText="1"/>
    </xf>
    <xf numFmtId="0" fontId="103" fillId="2" borderId="255" xfId="0" applyFont="1" applyFill="1" applyBorder="1" applyAlignment="1">
      <alignment horizontal="left" vertical="center" wrapText="1"/>
    </xf>
    <xf numFmtId="0" fontId="103" fillId="2" borderId="258" xfId="0" applyFont="1" applyFill="1" applyBorder="1" applyAlignment="1">
      <alignment vertical="center" wrapText="1"/>
    </xf>
    <xf numFmtId="0" fontId="20" fillId="2" borderId="47" xfId="0" applyFont="1" applyFill="1" applyBorder="1" applyAlignment="1">
      <alignment horizontal="left" vertical="center"/>
    </xf>
    <xf numFmtId="0" fontId="20" fillId="0" borderId="47" xfId="0" applyFont="1" applyBorder="1" applyAlignment="1">
      <alignment vertical="center"/>
    </xf>
    <xf numFmtId="0" fontId="20" fillId="0" borderId="0" xfId="0" applyFont="1" applyBorder="1" applyAlignment="1">
      <alignment horizontal="left" vertical="center"/>
    </xf>
    <xf numFmtId="0" fontId="20" fillId="0" borderId="0" xfId="0" applyFont="1" applyAlignment="1">
      <alignment vertical="center"/>
    </xf>
    <xf numFmtId="0" fontId="27" fillId="2" borderId="156" xfId="0" applyFont="1" applyFill="1" applyBorder="1" applyAlignment="1">
      <alignment horizontal="left" vertical="center"/>
    </xf>
    <xf numFmtId="0" fontId="27" fillId="2" borderId="378" xfId="0" applyFont="1" applyFill="1" applyBorder="1" applyAlignment="1">
      <alignment horizontal="left" vertical="center"/>
    </xf>
    <xf numFmtId="0" fontId="27" fillId="2" borderId="47" xfId="0" applyFont="1" applyFill="1" applyBorder="1" applyAlignment="1">
      <alignment horizontal="left" vertical="center"/>
    </xf>
    <xf numFmtId="0" fontId="27" fillId="2" borderId="48" xfId="0" applyFont="1" applyFill="1" applyBorder="1" applyAlignment="1">
      <alignment horizontal="left" vertical="center"/>
    </xf>
    <xf numFmtId="0" fontId="103" fillId="2" borderId="606" xfId="0" applyFont="1" applyFill="1" applyBorder="1" applyAlignment="1">
      <alignment horizontal="center" vertical="center" wrapText="1"/>
    </xf>
    <xf numFmtId="0" fontId="103" fillId="2" borderId="609" xfId="0" applyFont="1" applyFill="1" applyBorder="1" applyAlignment="1">
      <alignment horizontal="center" vertical="center" wrapText="1"/>
    </xf>
    <xf numFmtId="0" fontId="103" fillId="2" borderId="607" xfId="0" applyFont="1" applyFill="1" applyBorder="1" applyAlignment="1">
      <alignment horizontal="center" vertical="center" wrapText="1"/>
    </xf>
    <xf numFmtId="0" fontId="103" fillId="2" borderId="608" xfId="0" applyFont="1" applyFill="1" applyBorder="1" applyAlignment="1">
      <alignment horizontal="center" vertical="center" wrapText="1"/>
    </xf>
    <xf numFmtId="0" fontId="103" fillId="2" borderId="47" xfId="0" applyFont="1" applyFill="1" applyBorder="1" applyAlignment="1">
      <alignment horizontal="center" vertical="center" wrapText="1"/>
    </xf>
    <xf numFmtId="0" fontId="103" fillId="2" borderId="0" xfId="0" applyFont="1" applyFill="1" applyBorder="1" applyAlignment="1">
      <alignment horizontal="center" vertical="center" wrapText="1"/>
    </xf>
    <xf numFmtId="0" fontId="103" fillId="3" borderId="254" xfId="0" applyFont="1" applyFill="1" applyBorder="1" applyAlignment="1">
      <alignment horizontal="left" vertical="center" wrapText="1"/>
    </xf>
    <xf numFmtId="0" fontId="95" fillId="0" borderId="255" xfId="0" applyFont="1" applyBorder="1" applyAlignment="1">
      <alignment horizontal="left" vertical="center" wrapText="1"/>
    </xf>
    <xf numFmtId="0" fontId="103" fillId="2" borderId="258" xfId="0" applyFont="1" applyFill="1" applyBorder="1" applyAlignment="1">
      <alignment horizontal="left" vertical="center" wrapText="1"/>
    </xf>
    <xf numFmtId="0" fontId="20" fillId="0" borderId="255" xfId="0" applyFont="1" applyBorder="1" applyAlignment="1">
      <alignment vertical="center" wrapText="1"/>
    </xf>
    <xf numFmtId="0" fontId="20" fillId="0" borderId="261" xfId="0" applyFont="1" applyBorder="1" applyAlignment="1">
      <alignment vertical="center" wrapText="1"/>
    </xf>
    <xf numFmtId="0" fontId="84" fillId="3" borderId="0" xfId="11" applyFont="1" applyFill="1" applyBorder="1" applyAlignment="1">
      <alignment horizontal="left" vertical="center" wrapText="1"/>
    </xf>
    <xf numFmtId="0" fontId="16" fillId="2" borderId="517" xfId="0" applyFont="1" applyFill="1" applyBorder="1" applyAlignment="1">
      <alignment horizontal="left" vertical="center"/>
    </xf>
    <xf numFmtId="0" fontId="16" fillId="2" borderId="516" xfId="0" applyFont="1" applyFill="1" applyBorder="1" applyAlignment="1">
      <alignment horizontal="left" vertical="center"/>
    </xf>
    <xf numFmtId="0" fontId="20" fillId="2" borderId="518" xfId="0" applyFont="1" applyFill="1" applyBorder="1" applyAlignment="1">
      <alignment horizontal="left" vertical="center"/>
    </xf>
    <xf numFmtId="0" fontId="20" fillId="2" borderId="519" xfId="0" applyFont="1" applyFill="1" applyBorder="1" applyAlignment="1">
      <alignment horizontal="left" vertical="center"/>
    </xf>
    <xf numFmtId="0" fontId="20" fillId="2" borderId="396" xfId="0" applyFont="1" applyFill="1" applyBorder="1" applyAlignment="1">
      <alignment horizontal="left" vertical="center"/>
    </xf>
    <xf numFmtId="0" fontId="20" fillId="2" borderId="515" xfId="0" applyFont="1" applyFill="1" applyBorder="1" applyAlignment="1">
      <alignment horizontal="left" vertical="center"/>
    </xf>
    <xf numFmtId="0" fontId="13" fillId="20" borderId="0" xfId="0" applyFont="1" applyFill="1"/>
    <xf numFmtId="0" fontId="14" fillId="20" borderId="0" xfId="0" applyFont="1" applyFill="1"/>
  </cellXfs>
  <cellStyles count="19">
    <cellStyle name="Lien hypertexte" xfId="1" builtinId="8"/>
    <cellStyle name="Milliers" xfId="2" builtinId="3"/>
    <cellStyle name="Milliers 2" xfId="16"/>
    <cellStyle name="Milliers_page32-33 iaa_memento2019" xfId="3"/>
    <cellStyle name="Normal" xfId="0" builtinId="0"/>
    <cellStyle name="Normal 2" xfId="11"/>
    <cellStyle name="Normal 3" xfId="13"/>
    <cellStyle name="Normal 3 2" xfId="18"/>
    <cellStyle name="Normal 4" xfId="14"/>
    <cellStyle name="Normal 5" xfId="15"/>
    <cellStyle name="Normal_11" xfId="4"/>
    <cellStyle name="Normal_COMPTE11" xfId="5"/>
    <cellStyle name="Normal_compte24" xfId="6"/>
    <cellStyle name="Normal_NAF rev. 2 libcourt 65 et 40" xfId="7"/>
    <cellStyle name="Normal_page32-33 iaa_memento2019" xfId="8"/>
    <cellStyle name="Pourcentage" xfId="9" builtinId="5"/>
    <cellStyle name="Pourcentage 2" xfId="12"/>
    <cellStyle name="Pourcentage 2 2" xfId="17"/>
    <cellStyle name="Pourcentage_page32-33 iaa_memento2019" xfId="10"/>
  </cellStyles>
  <dxfs count="12">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03F23"/>
      <rgbColor rgb="0000FF00"/>
      <rgbColor rgb="00263693"/>
      <rgbColor rgb="00FFFF00"/>
      <rgbColor rgb="00FF00FF"/>
      <rgbColor rgb="0000FFFF"/>
      <rgbColor rgb="00AE1E4D"/>
      <rgbColor rgb="00078040"/>
      <rgbColor rgb="00000080"/>
      <rgbColor rgb="00808000"/>
      <rgbColor rgb="00971449"/>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ADEE"/>
      <rgbColor rgb="004CBBE2"/>
      <rgbColor rgb="00CCFFCC"/>
      <rgbColor rgb="00FFFF99"/>
      <rgbColor rgb="0099CCFF"/>
      <rgbColor rgb="00FF99CC"/>
      <rgbColor rgb="00CC99FF"/>
      <rgbColor rgb="00FFCC99"/>
      <rgbColor rgb="003366FF"/>
      <rgbColor rgb="0033CCCC"/>
      <rgbColor rgb="008DC63F"/>
      <rgbColor rgb="00FFCC00"/>
      <rgbColor rgb="00F7901E"/>
      <rgbColor rgb="00CB572C"/>
      <rgbColor rgb="00666699"/>
      <rgbColor rgb="00969696"/>
      <rgbColor rgb="00751822"/>
      <rgbColor rgb="00339966"/>
      <rgbColor rgb="00DCAA1C"/>
      <rgbColor rgb="00747F3F"/>
      <rgbColor rgb="00993300"/>
      <rgbColor rgb="009B2590"/>
      <rgbColor rgb="00333399"/>
      <rgbColor rgb="007A7F16"/>
    </indexedColors>
    <mruColors>
      <color rgb="FF00ADEE"/>
      <color rgb="FF747F3F"/>
      <color rgb="FFC0C0C0"/>
      <color rgb="FF00CC66"/>
      <color rgb="FFFFFF00"/>
      <color rgb="FFFFCCCC"/>
      <color rgb="FFFF66FF"/>
      <color rgb="FFFFFF66"/>
      <color rgb="FFD52BC1"/>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vert="horz"/>
        <a:lstStyle/>
        <a:p>
          <a:pPr>
            <a:defRPr sz="1400"/>
          </a:pPr>
          <a:endParaRPr lang="fr-FR"/>
        </a:p>
      </c:txPr>
    </c:title>
    <c:autoTitleDeleted val="0"/>
    <c:plotArea>
      <c:layout>
        <c:manualLayout>
          <c:layoutTarget val="inner"/>
          <c:xMode val="edge"/>
          <c:yMode val="edge"/>
          <c:x val="0.12577714386198002"/>
          <c:y val="0.14032853461642456"/>
          <c:w val="0.44035351660446909"/>
          <c:h val="0.74616314166055098"/>
        </c:manualLayout>
      </c:layout>
      <c:pieChart>
        <c:varyColors val="1"/>
        <c:ser>
          <c:idx val="0"/>
          <c:order val="0"/>
          <c:tx>
            <c:strRef>
              <c:f>'Territoires P4-5'!$D$50</c:f>
              <c:strCache>
                <c:ptCount val="1"/>
                <c:pt idx="0">
                  <c:v>Occitanie</c:v>
                </c:pt>
              </c:strCache>
            </c:strRef>
          </c:tx>
          <c:dPt>
            <c:idx val="0"/>
            <c:bubble3D val="0"/>
            <c:spPr>
              <a:solidFill>
                <a:srgbClr val="006600"/>
              </a:solidFill>
            </c:spPr>
            <c:extLst>
              <c:ext xmlns:c16="http://schemas.microsoft.com/office/drawing/2014/chart" uri="{C3380CC4-5D6E-409C-BE32-E72D297353CC}">
                <c16:uniqueId val="{00000001-E129-4F12-8E8A-0701F0C4109C}"/>
              </c:ext>
            </c:extLst>
          </c:dPt>
          <c:dPt>
            <c:idx val="1"/>
            <c:bubble3D val="0"/>
            <c:spPr>
              <a:solidFill>
                <a:schemeClr val="accent4">
                  <a:lumMod val="75000"/>
                </a:schemeClr>
              </a:solidFill>
            </c:spPr>
            <c:extLst>
              <c:ext xmlns:c16="http://schemas.microsoft.com/office/drawing/2014/chart" uri="{C3380CC4-5D6E-409C-BE32-E72D297353CC}">
                <c16:uniqueId val="{00000003-E129-4F12-8E8A-0701F0C4109C}"/>
              </c:ext>
            </c:extLst>
          </c:dPt>
          <c:dPt>
            <c:idx val="2"/>
            <c:bubble3D val="0"/>
            <c:spPr>
              <a:solidFill>
                <a:schemeClr val="accent5">
                  <a:lumMod val="75000"/>
                </a:schemeClr>
              </a:solidFill>
            </c:spPr>
            <c:extLst>
              <c:ext xmlns:c16="http://schemas.microsoft.com/office/drawing/2014/chart" uri="{C3380CC4-5D6E-409C-BE32-E72D297353CC}">
                <c16:uniqueId val="{00000005-E129-4F12-8E8A-0701F0C4109C}"/>
              </c:ext>
            </c:extLst>
          </c:dPt>
          <c:dPt>
            <c:idx val="3"/>
            <c:bubble3D val="0"/>
            <c:spPr>
              <a:solidFill>
                <a:schemeClr val="accent2">
                  <a:lumMod val="50000"/>
                </a:schemeClr>
              </a:solidFill>
            </c:spPr>
            <c:extLst>
              <c:ext xmlns:c16="http://schemas.microsoft.com/office/drawing/2014/chart" uri="{C3380CC4-5D6E-409C-BE32-E72D297353CC}">
                <c16:uniqueId val="{00000007-E129-4F12-8E8A-0701F0C4109C}"/>
              </c:ext>
            </c:extLst>
          </c:dPt>
          <c:dPt>
            <c:idx val="4"/>
            <c:bubble3D val="0"/>
            <c:spPr>
              <a:solidFill>
                <a:srgbClr val="AFABAB"/>
              </a:solidFill>
            </c:spPr>
            <c:extLst>
              <c:ext xmlns:c16="http://schemas.microsoft.com/office/drawing/2014/chart" uri="{C3380CC4-5D6E-409C-BE32-E72D297353CC}">
                <c16:uniqueId val="{00000009-E129-4F12-8E8A-0701F0C4109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129-4F12-8E8A-0701F0C4109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129-4F12-8E8A-0701F0C4109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E129-4F12-8E8A-0701F0C4109C}"/>
              </c:ext>
            </c:extLst>
          </c:dPt>
          <c:dLbls>
            <c:dLbl>
              <c:idx val="0"/>
              <c:layout>
                <c:manualLayout>
                  <c:x val="-0.11651967480673103"/>
                  <c:y val="-3.9666647508477496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E129-4F12-8E8A-0701F0C4109C}"/>
                </c:ext>
              </c:extLst>
            </c:dLbl>
            <c:dLbl>
              <c:idx val="1"/>
              <c:layout>
                <c:manualLayout>
                  <c:x val="0.12567993328319341"/>
                  <c:y val="-7.5007759066613111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129-4F12-8E8A-0701F0C4109C}"/>
                </c:ext>
              </c:extLst>
            </c:dLbl>
            <c:dLbl>
              <c:idx val="2"/>
              <c:layout>
                <c:manualLayout>
                  <c:x val="5.4008892163333384E-2"/>
                  <c:y val="9.6422016590991824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E129-4F12-8E8A-0701F0C4109C}"/>
                </c:ext>
              </c:extLst>
            </c:dLbl>
            <c:dLbl>
              <c:idx val="3"/>
              <c:layout>
                <c:manualLayout>
                  <c:x val="2.7749484530807916E-2"/>
                  <c:y val="8.390482211621357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E129-4F12-8E8A-0701F0C4109C}"/>
                </c:ext>
              </c:extLst>
            </c:dLbl>
            <c:dLbl>
              <c:idx val="4"/>
              <c:layout>
                <c:manualLayout>
                  <c:x val="1.1279233370682418E-2"/>
                  <c:y val="0.10472364312125215"/>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E129-4F12-8E8A-0701F0C4109C}"/>
                </c:ext>
              </c:extLst>
            </c:dLbl>
            <c:spPr>
              <a:noFill/>
              <a:ln>
                <a:noFill/>
              </a:ln>
              <a:effectLst/>
            </c:spPr>
            <c:txPr>
              <a:bodyPr/>
              <a:lstStyle/>
              <a:p>
                <a:pPr>
                  <a:defRPr sz="800"/>
                </a:pPr>
                <a:endParaRPr lang="fr-FR"/>
              </a:p>
            </c:txPr>
            <c:dLblPos val="ct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'Territoires P4-5'!$C$51:$C$55</c:f>
              <c:strCache>
                <c:ptCount val="5"/>
                <c:pt idx="0">
                  <c:v>Cultures fourragères</c:v>
                </c:pt>
                <c:pt idx="1">
                  <c:v>Céréales, oléagineux, protéagineux et légumes secs</c:v>
                </c:pt>
                <c:pt idx="2">
                  <c:v>Vignes</c:v>
                </c:pt>
                <c:pt idx="3">
                  <c:v>Jachères</c:v>
                </c:pt>
                <c:pt idx="4">
                  <c:v>Autres surfaces agricoles</c:v>
                </c:pt>
              </c:strCache>
            </c:strRef>
          </c:cat>
          <c:val>
            <c:numRef>
              <c:f>'Territoires P4-5'!$D$51:$D$55</c:f>
              <c:numCache>
                <c:formatCode>0%</c:formatCode>
                <c:ptCount val="5"/>
                <c:pt idx="0">
                  <c:v>0.53700620058269766</c:v>
                </c:pt>
                <c:pt idx="1">
                  <c:v>0.32776316387744842</c:v>
                </c:pt>
                <c:pt idx="2">
                  <c:v>8.3890217794632599E-2</c:v>
                </c:pt>
                <c:pt idx="3">
                  <c:v>2.0885353289494812E-2</c:v>
                </c:pt>
                <c:pt idx="4">
                  <c:v>3.0455064455726454E-2</c:v>
                </c:pt>
              </c:numCache>
            </c:numRef>
          </c:val>
          <c:extLst>
            <c:ext xmlns:c16="http://schemas.microsoft.com/office/drawing/2014/chart" uri="{C3380CC4-5D6E-409C-BE32-E72D297353CC}">
              <c16:uniqueId val="{00000010-E129-4F12-8E8A-0701F0C4109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6907402703694296"/>
          <c:y val="0.18609861924232141"/>
          <c:w val="0.33092597296305704"/>
          <c:h val="0.59086570030182806"/>
        </c:manualLayout>
      </c:layout>
      <c:overlay val="0"/>
      <c:txPr>
        <a:bodyPr/>
        <a:lstStyle/>
        <a:p>
          <a:pPr>
            <a:defRPr sz="800"/>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Bassin Languedoc-Roussillon**</a:t>
            </a:r>
          </a:p>
        </c:rich>
      </c:tx>
      <c:layout>
        <c:manualLayout>
          <c:xMode val="edge"/>
          <c:yMode val="edge"/>
          <c:x val="0.40208799289193908"/>
          <c:y val="4.8674308410563728E-2"/>
        </c:manualLayout>
      </c:layout>
      <c:overlay val="0"/>
      <c:spPr>
        <a:noFill/>
        <a:ln w="25400">
          <a:noFill/>
        </a:ln>
      </c:spPr>
    </c:title>
    <c:autoTitleDeleted val="0"/>
    <c:plotArea>
      <c:layout>
        <c:manualLayout>
          <c:layoutTarget val="inner"/>
          <c:xMode val="edge"/>
          <c:yMode val="edge"/>
          <c:x val="0.1738057742782152"/>
          <c:y val="0.20797133504379367"/>
          <c:w val="0.62200717410323703"/>
          <c:h val="0.57353445987790852"/>
        </c:manualLayout>
      </c:layout>
      <c:barChart>
        <c:barDir val="bar"/>
        <c:grouping val="stacked"/>
        <c:varyColors val="0"/>
        <c:ser>
          <c:idx val="0"/>
          <c:order val="0"/>
          <c:invertIfNegative val="0"/>
          <c:dPt>
            <c:idx val="0"/>
            <c:invertIfNegative val="0"/>
            <c:bubble3D val="0"/>
            <c:spPr>
              <a:solidFill>
                <a:srgbClr val="8DC63F"/>
              </a:solidFill>
            </c:spPr>
            <c:extLst>
              <c:ext xmlns:c16="http://schemas.microsoft.com/office/drawing/2014/chart" uri="{C3380CC4-5D6E-409C-BE32-E72D297353CC}">
                <c16:uniqueId val="{00000001-B384-411D-A41E-125939AF42B1}"/>
              </c:ext>
            </c:extLst>
          </c:dPt>
          <c:dPt>
            <c:idx val="1"/>
            <c:invertIfNegative val="0"/>
            <c:bubble3D val="0"/>
            <c:spPr>
              <a:solidFill>
                <a:srgbClr val="666699"/>
              </a:solidFill>
            </c:spPr>
            <c:extLst>
              <c:ext xmlns:c16="http://schemas.microsoft.com/office/drawing/2014/chart" uri="{C3380CC4-5D6E-409C-BE32-E72D297353CC}">
                <c16:uniqueId val="{00000003-B384-411D-A41E-125939AF42B1}"/>
              </c:ext>
            </c:extLst>
          </c:dPt>
          <c:dPt>
            <c:idx val="2"/>
            <c:invertIfNegative val="0"/>
            <c:bubble3D val="0"/>
            <c:spPr>
              <a:solidFill>
                <a:srgbClr val="8DC63F"/>
              </a:solidFill>
            </c:spPr>
            <c:extLst>
              <c:ext xmlns:c16="http://schemas.microsoft.com/office/drawing/2014/chart" uri="{C3380CC4-5D6E-409C-BE32-E72D297353CC}">
                <c16:uniqueId val="{00000005-B384-411D-A41E-125939AF42B1}"/>
              </c:ext>
            </c:extLst>
          </c:dPt>
          <c:dPt>
            <c:idx val="3"/>
            <c:invertIfNegative val="0"/>
            <c:bubble3D val="0"/>
            <c:spPr>
              <a:solidFill>
                <a:srgbClr val="666699"/>
              </a:solidFill>
            </c:spPr>
            <c:extLst>
              <c:ext xmlns:c16="http://schemas.microsoft.com/office/drawing/2014/chart" uri="{C3380CC4-5D6E-409C-BE32-E72D297353CC}">
                <c16:uniqueId val="{00000007-B384-411D-A41E-125939AF42B1}"/>
              </c:ext>
            </c:extLst>
          </c:dPt>
          <c:dLbls>
            <c:dLbl>
              <c:idx val="1"/>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3-B384-411D-A41E-125939AF42B1}"/>
                </c:ext>
              </c:extLst>
            </c:dLbl>
            <c:dLbl>
              <c:idx val="3"/>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7-B384-411D-A41E-125939AF4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 Viti P20-21'!$N$57:$O$60</c:f>
              <c:multiLvlStrCache>
                <c:ptCount val="4"/>
                <c:lvl>
                  <c:pt idx="0">
                    <c:v>Type de contrat</c:v>
                  </c:pt>
                  <c:pt idx="1">
                    <c:v>Sexe du salarié</c:v>
                  </c:pt>
                  <c:pt idx="2">
                    <c:v>Type de contrat</c:v>
                  </c:pt>
                  <c:pt idx="3">
                    <c:v>Sexe du salarié</c:v>
                  </c:pt>
                </c:lvl>
                <c:lvl>
                  <c:pt idx="0">
                    <c:v>2023</c:v>
                  </c:pt>
                  <c:pt idx="2">
                    <c:v>2013</c:v>
                  </c:pt>
                </c:lvl>
              </c:multiLvlStrCache>
            </c:multiLvlStrRef>
          </c:cat>
          <c:val>
            <c:numRef>
              <c:f>'Emploi Viti P20-21'!$P$57:$P$60</c:f>
              <c:numCache>
                <c:formatCode>#,##0</c:formatCode>
                <c:ptCount val="4"/>
                <c:pt idx="0">
                  <c:v>33206</c:v>
                </c:pt>
                <c:pt idx="1">
                  <c:v>19721</c:v>
                </c:pt>
                <c:pt idx="2">
                  <c:v>45529</c:v>
                </c:pt>
                <c:pt idx="3">
                  <c:v>24185</c:v>
                </c:pt>
              </c:numCache>
            </c:numRef>
          </c:val>
          <c:extLst>
            <c:ext xmlns:c16="http://schemas.microsoft.com/office/drawing/2014/chart" uri="{C3380CC4-5D6E-409C-BE32-E72D297353CC}">
              <c16:uniqueId val="{00000008-B384-411D-A41E-125939AF42B1}"/>
            </c:ext>
          </c:extLst>
        </c:ser>
        <c:ser>
          <c:idx val="1"/>
          <c:order val="1"/>
          <c:invertIfNegative val="0"/>
          <c:dPt>
            <c:idx val="0"/>
            <c:invertIfNegative val="0"/>
            <c:bubble3D val="0"/>
            <c:spPr>
              <a:solidFill>
                <a:srgbClr val="008080"/>
              </a:solidFill>
            </c:spPr>
            <c:extLst>
              <c:ext xmlns:c16="http://schemas.microsoft.com/office/drawing/2014/chart" uri="{C3380CC4-5D6E-409C-BE32-E72D297353CC}">
                <c16:uniqueId val="{0000000A-B384-411D-A41E-125939AF42B1}"/>
              </c:ext>
            </c:extLst>
          </c:dPt>
          <c:dPt>
            <c:idx val="1"/>
            <c:invertIfNegative val="0"/>
            <c:bubble3D val="0"/>
            <c:spPr>
              <a:solidFill>
                <a:srgbClr val="FF8080"/>
              </a:solidFill>
            </c:spPr>
            <c:extLst>
              <c:ext xmlns:c16="http://schemas.microsoft.com/office/drawing/2014/chart" uri="{C3380CC4-5D6E-409C-BE32-E72D297353CC}">
                <c16:uniqueId val="{0000000C-B384-411D-A41E-125939AF42B1}"/>
              </c:ext>
            </c:extLst>
          </c:dPt>
          <c:dPt>
            <c:idx val="2"/>
            <c:invertIfNegative val="0"/>
            <c:bubble3D val="0"/>
            <c:spPr>
              <a:solidFill>
                <a:srgbClr val="008080"/>
              </a:solidFill>
            </c:spPr>
            <c:extLst>
              <c:ext xmlns:c16="http://schemas.microsoft.com/office/drawing/2014/chart" uri="{C3380CC4-5D6E-409C-BE32-E72D297353CC}">
                <c16:uniqueId val="{0000000E-B384-411D-A41E-125939AF42B1}"/>
              </c:ext>
            </c:extLst>
          </c:dPt>
          <c:dPt>
            <c:idx val="3"/>
            <c:invertIfNegative val="0"/>
            <c:bubble3D val="0"/>
            <c:spPr>
              <a:solidFill>
                <a:srgbClr val="FF8080"/>
              </a:solidFill>
            </c:spPr>
            <c:extLst>
              <c:ext xmlns:c16="http://schemas.microsoft.com/office/drawing/2014/chart" uri="{C3380CC4-5D6E-409C-BE32-E72D297353CC}">
                <c16:uniqueId val="{00000010-B384-411D-A41E-125939AF42B1}"/>
              </c:ext>
            </c:extLst>
          </c:dPt>
          <c:dLbls>
            <c:dLbl>
              <c:idx val="0"/>
              <c:layout>
                <c:manualLayout>
                  <c:x val="6.84254051576886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84-411D-A41E-125939AF42B1}"/>
                </c:ext>
              </c:extLst>
            </c:dLbl>
            <c:dLbl>
              <c:idx val="2"/>
              <c:layout>
                <c:manualLayout>
                  <c:x val="6.1954022988505643E-2"/>
                  <c:y val="-6.866337658257973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84-411D-A41E-125939AF42B1}"/>
                </c:ext>
              </c:extLst>
            </c:dLbl>
            <c:dLbl>
              <c:idx val="3"/>
              <c:tx>
                <c:rich>
                  <a:bodyPr/>
                  <a:lstStyle/>
                  <a:p>
                    <a:fld id="{04930ADF-2251-46C5-B9B9-B8689DBA49EA}" type="VALUE">
                      <a:rPr lang="en-US"/>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B384-411D-A41E-125939AF4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 Viti P20-21'!$N$57:$O$60</c:f>
              <c:multiLvlStrCache>
                <c:ptCount val="4"/>
                <c:lvl>
                  <c:pt idx="0">
                    <c:v>Type de contrat</c:v>
                  </c:pt>
                  <c:pt idx="1">
                    <c:v>Sexe du salarié</c:v>
                  </c:pt>
                  <c:pt idx="2">
                    <c:v>Type de contrat</c:v>
                  </c:pt>
                  <c:pt idx="3">
                    <c:v>Sexe du salarié</c:v>
                  </c:pt>
                </c:lvl>
                <c:lvl>
                  <c:pt idx="0">
                    <c:v>2023</c:v>
                  </c:pt>
                  <c:pt idx="2">
                    <c:v>2013</c:v>
                  </c:pt>
                </c:lvl>
              </c:multiLvlStrCache>
            </c:multiLvlStrRef>
          </c:cat>
          <c:val>
            <c:numRef>
              <c:f>'Emploi Viti P20-21'!$Q$57:$Q$60</c:f>
              <c:numCache>
                <c:formatCode>#,##0</c:formatCode>
                <c:ptCount val="4"/>
                <c:pt idx="0">
                  <c:v>6885</c:v>
                </c:pt>
                <c:pt idx="1">
                  <c:v>8407</c:v>
                </c:pt>
                <c:pt idx="2">
                  <c:v>5152</c:v>
                </c:pt>
                <c:pt idx="3">
                  <c:v>10643</c:v>
                </c:pt>
              </c:numCache>
            </c:numRef>
          </c:val>
          <c:extLst>
            <c:ext xmlns:c16="http://schemas.microsoft.com/office/drawing/2014/chart" uri="{C3380CC4-5D6E-409C-BE32-E72D297353CC}">
              <c16:uniqueId val="{00000011-B384-411D-A41E-125939AF42B1}"/>
            </c:ext>
          </c:extLst>
        </c:ser>
        <c:dLbls>
          <c:showLegendKey val="0"/>
          <c:showVal val="0"/>
          <c:showCatName val="0"/>
          <c:showSerName val="0"/>
          <c:showPercent val="0"/>
          <c:showBubbleSize val="0"/>
        </c:dLbls>
        <c:gapWidth val="50"/>
        <c:overlap val="100"/>
        <c:axId val="414344095"/>
        <c:axId val="1"/>
      </c:barChart>
      <c:catAx>
        <c:axId val="414344095"/>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max val="55000"/>
          <c:min val="0"/>
        </c:scaling>
        <c:delete val="0"/>
        <c:axPos val="b"/>
        <c:numFmt formatCode="0" sourceLinked="0"/>
        <c:majorTickMark val="none"/>
        <c:minorTickMark val="none"/>
        <c:tickLblPos val="nextTo"/>
        <c:spPr>
          <a:ln w="3175">
            <a:solidFill>
              <a:srgbClr val="000000"/>
            </a:solidFill>
            <a:prstDash val="solid"/>
          </a:ln>
        </c:spPr>
        <c:txPr>
          <a:bodyPr rot="0" vert="horz"/>
          <a:lstStyle/>
          <a:p>
            <a:pPr>
              <a:defRPr/>
            </a:pPr>
            <a:endParaRPr lang="fr-FR"/>
          </a:p>
        </c:txPr>
        <c:crossAx val="414344095"/>
        <c:crosses val="autoZero"/>
        <c:crossBetween val="between"/>
      </c:valAx>
      <c:spPr>
        <a:noFill/>
        <a:ln w="25400">
          <a:noFill/>
        </a:ln>
      </c:spPr>
    </c:plotArea>
    <c:plotVisOnly val="1"/>
    <c:dispBlanksAs val="gap"/>
    <c:showDLblsOverMax val="0"/>
  </c:chart>
  <c:spPr>
    <a:solidFill>
      <a:srgbClr val="FFFFFF"/>
    </a:solidFill>
    <a:ln w="3175">
      <a:solidFill>
        <a:srgbClr val="AE1E4D"/>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858468851994151"/>
          <c:y val="0.22667360879189255"/>
          <c:w val="0.57049551626154293"/>
          <c:h val="0.57904292121127077"/>
        </c:manualLayout>
      </c:layout>
      <c:barChart>
        <c:barDir val="col"/>
        <c:grouping val="percentStacked"/>
        <c:varyColors val="0"/>
        <c:ser>
          <c:idx val="0"/>
          <c:order val="0"/>
          <c:tx>
            <c:strRef>
              <c:f>'Prod Ani autres P26'!$I$45</c:f>
              <c:strCache>
                <c:ptCount val="1"/>
                <c:pt idx="0">
                  <c:v>Abattage standard</c:v>
                </c:pt>
              </c:strCache>
            </c:strRef>
          </c:tx>
          <c:spPr>
            <a:solidFill>
              <a:srgbClr val="CCCCFF"/>
            </a:solidFill>
            <a:ln w="25400">
              <a:noFill/>
            </a:ln>
          </c:spPr>
          <c:invertIfNegative val="0"/>
          <c:dLbls>
            <c:dLbl>
              <c:idx val="2"/>
              <c:layout>
                <c:manualLayout>
                  <c:x val="5.8128828570984837E-4"/>
                  <c:y val="6.299212598425196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22-49D7-98C5-E0FF34F54F6B}"/>
                </c:ext>
              </c:extLst>
            </c:dLbl>
            <c:dLbl>
              <c:idx val="3"/>
              <c:layout>
                <c:manualLayout>
                  <c:x val="1.841485790607535E-4"/>
                  <c:y val="-7.158861239905987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P26'!$J$45:$M$45</c:f>
              <c:numCache>
                <c:formatCode>0</c:formatCode>
                <c:ptCount val="4"/>
                <c:pt idx="0">
                  <c:v>51.309506970295928</c:v>
                </c:pt>
                <c:pt idx="1">
                  <c:v>64.97723183863792</c:v>
                </c:pt>
                <c:pt idx="2">
                  <c:v>40.5128544071665</c:v>
                </c:pt>
                <c:pt idx="3">
                  <c:v>100</c:v>
                </c:pt>
              </c:numCache>
            </c:numRef>
          </c:val>
          <c:extLst>
            <c:ext xmlns:c16="http://schemas.microsoft.com/office/drawing/2014/chart" uri="{C3380CC4-5D6E-409C-BE32-E72D297353CC}">
              <c16:uniqueId val="{00000002-E522-49D7-98C5-E0FF34F54F6B}"/>
            </c:ext>
          </c:extLst>
        </c:ser>
        <c:ser>
          <c:idx val="1"/>
          <c:order val="1"/>
          <c:tx>
            <c:strRef>
              <c:f>'Prod Ani autres P26'!$I$46</c:f>
              <c:strCache>
                <c:ptCount val="1"/>
                <c:pt idx="0">
                  <c:v>AB, AOC, AOP et IGP</c:v>
                </c:pt>
              </c:strCache>
            </c:strRef>
          </c:tx>
          <c:spPr>
            <a:solidFill>
              <a:srgbClr val="666699"/>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5-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P26'!$J$46:$M$46</c:f>
              <c:numCache>
                <c:formatCode>0</c:formatCode>
                <c:ptCount val="4"/>
                <c:pt idx="0">
                  <c:v>24.342223664020132</c:v>
                </c:pt>
                <c:pt idx="1">
                  <c:v>4.3113369799338844E-2</c:v>
                </c:pt>
                <c:pt idx="2">
                  <c:v>56.160078783257752</c:v>
                </c:pt>
                <c:pt idx="3">
                  <c:v>0</c:v>
                </c:pt>
              </c:numCache>
            </c:numRef>
          </c:val>
          <c:extLst>
            <c:ext xmlns:c16="http://schemas.microsoft.com/office/drawing/2014/chart" uri="{C3380CC4-5D6E-409C-BE32-E72D297353CC}">
              <c16:uniqueId val="{00000006-E522-49D7-98C5-E0FF34F54F6B}"/>
            </c:ext>
          </c:extLst>
        </c:ser>
        <c:ser>
          <c:idx val="2"/>
          <c:order val="2"/>
          <c:tx>
            <c:strRef>
              <c:f>'Prod Ani autres P26'!$I$47</c:f>
              <c:strCache>
                <c:ptCount val="1"/>
                <c:pt idx="0">
                  <c:v>Label rouge</c:v>
                </c:pt>
              </c:strCache>
            </c:strRef>
          </c:tx>
          <c:spPr>
            <a:solidFill>
              <a:srgbClr val="971449"/>
            </a:solidFill>
            <a:ln w="25400">
              <a:noFill/>
            </a:ln>
          </c:spPr>
          <c:invertIfNegative val="0"/>
          <c:dLbls>
            <c:dLbl>
              <c:idx val="2"/>
              <c:layout>
                <c:manualLayout>
                  <c:x val="-6.6234324259763385E-4"/>
                  <c:y val="-4.7791343155276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9-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P26'!$J$47:$M$47</c:f>
              <c:numCache>
                <c:formatCode>0</c:formatCode>
                <c:ptCount val="4"/>
                <c:pt idx="0">
                  <c:v>16.179480720344301</c:v>
                </c:pt>
                <c:pt idx="1">
                  <c:v>22.735086244369249</c:v>
                </c:pt>
                <c:pt idx="2">
                  <c:v>2.0560388231003475</c:v>
                </c:pt>
                <c:pt idx="3">
                  <c:v>0</c:v>
                </c:pt>
              </c:numCache>
            </c:numRef>
          </c:val>
          <c:extLst>
            <c:ext xmlns:c16="http://schemas.microsoft.com/office/drawing/2014/chart" uri="{C3380CC4-5D6E-409C-BE32-E72D297353CC}">
              <c16:uniqueId val="{0000000A-E522-49D7-98C5-E0FF34F54F6B}"/>
            </c:ext>
          </c:extLst>
        </c:ser>
        <c:ser>
          <c:idx val="3"/>
          <c:order val="3"/>
          <c:tx>
            <c:strRef>
              <c:f>'Prod Ani autres P26'!$I$48</c:f>
              <c:strCache>
                <c:ptCount val="1"/>
                <c:pt idx="0">
                  <c:v>Autres démarches (fermier, montagne, CCP)</c:v>
                </c:pt>
              </c:strCache>
            </c:strRef>
          </c:tx>
          <c:spPr>
            <a:solidFill>
              <a:srgbClr val="FF8080"/>
            </a:solidFill>
            <a:ln w="25400">
              <a:no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B-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C-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P26'!$J$48:$M$48</c:f>
              <c:numCache>
                <c:formatCode>0</c:formatCode>
                <c:ptCount val="4"/>
                <c:pt idx="0">
                  <c:v>8.1687886453396423</c:v>
                </c:pt>
                <c:pt idx="1">
                  <c:v>12.244568547193497</c:v>
                </c:pt>
                <c:pt idx="2">
                  <c:v>1.2710279864754057</c:v>
                </c:pt>
                <c:pt idx="3">
                  <c:v>0</c:v>
                </c:pt>
              </c:numCache>
            </c:numRef>
          </c:val>
          <c:extLst>
            <c:ext xmlns:c16="http://schemas.microsoft.com/office/drawing/2014/chart" uri="{C3380CC4-5D6E-409C-BE32-E72D297353CC}">
              <c16:uniqueId val="{0000000D-E522-49D7-98C5-E0FF34F54F6B}"/>
            </c:ext>
          </c:extLst>
        </c:ser>
        <c:dLbls>
          <c:showLegendKey val="0"/>
          <c:showVal val="0"/>
          <c:showCatName val="0"/>
          <c:showSerName val="0"/>
          <c:showPercent val="0"/>
          <c:showBubbleSize val="0"/>
        </c:dLbls>
        <c:gapWidth val="150"/>
        <c:overlap val="100"/>
        <c:axId val="414343679"/>
        <c:axId val="1"/>
      </c:barChart>
      <c:catAx>
        <c:axId val="414343679"/>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a:pPr>
            <a:endParaRPr lang="fr-FR"/>
          </a:p>
        </c:txPr>
        <c:crossAx val="414343679"/>
        <c:crosses val="autoZero"/>
        <c:crossBetween val="between"/>
        <c:majorUnit val="0.25"/>
      </c:valAx>
      <c:spPr>
        <a:noFill/>
        <a:ln w="25400">
          <a:noFill/>
        </a:ln>
      </c:spPr>
    </c:plotArea>
    <c:legend>
      <c:legendPos val="r"/>
      <c:layout>
        <c:manualLayout>
          <c:xMode val="edge"/>
          <c:yMode val="edge"/>
          <c:x val="1.5000513916825805E-2"/>
          <c:y val="0.28374628270954472"/>
          <c:w val="0.30250943187875068"/>
          <c:h val="0.44984149355801378"/>
        </c:manualLayout>
      </c:layout>
      <c:overlay val="0"/>
      <c:spPr>
        <a:solidFill>
          <a:srgbClr val="FFFFFF"/>
        </a:solidFill>
        <a:ln w="25400">
          <a:noFill/>
        </a:ln>
      </c:spPr>
    </c:legend>
    <c:plotVisOnly val="1"/>
    <c:dispBlanksAs val="gap"/>
    <c:showDLblsOverMax val="0"/>
  </c:chart>
  <c:spPr>
    <a:noFill/>
    <a:ln w="3175">
      <a:solidFill>
        <a:srgbClr val="808080"/>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r>
              <a:rPr lang="fr-FR" sz="1200">
                <a:solidFill>
                  <a:sysClr val="windowText" lastClr="000000"/>
                </a:solidFill>
              </a:rPr>
              <a:t>Nombre d'opérateurs habilités en Occitanie pour la filière des produits laitiers en 2023</a:t>
            </a:r>
          </a:p>
        </c:rich>
      </c:tx>
      <c:layout>
        <c:manualLayout>
          <c:xMode val="edge"/>
          <c:yMode val="edge"/>
          <c:x val="0.11331139051166991"/>
          <c:y val="3.34968749821305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spPr>
            <a:solidFill>
              <a:srgbClr val="CB572C"/>
            </a:solidFill>
            <a:ln>
              <a:noFill/>
            </a:ln>
            <a:effectLst/>
          </c:spPr>
          <c:invertIfNegative val="0"/>
          <c:dLbls>
            <c:dLbl>
              <c:idx val="0"/>
              <c:layout>
                <c:manualLayout>
                  <c:x val="3.026070763500931E-2"/>
                  <c:y val="-1.2784603589643508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21E-46A8-949B-A01D17021932}"/>
                </c:ext>
              </c:extLst>
            </c:dLbl>
            <c:dLbl>
              <c:idx val="1"/>
              <c:layout>
                <c:manualLayout>
                  <c:x val="3.258845437616387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21E-46A8-949B-A01D1702193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'SIQO P29'!$B$51:$B$58</c:f>
              <c:strCache>
                <c:ptCount val="8"/>
                <c:pt idx="0">
                  <c:v>CANTAL OU FOURME DE CANTAL</c:v>
                </c:pt>
                <c:pt idx="1">
                  <c:v>TOMME DES PYRENEES</c:v>
                </c:pt>
                <c:pt idx="2">
                  <c:v>BLEU DES CAUSSES</c:v>
                </c:pt>
                <c:pt idx="3">
                  <c:v>LAGUIOLE</c:v>
                </c:pt>
                <c:pt idx="4">
                  <c:v>PELARDON</c:v>
                </c:pt>
                <c:pt idx="5">
                  <c:v>ROCAMADOUR</c:v>
                </c:pt>
                <c:pt idx="6">
                  <c:v>BLEU D'AUVERGNE</c:v>
                </c:pt>
                <c:pt idx="7">
                  <c:v>ROQUEFORT</c:v>
                </c:pt>
              </c:strCache>
            </c:strRef>
          </c:cat>
          <c:val>
            <c:numRef>
              <c:f>'SIQO P29'!$C$51:$C$58</c:f>
              <c:numCache>
                <c:formatCode>General</c:formatCode>
                <c:ptCount val="8"/>
                <c:pt idx="0">
                  <c:v>15</c:v>
                </c:pt>
                <c:pt idx="1">
                  <c:v>56</c:v>
                </c:pt>
                <c:pt idx="2">
                  <c:v>64</c:v>
                </c:pt>
                <c:pt idx="3">
                  <c:v>69</c:v>
                </c:pt>
                <c:pt idx="4">
                  <c:v>69</c:v>
                </c:pt>
                <c:pt idx="5">
                  <c:v>79</c:v>
                </c:pt>
                <c:pt idx="6">
                  <c:v>81</c:v>
                </c:pt>
                <c:pt idx="7">
                  <c:v>1362</c:v>
                </c:pt>
              </c:numCache>
            </c:numRef>
          </c:val>
          <c:extLst>
            <c:ext xmlns:c16="http://schemas.microsoft.com/office/drawing/2014/chart" uri="{C3380CC4-5D6E-409C-BE32-E72D297353CC}">
              <c16:uniqueId val="{00000000-F21E-46A8-949B-A01D17021932}"/>
            </c:ext>
          </c:extLst>
        </c:ser>
        <c:dLbls>
          <c:dLblPos val="ctr"/>
          <c:showLegendKey val="0"/>
          <c:showVal val="1"/>
          <c:showCatName val="0"/>
          <c:showSerName val="0"/>
          <c:showPercent val="0"/>
          <c:showBubbleSize val="0"/>
        </c:dLbls>
        <c:gapWidth val="150"/>
        <c:overlap val="100"/>
        <c:axId val="1086611808"/>
        <c:axId val="1086612224"/>
      </c:barChart>
      <c:catAx>
        <c:axId val="1086611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crossAx val="1086612224"/>
        <c:crosses val="autoZero"/>
        <c:auto val="1"/>
        <c:lblAlgn val="ctr"/>
        <c:lblOffset val="100"/>
        <c:noMultiLvlLbl val="0"/>
      </c:catAx>
      <c:valAx>
        <c:axId val="1086612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r>
                  <a:rPr lang="fr-FR" sz="800">
                    <a:solidFill>
                      <a:sysClr val="windowText" lastClr="000000"/>
                    </a:solidFill>
                  </a:rPr>
                  <a:t>Nombre d'opérateurs habilités</a:t>
                </a:r>
              </a:p>
            </c:rich>
          </c:tx>
          <c:layout>
            <c:manualLayout>
              <c:xMode val="edge"/>
              <c:yMode val="edge"/>
              <c:x val="0.67892985967536168"/>
              <c:y val="0.9478428820874378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r>
              <a:rPr lang="fr-FR" sz="1200">
                <a:solidFill>
                  <a:sysClr val="windowText" lastClr="000000"/>
                </a:solidFill>
              </a:rPr>
              <a:t>Nombre d'opérateurs habilités en Occitanie pour la filière des céréales, des fruits et des légumes en 2023</a:t>
            </a:r>
          </a:p>
        </c:rich>
      </c:tx>
      <c:layout>
        <c:manualLayout>
          <c:xMode val="edge"/>
          <c:yMode val="edge"/>
          <c:x val="0.11331139051166991"/>
          <c:y val="3.34968749821305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spPr>
            <a:solidFill>
              <a:srgbClr val="CB572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'SIQO P29'!$E$51:$E$60</c:f>
              <c:strCache>
                <c:ptCount val="10"/>
                <c:pt idx="0">
                  <c:v>AIL VIOLET DE CADOURS</c:v>
                </c:pt>
                <c:pt idx="1">
                  <c:v>MELON DU QUERCY</c:v>
                </c:pt>
                <c:pt idx="2">
                  <c:v>AIL BLANC DE LOMAGNE</c:v>
                </c:pt>
                <c:pt idx="3">
                  <c:v>ABRICOTS ROUGES DU ROUSSILLON</c:v>
                </c:pt>
                <c:pt idx="4">
                  <c:v>OIGNON DOUX DES CEVENNES</c:v>
                </c:pt>
                <c:pt idx="5">
                  <c:v>PRUNEAUX D'AGEN</c:v>
                </c:pt>
                <c:pt idx="6">
                  <c:v>AIL ROSE DE LAUTREC</c:v>
                </c:pt>
                <c:pt idx="7">
                  <c:v>AIL ROSE</c:v>
                </c:pt>
                <c:pt idx="8">
                  <c:v>CHASSELAS DE MOISSAC</c:v>
                </c:pt>
                <c:pt idx="9">
                  <c:v>NOIX DU PERIGORD</c:v>
                </c:pt>
              </c:strCache>
            </c:strRef>
          </c:cat>
          <c:val>
            <c:numRef>
              <c:f>'SIQO P29'!$F$51:$F$60</c:f>
              <c:numCache>
                <c:formatCode>General</c:formatCode>
                <c:ptCount val="10"/>
                <c:pt idx="0">
                  <c:v>75</c:v>
                </c:pt>
                <c:pt idx="1">
                  <c:v>85</c:v>
                </c:pt>
                <c:pt idx="2">
                  <c:v>86</c:v>
                </c:pt>
                <c:pt idx="3">
                  <c:v>88</c:v>
                </c:pt>
                <c:pt idx="4">
                  <c:v>90</c:v>
                </c:pt>
                <c:pt idx="5">
                  <c:v>91</c:v>
                </c:pt>
                <c:pt idx="6">
                  <c:v>140</c:v>
                </c:pt>
                <c:pt idx="7">
                  <c:v>141</c:v>
                </c:pt>
                <c:pt idx="8">
                  <c:v>221</c:v>
                </c:pt>
                <c:pt idx="9">
                  <c:v>245</c:v>
                </c:pt>
              </c:numCache>
            </c:numRef>
          </c:val>
          <c:extLst>
            <c:ext xmlns:c16="http://schemas.microsoft.com/office/drawing/2014/chart" uri="{C3380CC4-5D6E-409C-BE32-E72D297353CC}">
              <c16:uniqueId val="{00000000-E485-4E29-9AED-99415D1A967F}"/>
            </c:ext>
          </c:extLst>
        </c:ser>
        <c:dLbls>
          <c:dLblPos val="ctr"/>
          <c:showLegendKey val="0"/>
          <c:showVal val="1"/>
          <c:showCatName val="0"/>
          <c:showSerName val="0"/>
          <c:showPercent val="0"/>
          <c:showBubbleSize val="0"/>
        </c:dLbls>
        <c:gapWidth val="150"/>
        <c:overlap val="100"/>
        <c:axId val="1086611808"/>
        <c:axId val="1086612224"/>
      </c:barChart>
      <c:catAx>
        <c:axId val="1086611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2224"/>
        <c:crosses val="autoZero"/>
        <c:auto val="1"/>
        <c:lblAlgn val="ctr"/>
        <c:lblOffset val="100"/>
        <c:noMultiLvlLbl val="0"/>
      </c:catAx>
      <c:valAx>
        <c:axId val="1086612224"/>
        <c:scaling>
          <c:orientation val="minMax"/>
          <c:max val="3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r>
                  <a:rPr lang="fr-FR" sz="800">
                    <a:solidFill>
                      <a:sysClr val="windowText" lastClr="000000"/>
                    </a:solidFill>
                  </a:rPr>
                  <a:t>Nombre d'opérateurs habilités</a:t>
                </a:r>
              </a:p>
            </c:rich>
          </c:tx>
          <c:layout>
            <c:manualLayout>
              <c:xMode val="edge"/>
              <c:yMode val="edge"/>
              <c:x val="0.6696188727107435"/>
              <c:y val="0.9338958806927376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2208275373628E-2"/>
          <c:y val="0.30981342576068194"/>
          <c:w val="0.89740631753679678"/>
          <c:h val="0.45401599681556393"/>
        </c:manualLayout>
      </c:layout>
      <c:barChart>
        <c:barDir val="col"/>
        <c:grouping val="clustered"/>
        <c:varyColors val="0"/>
        <c:ser>
          <c:idx val="0"/>
          <c:order val="0"/>
          <c:tx>
            <c:strRef>
              <c:f>'Bois P36-37'!$V$100</c:f>
              <c:strCache>
                <c:ptCount val="1"/>
                <c:pt idx="0">
                  <c:v>surfaces</c:v>
                </c:pt>
              </c:strCache>
            </c:strRef>
          </c:tx>
          <c:spPr>
            <a:solidFill>
              <a:srgbClr val="339966"/>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'Bois P36-37'!$U$101:$U$103</c:f>
              <c:strCache>
                <c:ptCount val="3"/>
                <c:pt idx="0">
                  <c:v>difficile</c:v>
                </c:pt>
                <c:pt idx="1">
                  <c:v>moyenne</c:v>
                </c:pt>
                <c:pt idx="2">
                  <c:v>(très) facile</c:v>
                </c:pt>
              </c:strCache>
            </c:strRef>
          </c:cat>
          <c:val>
            <c:numRef>
              <c:f>'Bois P36-37'!$V$101:$V$103</c:f>
              <c:numCache>
                <c:formatCode>0%</c:formatCode>
                <c:ptCount val="3"/>
                <c:pt idx="0">
                  <c:v>0.4394879751745539</c:v>
                </c:pt>
                <c:pt idx="1">
                  <c:v>0.1582622187742436</c:v>
                </c:pt>
                <c:pt idx="2">
                  <c:v>0.40224980605120247</c:v>
                </c:pt>
              </c:numCache>
            </c:numRef>
          </c:val>
          <c:extLst>
            <c:ext xmlns:c16="http://schemas.microsoft.com/office/drawing/2014/chart" uri="{C3380CC4-5D6E-409C-BE32-E72D297353CC}">
              <c16:uniqueId val="{00000000-57C1-42C3-A60D-2E154CF97A05}"/>
            </c:ext>
          </c:extLst>
        </c:ser>
        <c:ser>
          <c:idx val="1"/>
          <c:order val="1"/>
          <c:tx>
            <c:strRef>
              <c:f>'Bois P36-37'!$W$100</c:f>
              <c:strCache>
                <c:ptCount val="1"/>
                <c:pt idx="0">
                  <c:v>volumes</c:v>
                </c:pt>
              </c:strCache>
            </c:strRef>
          </c:tx>
          <c:spPr>
            <a:solidFill>
              <a:srgbClr val="808000"/>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'Bois P36-37'!$U$101:$U$103</c:f>
              <c:strCache>
                <c:ptCount val="3"/>
                <c:pt idx="0">
                  <c:v>difficile</c:v>
                </c:pt>
                <c:pt idx="1">
                  <c:v>moyenne</c:v>
                </c:pt>
                <c:pt idx="2">
                  <c:v>(très) facile</c:v>
                </c:pt>
              </c:strCache>
            </c:strRef>
          </c:cat>
          <c:val>
            <c:numRef>
              <c:f>'Bois P36-37'!$W$101:$W$103</c:f>
              <c:numCache>
                <c:formatCode>0%</c:formatCode>
                <c:ptCount val="3"/>
                <c:pt idx="0">
                  <c:v>0.47910863509749302</c:v>
                </c:pt>
                <c:pt idx="1">
                  <c:v>0.16155988857938719</c:v>
                </c:pt>
                <c:pt idx="2">
                  <c:v>0.36211699164345401</c:v>
                </c:pt>
              </c:numCache>
            </c:numRef>
          </c:val>
          <c:extLst>
            <c:ext xmlns:c16="http://schemas.microsoft.com/office/drawing/2014/chart" uri="{C3380CC4-5D6E-409C-BE32-E72D297353CC}">
              <c16:uniqueId val="{00000001-57C1-42C3-A60D-2E154CF97A05}"/>
            </c:ext>
          </c:extLst>
        </c:ser>
        <c:dLbls>
          <c:showLegendKey val="0"/>
          <c:showVal val="0"/>
          <c:showCatName val="0"/>
          <c:showSerName val="0"/>
          <c:showPercent val="0"/>
          <c:showBubbleSize val="0"/>
        </c:dLbls>
        <c:gapWidth val="150"/>
        <c:axId val="234957119"/>
        <c:axId val="1"/>
      </c:barChart>
      <c:catAx>
        <c:axId val="234957119"/>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1"/>
        <c:axPos val="l"/>
        <c:numFmt formatCode="0%" sourceLinked="1"/>
        <c:majorTickMark val="out"/>
        <c:minorTickMark val="none"/>
        <c:tickLblPos val="nextTo"/>
        <c:crossAx val="234957119"/>
        <c:crosses val="autoZero"/>
        <c:crossBetween val="between"/>
      </c:valAx>
      <c:spPr>
        <a:noFill/>
        <a:ln w="25400">
          <a:noFill/>
        </a:ln>
      </c:spPr>
    </c:plotArea>
    <c:legend>
      <c:legendPos val="r"/>
      <c:layout>
        <c:manualLayout>
          <c:xMode val="edge"/>
          <c:yMode val="edge"/>
          <c:x val="0.40305473334673209"/>
          <c:y val="0.31819299994636113"/>
          <c:w val="0.23194659183160998"/>
          <c:h val="0.18182457139792066"/>
        </c:manualLayout>
      </c:layout>
      <c:overlay val="0"/>
      <c:spPr>
        <a:solidFill>
          <a:srgbClr val="FFFFFF"/>
        </a:solidFill>
        <a:ln w="25400">
          <a:noFill/>
        </a:ln>
      </c:spPr>
      <c:txPr>
        <a:bodyPr/>
        <a:lstStyle/>
        <a:p>
          <a:pPr>
            <a:defRPr sz="800"/>
          </a:pPr>
          <a:endParaRPr lang="fr-FR"/>
        </a:p>
      </c:txPr>
    </c:legend>
    <c:plotVisOnly val="1"/>
    <c:dispBlanksAs val="gap"/>
    <c:showDLblsOverMax val="0"/>
  </c:chart>
  <c:spPr>
    <a:solidFill>
      <a:srgbClr val="FFFFFF"/>
    </a:solidFill>
    <a:ln w="3175">
      <a:noFill/>
      <a:prstDash val="solid"/>
    </a:ln>
  </c:spPr>
  <c:txPr>
    <a:bodyPr/>
    <a:lstStyle/>
    <a:p>
      <a:pPr>
        <a:defRPr sz="85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7355316386088"/>
          <c:y val="0.16899539343296377"/>
          <c:w val="0.81007087497016417"/>
          <c:h val="0.59922911421786562"/>
        </c:manualLayout>
      </c:layout>
      <c:areaChart>
        <c:grouping val="stacked"/>
        <c:varyColors val="0"/>
        <c:ser>
          <c:idx val="0"/>
          <c:order val="0"/>
          <c:tx>
            <c:strRef>
              <c:f>'Bois P36-37'!$B$103</c:f>
              <c:strCache>
                <c:ptCount val="1"/>
                <c:pt idx="0">
                  <c:v>Bois d'œuvre</c:v>
                </c:pt>
              </c:strCache>
            </c:strRef>
          </c:tx>
          <c:spPr>
            <a:solidFill>
              <a:srgbClr val="008080"/>
            </a:solidFill>
            <a:ln w="25400">
              <a:noFill/>
            </a:ln>
          </c:spPr>
          <c:cat>
            <c:numRef>
              <c:f>'Bois P36-37'!$C$100:$S$100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'Bois P36-37'!$C$103:$S$103</c:f>
              <c:numCache>
                <c:formatCode>0_ ;\-0\ </c:formatCode>
                <c:ptCount val="17"/>
                <c:pt idx="0">
                  <c:v>1371.9359999999999</c:v>
                </c:pt>
                <c:pt idx="1">
                  <c:v>1400.248</c:v>
                </c:pt>
                <c:pt idx="2">
                  <c:v>1173.325</c:v>
                </c:pt>
                <c:pt idx="3">
                  <c:v>1194.2550000000001</c:v>
                </c:pt>
                <c:pt idx="4">
                  <c:v>1212.5840000000001</c:v>
                </c:pt>
                <c:pt idx="5">
                  <c:v>1222.471</c:v>
                </c:pt>
                <c:pt idx="6">
                  <c:v>1196.096</c:v>
                </c:pt>
                <c:pt idx="7">
                  <c:v>1297.2560000000001</c:v>
                </c:pt>
                <c:pt idx="8">
                  <c:v>1236.4880000000001</c:v>
                </c:pt>
                <c:pt idx="9">
                  <c:v>1329.653</c:v>
                </c:pt>
                <c:pt idx="10">
                  <c:v>1379.8589999999999</c:v>
                </c:pt>
                <c:pt idx="11">
                  <c:v>1551.683</c:v>
                </c:pt>
                <c:pt idx="12">
                  <c:v>1383.328</c:v>
                </c:pt>
                <c:pt idx="13">
                  <c:v>1212.2729999999999</c:v>
                </c:pt>
                <c:pt idx="14">
                  <c:v>1429.5239999999999</c:v>
                </c:pt>
                <c:pt idx="15">
                  <c:v>1388.1579999999999</c:v>
                </c:pt>
                <c:pt idx="16">
                  <c:v>1218.7809999999999</c:v>
                </c:pt>
              </c:numCache>
            </c:numRef>
          </c:val>
          <c:extLst>
            <c:ext xmlns:c16="http://schemas.microsoft.com/office/drawing/2014/chart" uri="{C3380CC4-5D6E-409C-BE32-E72D297353CC}">
              <c16:uniqueId val="{00000000-36D0-473F-A1B9-C612DD5D8198}"/>
            </c:ext>
          </c:extLst>
        </c:ser>
        <c:ser>
          <c:idx val="1"/>
          <c:order val="1"/>
          <c:tx>
            <c:strRef>
              <c:f>'Bois P36-37'!$B$104</c:f>
              <c:strCache>
                <c:ptCount val="1"/>
                <c:pt idx="0">
                  <c:v>Bois d'industrie</c:v>
                </c:pt>
              </c:strCache>
            </c:strRef>
          </c:tx>
          <c:spPr>
            <a:solidFill>
              <a:srgbClr val="808000"/>
            </a:solidFill>
            <a:ln w="25400">
              <a:noFill/>
            </a:ln>
          </c:spPr>
          <c:cat>
            <c:numRef>
              <c:f>'Bois P36-37'!$C$100:$S$100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'Bois P36-37'!$C$104:$S$104</c:f>
              <c:numCache>
                <c:formatCode>0_ ;\-0\ </c:formatCode>
                <c:ptCount val="17"/>
                <c:pt idx="0">
                  <c:v>899.29</c:v>
                </c:pt>
                <c:pt idx="1">
                  <c:v>889.70600000000002</c:v>
                </c:pt>
                <c:pt idx="2">
                  <c:v>733.62599999999998</c:v>
                </c:pt>
                <c:pt idx="3">
                  <c:v>663.93600000000004</c:v>
                </c:pt>
                <c:pt idx="4">
                  <c:v>685.73</c:v>
                </c:pt>
                <c:pt idx="5">
                  <c:v>758.55</c:v>
                </c:pt>
                <c:pt idx="6">
                  <c:v>768.09400000000005</c:v>
                </c:pt>
                <c:pt idx="7">
                  <c:v>911.49900000000002</c:v>
                </c:pt>
                <c:pt idx="8">
                  <c:v>880.47799999999995</c:v>
                </c:pt>
                <c:pt idx="9">
                  <c:v>911.98400000000004</c:v>
                </c:pt>
                <c:pt idx="10">
                  <c:v>926.52</c:v>
                </c:pt>
                <c:pt idx="11">
                  <c:v>861.85400000000004</c:v>
                </c:pt>
                <c:pt idx="12">
                  <c:v>883.14700000000005</c:v>
                </c:pt>
                <c:pt idx="13">
                  <c:v>907.86</c:v>
                </c:pt>
                <c:pt idx="14">
                  <c:v>802.45899999999995</c:v>
                </c:pt>
                <c:pt idx="15">
                  <c:v>713.24800000000005</c:v>
                </c:pt>
                <c:pt idx="16">
                  <c:v>642.22299999999996</c:v>
                </c:pt>
              </c:numCache>
            </c:numRef>
          </c:val>
          <c:extLst>
            <c:ext xmlns:c16="http://schemas.microsoft.com/office/drawing/2014/chart" uri="{C3380CC4-5D6E-409C-BE32-E72D297353CC}">
              <c16:uniqueId val="{00000001-36D0-473F-A1B9-C612DD5D8198}"/>
            </c:ext>
          </c:extLst>
        </c:ser>
        <c:ser>
          <c:idx val="2"/>
          <c:order val="2"/>
          <c:tx>
            <c:strRef>
              <c:f>'Bois P36-37'!$B$105</c:f>
              <c:strCache>
                <c:ptCount val="1"/>
                <c:pt idx="0">
                  <c:v>Bois énergie</c:v>
                </c:pt>
              </c:strCache>
            </c:strRef>
          </c:tx>
          <c:spPr>
            <a:solidFill>
              <a:srgbClr val="8DC63F"/>
            </a:solidFill>
            <a:ln w="25400">
              <a:noFill/>
            </a:ln>
          </c:spPr>
          <c:cat>
            <c:numRef>
              <c:f>'Bois P36-37'!$C$100:$S$100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'Bois P36-37'!$C$105:$S$105</c:f>
              <c:numCache>
                <c:formatCode>0_ ;\-0\ </c:formatCode>
                <c:ptCount val="17"/>
                <c:pt idx="0">
                  <c:v>270.21199999999999</c:v>
                </c:pt>
                <c:pt idx="1">
                  <c:v>322.16699999999997</c:v>
                </c:pt>
                <c:pt idx="2">
                  <c:v>353.34800000000001</c:v>
                </c:pt>
                <c:pt idx="3">
                  <c:v>447.88099999999997</c:v>
                </c:pt>
                <c:pt idx="4">
                  <c:v>533.91499999999996</c:v>
                </c:pt>
                <c:pt idx="5">
                  <c:v>523.43100000000004</c:v>
                </c:pt>
                <c:pt idx="6">
                  <c:v>570.07100000000003</c:v>
                </c:pt>
                <c:pt idx="7">
                  <c:v>554.34100000000001</c:v>
                </c:pt>
                <c:pt idx="8">
                  <c:v>555.79399999999998</c:v>
                </c:pt>
                <c:pt idx="9">
                  <c:v>561.47699999999998</c:v>
                </c:pt>
                <c:pt idx="10">
                  <c:v>508.863</c:v>
                </c:pt>
                <c:pt idx="11">
                  <c:v>489.63799999999998</c:v>
                </c:pt>
                <c:pt idx="12">
                  <c:v>453.18099999999998</c:v>
                </c:pt>
                <c:pt idx="13">
                  <c:v>474.49599999999998</c:v>
                </c:pt>
                <c:pt idx="14">
                  <c:v>545.64499999999998</c:v>
                </c:pt>
                <c:pt idx="15">
                  <c:v>579.452</c:v>
                </c:pt>
                <c:pt idx="16">
                  <c:v>636.33399999999995</c:v>
                </c:pt>
              </c:numCache>
            </c:numRef>
          </c:val>
          <c:extLst>
            <c:ext xmlns:c16="http://schemas.microsoft.com/office/drawing/2014/chart" uri="{C3380CC4-5D6E-409C-BE32-E72D297353CC}">
              <c16:uniqueId val="{00000002-36D0-473F-A1B9-C612DD5D8198}"/>
            </c:ext>
          </c:extLst>
        </c:ser>
        <c:dLbls>
          <c:showLegendKey val="0"/>
          <c:showVal val="0"/>
          <c:showCatName val="0"/>
          <c:showSerName val="0"/>
          <c:showPercent val="0"/>
          <c:showBubbleSize val="0"/>
        </c:dLbls>
        <c:axId val="234952959"/>
        <c:axId val="1"/>
      </c:areaChart>
      <c:catAx>
        <c:axId val="234952959"/>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1"/>
        <c:crosses val="autoZero"/>
        <c:auto val="1"/>
        <c:lblAlgn val="ctr"/>
        <c:lblOffset val="100"/>
        <c:tickMarkSkip val="1"/>
        <c:noMultiLvlLbl val="0"/>
      </c:catAx>
      <c:valAx>
        <c:axId val="1"/>
        <c:scaling>
          <c:orientation val="minMax"/>
          <c:max val="3000"/>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234952959"/>
        <c:crosses val="autoZero"/>
        <c:crossBetween val="midCat"/>
        <c:majorUnit val="700"/>
      </c:valAx>
      <c:spPr>
        <a:noFill/>
        <a:ln w="25400">
          <a:noFill/>
        </a:ln>
      </c:spPr>
    </c:plotArea>
    <c:legend>
      <c:legendPos val="r"/>
      <c:layout>
        <c:manualLayout>
          <c:xMode val="edge"/>
          <c:yMode val="edge"/>
          <c:x val="0"/>
          <c:y val="0.8539852390246091"/>
          <c:w val="1"/>
          <c:h val="0.14070574511519393"/>
        </c:manualLayout>
      </c:layout>
      <c:overlay val="0"/>
      <c:spPr>
        <a:noFill/>
        <a:ln w="25400">
          <a:noFill/>
        </a:ln>
      </c:spPr>
    </c:legend>
    <c:plotVisOnly val="1"/>
    <c:dispBlanksAs val="zero"/>
    <c:showDLblsOverMax val="0"/>
  </c:chart>
  <c:spPr>
    <a:solidFill>
      <a:srgbClr val="FFFFFF"/>
    </a:solidFill>
    <a:ln w="6350">
      <a:solidFill>
        <a:srgbClr val="7A7F16"/>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9053654149805"/>
          <c:y val="0.15655240064688886"/>
          <c:w val="0.84410468362769397"/>
          <c:h val="0.61526330673312302"/>
        </c:manualLayout>
      </c:layout>
      <c:areaChart>
        <c:grouping val="stacked"/>
        <c:varyColors val="0"/>
        <c:ser>
          <c:idx val="0"/>
          <c:order val="0"/>
          <c:tx>
            <c:strRef>
              <c:f>'Bois P36-37'!$B$101</c:f>
              <c:strCache>
                <c:ptCount val="1"/>
                <c:pt idx="0">
                  <c:v>Conifères</c:v>
                </c:pt>
              </c:strCache>
            </c:strRef>
          </c:tx>
          <c:spPr>
            <a:solidFill>
              <a:srgbClr val="008080"/>
            </a:solidFill>
            <a:ln w="25400">
              <a:noFill/>
            </a:ln>
          </c:spPr>
          <c:cat>
            <c:numRef>
              <c:f>'Bois P36-37'!$C$100:$S$100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'Bois P36-37'!$C$101:$S$101</c:f>
              <c:numCache>
                <c:formatCode>0_ ;\-0\ </c:formatCode>
                <c:ptCount val="17"/>
                <c:pt idx="0">
                  <c:v>495</c:v>
                </c:pt>
                <c:pt idx="1">
                  <c:v>460</c:v>
                </c:pt>
                <c:pt idx="2">
                  <c:v>392</c:v>
                </c:pt>
                <c:pt idx="3">
                  <c:v>405</c:v>
                </c:pt>
                <c:pt idx="4">
                  <c:v>417</c:v>
                </c:pt>
                <c:pt idx="5">
                  <c:v>396</c:v>
                </c:pt>
                <c:pt idx="6">
                  <c:v>378</c:v>
                </c:pt>
                <c:pt idx="7">
                  <c:v>366</c:v>
                </c:pt>
                <c:pt idx="8">
                  <c:v>412</c:v>
                </c:pt>
                <c:pt idx="9">
                  <c:v>397</c:v>
                </c:pt>
                <c:pt idx="10">
                  <c:v>430</c:v>
                </c:pt>
                <c:pt idx="11">
                  <c:v>426.36900000000003</c:v>
                </c:pt>
                <c:pt idx="12">
                  <c:v>365.99599999999998</c:v>
                </c:pt>
                <c:pt idx="13">
                  <c:v>327.21300000000002</c:v>
                </c:pt>
                <c:pt idx="14">
                  <c:v>431.29500000000002</c:v>
                </c:pt>
                <c:pt idx="15">
                  <c:v>447.07299999999998</c:v>
                </c:pt>
                <c:pt idx="16">
                  <c:v>424.32100000000003</c:v>
                </c:pt>
              </c:numCache>
            </c:numRef>
          </c:val>
          <c:extLst>
            <c:ext xmlns:c16="http://schemas.microsoft.com/office/drawing/2014/chart" uri="{C3380CC4-5D6E-409C-BE32-E72D297353CC}">
              <c16:uniqueId val="{00000000-EB95-4631-B6D3-30A7DB35AA4A}"/>
            </c:ext>
          </c:extLst>
        </c:ser>
        <c:ser>
          <c:idx val="1"/>
          <c:order val="1"/>
          <c:tx>
            <c:strRef>
              <c:f>'Bois P36-37'!$B$102</c:f>
              <c:strCache>
                <c:ptCount val="1"/>
                <c:pt idx="0">
                  <c:v>Feuillus tempérés</c:v>
                </c:pt>
              </c:strCache>
            </c:strRef>
          </c:tx>
          <c:spPr>
            <a:solidFill>
              <a:srgbClr val="808000"/>
            </a:solidFill>
            <a:ln w="25400">
              <a:noFill/>
            </a:ln>
          </c:spPr>
          <c:cat>
            <c:numRef>
              <c:f>'Bois P36-37'!$C$100:$S$100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'Bois P36-37'!$C$102:$S$102</c:f>
              <c:numCache>
                <c:formatCode>0_ ;\-0\ </c:formatCode>
                <c:ptCount val="17"/>
                <c:pt idx="0">
                  <c:v>73</c:v>
                </c:pt>
                <c:pt idx="1">
                  <c:v>67</c:v>
                </c:pt>
                <c:pt idx="2">
                  <c:v>51</c:v>
                </c:pt>
                <c:pt idx="3">
                  <c:v>43</c:v>
                </c:pt>
                <c:pt idx="4">
                  <c:v>43</c:v>
                </c:pt>
                <c:pt idx="5">
                  <c:v>38</c:v>
                </c:pt>
                <c:pt idx="6">
                  <c:v>36</c:v>
                </c:pt>
                <c:pt idx="7">
                  <c:v>36</c:v>
                </c:pt>
                <c:pt idx="8">
                  <c:v>36</c:v>
                </c:pt>
                <c:pt idx="9">
                  <c:v>38</c:v>
                </c:pt>
                <c:pt idx="10">
                  <c:v>45</c:v>
                </c:pt>
                <c:pt idx="11">
                  <c:v>47.435000000000002</c:v>
                </c:pt>
                <c:pt idx="12">
                  <c:v>47.569000000000003</c:v>
                </c:pt>
                <c:pt idx="13">
                  <c:v>41.290999999999997</c:v>
                </c:pt>
                <c:pt idx="14">
                  <c:v>40.335000000000001</c:v>
                </c:pt>
                <c:pt idx="15">
                  <c:v>50.460999999999999</c:v>
                </c:pt>
                <c:pt idx="16">
                  <c:v>38.475999999999999</c:v>
                </c:pt>
              </c:numCache>
            </c:numRef>
          </c:val>
          <c:extLst>
            <c:ext xmlns:c16="http://schemas.microsoft.com/office/drawing/2014/chart" uri="{C3380CC4-5D6E-409C-BE32-E72D297353CC}">
              <c16:uniqueId val="{00000001-EB95-4631-B6D3-30A7DB35AA4A}"/>
            </c:ext>
          </c:extLst>
        </c:ser>
        <c:dLbls>
          <c:showLegendKey val="0"/>
          <c:showVal val="0"/>
          <c:showCatName val="0"/>
          <c:showSerName val="0"/>
          <c:showPercent val="0"/>
          <c:showBubbleSize val="0"/>
        </c:dLbls>
        <c:axId val="234950463"/>
        <c:axId val="1"/>
      </c:areaChart>
      <c:catAx>
        <c:axId val="234950463"/>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1"/>
        <c:crosses val="autoZero"/>
        <c:auto val="1"/>
        <c:lblAlgn val="ctr"/>
        <c:lblOffset val="100"/>
        <c:tickLblSkip val="2"/>
        <c:tickMarkSkip val="2"/>
        <c:noMultiLvlLbl val="0"/>
      </c:catAx>
      <c:valAx>
        <c:axId val="1"/>
        <c:scaling>
          <c:orientation val="minMax"/>
          <c:max val="600"/>
          <c:min val="0"/>
        </c:scaling>
        <c:delete val="0"/>
        <c:axPos val="l"/>
        <c:numFmt formatCode="0_ ;\-0\ " sourceLinked="1"/>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234950463"/>
        <c:crosses val="autoZero"/>
        <c:crossBetween val="midCat"/>
        <c:majorUnit val="140"/>
      </c:valAx>
      <c:spPr>
        <a:noFill/>
        <a:ln w="25400">
          <a:noFill/>
        </a:ln>
      </c:spPr>
    </c:plotArea>
    <c:legend>
      <c:legendPos val="r"/>
      <c:layout>
        <c:manualLayout>
          <c:xMode val="edge"/>
          <c:yMode val="edge"/>
          <c:x val="0.18749464085913564"/>
          <c:y val="0.8656714230518141"/>
          <c:w val="0.67569128183301408"/>
          <c:h val="0.13232476651078515"/>
        </c:manualLayout>
      </c:layout>
      <c:overlay val="0"/>
    </c:legend>
    <c:plotVisOnly val="1"/>
    <c:dispBlanksAs val="zero"/>
    <c:showDLblsOverMax val="0"/>
  </c:chart>
  <c:spPr>
    <a:solidFill>
      <a:srgbClr val="FFFFFF"/>
    </a:solidFill>
    <a:ln w="6350">
      <a:solidFill>
        <a:srgbClr val="7A7F16"/>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France métropolitaine</a:t>
            </a:r>
          </a:p>
        </c:rich>
      </c:tx>
      <c:overlay val="0"/>
    </c:title>
    <c:autoTitleDeleted val="0"/>
    <c:plotArea>
      <c:layout>
        <c:manualLayout>
          <c:layoutTarget val="inner"/>
          <c:xMode val="edge"/>
          <c:yMode val="edge"/>
          <c:x val="0.15799400403331904"/>
          <c:y val="0.15258973191518369"/>
          <c:w val="0.43848819732504657"/>
          <c:h val="0.73690388484393576"/>
        </c:manualLayout>
      </c:layout>
      <c:pieChart>
        <c:varyColors val="1"/>
        <c:ser>
          <c:idx val="1"/>
          <c:order val="0"/>
          <c:tx>
            <c:strRef>
              <c:f>'Territoires P4-5'!$E$50</c:f>
              <c:strCache>
                <c:ptCount val="1"/>
                <c:pt idx="0">
                  <c:v>France métropolitaine</c:v>
                </c:pt>
              </c:strCache>
            </c:strRef>
          </c:tx>
          <c:dPt>
            <c:idx val="0"/>
            <c:bubble3D val="0"/>
            <c:spPr>
              <a:solidFill>
                <a:srgbClr val="006600"/>
              </a:solidFill>
            </c:spPr>
            <c:extLst>
              <c:ext xmlns:c16="http://schemas.microsoft.com/office/drawing/2014/chart" uri="{C3380CC4-5D6E-409C-BE32-E72D297353CC}">
                <c16:uniqueId val="{00000001-7518-4966-A079-058BA34F0A69}"/>
              </c:ext>
            </c:extLst>
          </c:dPt>
          <c:dPt>
            <c:idx val="1"/>
            <c:bubble3D val="0"/>
            <c:spPr>
              <a:solidFill>
                <a:schemeClr val="accent4">
                  <a:lumMod val="75000"/>
                </a:schemeClr>
              </a:solidFill>
            </c:spPr>
            <c:extLst>
              <c:ext xmlns:c16="http://schemas.microsoft.com/office/drawing/2014/chart" uri="{C3380CC4-5D6E-409C-BE32-E72D297353CC}">
                <c16:uniqueId val="{00000003-7518-4966-A079-058BA34F0A69}"/>
              </c:ext>
            </c:extLst>
          </c:dPt>
          <c:dPt>
            <c:idx val="2"/>
            <c:bubble3D val="0"/>
            <c:spPr>
              <a:solidFill>
                <a:schemeClr val="accent5">
                  <a:lumMod val="75000"/>
                </a:schemeClr>
              </a:solidFill>
            </c:spPr>
            <c:extLst>
              <c:ext xmlns:c16="http://schemas.microsoft.com/office/drawing/2014/chart" uri="{C3380CC4-5D6E-409C-BE32-E72D297353CC}">
                <c16:uniqueId val="{00000005-7518-4966-A079-058BA34F0A69}"/>
              </c:ext>
            </c:extLst>
          </c:dPt>
          <c:dPt>
            <c:idx val="3"/>
            <c:bubble3D val="0"/>
            <c:spPr>
              <a:solidFill>
                <a:schemeClr val="accent2">
                  <a:lumMod val="50000"/>
                </a:schemeClr>
              </a:solidFill>
            </c:spPr>
            <c:extLst>
              <c:ext xmlns:c16="http://schemas.microsoft.com/office/drawing/2014/chart" uri="{C3380CC4-5D6E-409C-BE32-E72D297353CC}">
                <c16:uniqueId val="{00000007-7518-4966-A079-058BA34F0A69}"/>
              </c:ext>
            </c:extLst>
          </c:dPt>
          <c:dPt>
            <c:idx val="4"/>
            <c:bubble3D val="0"/>
            <c:spPr>
              <a:solidFill>
                <a:srgbClr val="AFABAB"/>
              </a:solidFill>
            </c:spPr>
            <c:extLst>
              <c:ext xmlns:c16="http://schemas.microsoft.com/office/drawing/2014/chart" uri="{C3380CC4-5D6E-409C-BE32-E72D297353CC}">
                <c16:uniqueId val="{00000009-7518-4966-A079-058BA34F0A69}"/>
              </c:ext>
            </c:extLst>
          </c:dPt>
          <c:dLbls>
            <c:dLbl>
              <c:idx val="0"/>
              <c:layout>
                <c:manualLayout>
                  <c:x val="-0.12390027269983064"/>
                  <c:y val="5.5774373657838133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518-4966-A079-058BA34F0A69}"/>
                </c:ext>
              </c:extLst>
            </c:dLbl>
            <c:dLbl>
              <c:idx val="1"/>
              <c:layout>
                <c:manualLayout>
                  <c:x val="0.12245440080223891"/>
                  <c:y val="-9.1586733476497262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518-4966-A079-058BA34F0A69}"/>
                </c:ext>
              </c:extLst>
            </c:dLbl>
            <c:dLbl>
              <c:idx val="2"/>
              <c:layout>
                <c:manualLayout>
                  <c:x val="3.9108123180508866E-2"/>
                  <c:y val="8.4029968981150088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518-4966-A079-058BA34F0A69}"/>
                </c:ext>
              </c:extLst>
            </c:dLbl>
            <c:dLbl>
              <c:idx val="3"/>
              <c:layout>
                <c:manualLayout>
                  <c:x val="1.4157265429540558E-2"/>
                  <c:y val="1.0791123836793128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518-4966-A079-058BA34F0A69}"/>
                </c:ext>
              </c:extLst>
            </c:dLbl>
            <c:dLbl>
              <c:idx val="4"/>
              <c:layout>
                <c:manualLayout>
                  <c:x val="2.2295692570592371E-2"/>
                  <c:y val="0.12058449057504171"/>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518-4966-A079-058BA34F0A69}"/>
                </c:ext>
              </c:extLst>
            </c:dLbl>
            <c:spPr>
              <a:noFill/>
              <a:ln>
                <a:noFill/>
              </a:ln>
              <a:effectLst/>
            </c:spPr>
            <c:txPr>
              <a:bodyPr/>
              <a:lstStyle/>
              <a:p>
                <a:pPr>
                  <a:defRPr sz="800"/>
                </a:pPr>
                <a:endParaRPr lang="fr-FR"/>
              </a:p>
            </c:txPr>
            <c:dLblPos val="ct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'Territoires P4-5'!$C$51:$C$55</c:f>
              <c:strCache>
                <c:ptCount val="5"/>
                <c:pt idx="0">
                  <c:v>Cultures fourragères</c:v>
                </c:pt>
                <c:pt idx="1">
                  <c:v>Céréales, oléagineux, protéagineux et légumes secs</c:v>
                </c:pt>
                <c:pt idx="2">
                  <c:v>Vignes</c:v>
                </c:pt>
                <c:pt idx="3">
                  <c:v>Jachères</c:v>
                </c:pt>
                <c:pt idx="4">
                  <c:v>Autres surfaces agricoles</c:v>
                </c:pt>
              </c:strCache>
            </c:strRef>
          </c:cat>
          <c:val>
            <c:numRef>
              <c:f>'Territoires P4-5'!$E$51:$E$55</c:f>
              <c:numCache>
                <c:formatCode>0%</c:formatCode>
                <c:ptCount val="5"/>
                <c:pt idx="0">
                  <c:v>0.46962342988582223</c:v>
                </c:pt>
                <c:pt idx="1">
                  <c:v>0.43323173180727359</c:v>
                </c:pt>
                <c:pt idx="2">
                  <c:v>2.9742810245406839E-2</c:v>
                </c:pt>
                <c:pt idx="3">
                  <c:v>1.2519552802701768E-2</c:v>
                </c:pt>
                <c:pt idx="4">
                  <c:v>5.4882475258795561E-2</c:v>
                </c:pt>
              </c:numCache>
            </c:numRef>
          </c:val>
          <c:extLst>
            <c:ext xmlns:c16="http://schemas.microsoft.com/office/drawing/2014/chart" uri="{C3380CC4-5D6E-409C-BE32-E72D297353CC}">
              <c16:uniqueId val="{0000000A-7518-4966-A079-058BA34F0A69}"/>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sz="800"/>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fr-FR"/>
              <a:t>Répartition des exploitations - hors cotisant solidaire - 
selon l'activité principale par département (%)</a:t>
            </a:r>
          </a:p>
        </c:rich>
      </c:tx>
      <c:overlay val="0"/>
      <c:spPr>
        <a:noFill/>
        <a:ln w="25400">
          <a:noFill/>
        </a:ln>
      </c:spPr>
    </c:title>
    <c:autoTitleDeleted val="0"/>
    <c:plotArea>
      <c:layout/>
      <c:barChart>
        <c:barDir val="bar"/>
        <c:grouping val="percentStacked"/>
        <c:varyColors val="0"/>
        <c:ser>
          <c:idx val="0"/>
          <c:order val="0"/>
          <c:tx>
            <c:v>Ariège</c:v>
          </c:tx>
          <c:spPr>
            <a:solidFill>
              <a:srgbClr val="8DC63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5.6731921693967244</c:v>
              </c:pt>
              <c:pt idx="1">
                <c:v>4.6428956156414953</c:v>
              </c:pt>
              <c:pt idx="2">
                <c:v>5.5942395948726062</c:v>
              </c:pt>
              <c:pt idx="3">
                <c:v>2.7010849233071452</c:v>
              </c:pt>
              <c:pt idx="4">
                <c:v>5.353319057815846E-2</c:v>
              </c:pt>
            </c:numLit>
          </c:val>
          <c:extLst>
            <c:ext xmlns:c16="http://schemas.microsoft.com/office/drawing/2014/chart" uri="{C3380CC4-5D6E-409C-BE32-E72D297353CC}">
              <c16:uniqueId val="{00000000-BE9C-4FB3-8251-3FD6448A9199}"/>
            </c:ext>
          </c:extLst>
        </c:ser>
        <c:ser>
          <c:idx val="1"/>
          <c:order val="1"/>
          <c:tx>
            <c:v>Aude</c:v>
          </c:tx>
          <c:spPr>
            <a:solidFill>
              <a:srgbClr val="666699"/>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2.0175789053136239</c:v>
              </c:pt>
              <c:pt idx="1">
                <c:v>4.2335451901325003</c:v>
              </c:pt>
              <c:pt idx="2">
                <c:v>2.0968507675265076</c:v>
              </c:pt>
              <c:pt idx="3">
                <c:v>6.6068088290310509</c:v>
              </c:pt>
              <c:pt idx="4">
                <c:v>25.089221984296934</c:v>
              </c:pt>
            </c:numLit>
          </c:val>
          <c:extLst>
            <c:ext xmlns:c16="http://schemas.microsoft.com/office/drawing/2014/chart" uri="{C3380CC4-5D6E-409C-BE32-E72D297353CC}">
              <c16:uniqueId val="{00000001-BE9C-4FB3-8251-3FD6448A9199}"/>
            </c:ext>
          </c:extLst>
        </c:ser>
        <c:ser>
          <c:idx val="2"/>
          <c:order val="2"/>
          <c:tx>
            <c:v>Aveyron</c:v>
          </c:tx>
          <c:spPr>
            <a:solidFill>
              <a:srgbClr val="339966"/>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7.4710347582900516</c:v>
              </c:pt>
              <c:pt idx="1">
                <c:v>25.422815900032319</c:v>
              </c:pt>
              <c:pt idx="2">
                <c:v>34.641557208419052</c:v>
              </c:pt>
              <c:pt idx="3">
                <c:v>2.0276842499064718</c:v>
              </c:pt>
              <c:pt idx="4">
                <c:v>0.38365453247680231</c:v>
              </c:pt>
            </c:numLit>
          </c:val>
          <c:extLst>
            <c:ext xmlns:c16="http://schemas.microsoft.com/office/drawing/2014/chart" uri="{C3380CC4-5D6E-409C-BE32-E72D297353CC}">
              <c16:uniqueId val="{00000002-BE9C-4FB3-8251-3FD6448A9199}"/>
            </c:ext>
          </c:extLst>
        </c:ser>
        <c:ser>
          <c:idx val="3"/>
          <c:order val="3"/>
          <c:tx>
            <c:v>Gard</c:v>
          </c:tx>
          <c:spPr>
            <a:solidFill>
              <a:srgbClr val="00ADE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1.8577706751897725</c:v>
              </c:pt>
              <c:pt idx="1">
                <c:v>6.8512334374663366</c:v>
              </c:pt>
              <c:pt idx="2">
                <c:v>0.61718626364931162</c:v>
              </c:pt>
              <c:pt idx="3">
                <c:v>7.878787878787878</c:v>
              </c:pt>
              <c:pt idx="4">
                <c:v>19.584225553176303</c:v>
              </c:pt>
            </c:numLit>
          </c:val>
          <c:extLst>
            <c:ext xmlns:c16="http://schemas.microsoft.com/office/drawing/2014/chart" uri="{C3380CC4-5D6E-409C-BE32-E72D297353CC}">
              <c16:uniqueId val="{00000003-BE9C-4FB3-8251-3FD6448A9199}"/>
            </c:ext>
          </c:extLst>
        </c:ser>
        <c:ser>
          <c:idx val="4"/>
          <c:order val="4"/>
          <c:tx>
            <c:v>Haute-Garonne</c:v>
          </c:tx>
          <c:spPr>
            <a:solidFill>
              <a:srgbClr val="F7901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11.446264482620855</c:v>
              </c:pt>
              <c:pt idx="1">
                <c:v>5.4939136055154583</c:v>
              </c:pt>
              <c:pt idx="2">
                <c:v>6.2272511473334387</c:v>
              </c:pt>
              <c:pt idx="3">
                <c:v>16.857463524130189</c:v>
              </c:pt>
              <c:pt idx="4">
                <c:v>0.50856531049250542</c:v>
              </c:pt>
            </c:numLit>
          </c:val>
          <c:extLst>
            <c:ext xmlns:c16="http://schemas.microsoft.com/office/drawing/2014/chart" uri="{C3380CC4-5D6E-409C-BE32-E72D297353CC}">
              <c16:uniqueId val="{00000004-BE9C-4FB3-8251-3FD6448A9199}"/>
            </c:ext>
          </c:extLst>
        </c:ser>
        <c:ser>
          <c:idx val="5"/>
          <c:order val="5"/>
          <c:tx>
            <c:v>Gers</c:v>
          </c:tx>
          <c:spPr>
            <a:solidFill>
              <a:srgbClr val="FFCC0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33.459848182181382</c:v>
              </c:pt>
              <c:pt idx="1">
                <c:v>5.9894430679737152</c:v>
              </c:pt>
              <c:pt idx="2">
                <c:v>3.0068048741889539</c:v>
              </c:pt>
              <c:pt idx="3">
                <c:v>18.600823045267489</c:v>
              </c:pt>
              <c:pt idx="4">
                <c:v>4.4789436117059243</c:v>
              </c:pt>
            </c:numLit>
          </c:val>
          <c:extLst>
            <c:ext xmlns:c16="http://schemas.microsoft.com/office/drawing/2014/chart" uri="{C3380CC4-5D6E-409C-BE32-E72D297353CC}">
              <c16:uniqueId val="{00000005-BE9C-4FB3-8251-3FD6448A9199}"/>
            </c:ext>
          </c:extLst>
        </c:ser>
        <c:ser>
          <c:idx val="6"/>
          <c:order val="6"/>
          <c:tx>
            <c:v>Hérault</c:v>
          </c:tx>
          <c:spPr>
            <a:solidFill>
              <a:srgbClr val="263693"/>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0.85896923691570115</c:v>
              </c:pt>
              <c:pt idx="1">
                <c:v>7.7022514273402995</c:v>
              </c:pt>
              <c:pt idx="2">
                <c:v>0.77543915176451972</c:v>
              </c:pt>
              <c:pt idx="3">
                <c:v>4.1975308641975309</c:v>
              </c:pt>
              <c:pt idx="4">
                <c:v>35.010706638115629</c:v>
              </c:pt>
            </c:numLit>
          </c:val>
          <c:extLst>
            <c:ext xmlns:c16="http://schemas.microsoft.com/office/drawing/2014/chart" uri="{C3380CC4-5D6E-409C-BE32-E72D297353CC}">
              <c16:uniqueId val="{00000006-BE9C-4FB3-8251-3FD6448A9199}"/>
            </c:ext>
          </c:extLst>
        </c:ser>
        <c:ser>
          <c:idx val="7"/>
          <c:order val="7"/>
          <c:tx>
            <c:v>Lot</c:v>
          </c:tx>
          <c:spPr>
            <a:solidFill>
              <a:srgbClr val="33CC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7.2113463843387935</c:v>
              </c:pt>
              <c:pt idx="1">
                <c:v>10.147581600775611</c:v>
              </c:pt>
              <c:pt idx="2">
                <c:v>10.278525083082766</c:v>
              </c:pt>
              <c:pt idx="3">
                <c:v>3.9132061354283576</c:v>
              </c:pt>
              <c:pt idx="4">
                <c:v>2.0877944325481801</c:v>
              </c:pt>
            </c:numLit>
          </c:val>
          <c:extLst>
            <c:ext xmlns:c16="http://schemas.microsoft.com/office/drawing/2014/chart" uri="{C3380CC4-5D6E-409C-BE32-E72D297353CC}">
              <c16:uniqueId val="{00000007-BE9C-4FB3-8251-3FD6448A9199}"/>
            </c:ext>
          </c:extLst>
        </c:ser>
        <c:ser>
          <c:idx val="8"/>
          <c:order val="8"/>
          <c:tx>
            <c:v>Lozère</c:v>
          </c:tx>
          <c:spPr>
            <a:solidFill>
              <a:srgbClr val="00808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2.4170994806232518</c:v>
              </c:pt>
              <c:pt idx="1">
                <c:v>6.5388344285252611</c:v>
              </c:pt>
              <c:pt idx="2">
                <c:v>12.407026428232315</c:v>
              </c:pt>
              <c:pt idx="3">
                <c:v>0.65095398428731766</c:v>
              </c:pt>
              <c:pt idx="4">
                <c:v>3.5688793718772309E-2</c:v>
              </c:pt>
            </c:numLit>
          </c:val>
          <c:extLst>
            <c:ext xmlns:c16="http://schemas.microsoft.com/office/drawing/2014/chart" uri="{C3380CC4-5D6E-409C-BE32-E72D297353CC}">
              <c16:uniqueId val="{00000008-BE9C-4FB3-8251-3FD6448A9199}"/>
            </c:ext>
          </c:extLst>
        </c:ser>
        <c:ser>
          <c:idx val="9"/>
          <c:order val="9"/>
          <c:tx>
            <c:v>Hautes-Pyrénées</c:v>
          </c:tx>
          <c:spPr>
            <a:solidFill>
              <a:srgbClr val="CCFF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10.347582900519377</c:v>
              </c:pt>
              <c:pt idx="1">
                <c:v>5.9894430679737152</c:v>
              </c:pt>
              <c:pt idx="2">
                <c:v>8.2212375375850613</c:v>
              </c:pt>
              <c:pt idx="3">
                <c:v>6.666666666666667</c:v>
              </c:pt>
              <c:pt idx="4">
                <c:v>0.11598857958600998</c:v>
              </c:pt>
            </c:numLit>
          </c:val>
          <c:extLst>
            <c:ext xmlns:c16="http://schemas.microsoft.com/office/drawing/2014/chart" uri="{C3380CC4-5D6E-409C-BE32-E72D297353CC}">
              <c16:uniqueId val="{00000009-BE9C-4FB3-8251-3FD6448A9199}"/>
            </c:ext>
          </c:extLst>
        </c:ser>
        <c:ser>
          <c:idx val="10"/>
          <c:order val="10"/>
          <c:tx>
            <c:v>Pyrénées-Orientales</c:v>
          </c:tx>
          <c:spPr>
            <a:solidFill>
              <a:srgbClr val="751822"/>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7.9904115061925685E-2</c:v>
              </c:pt>
              <c:pt idx="1">
                <c:v>3.2532586448346437</c:v>
              </c:pt>
              <c:pt idx="2">
                <c:v>1.1868966608640608</c:v>
              </c:pt>
              <c:pt idx="3">
                <c:v>5.2001496445940889</c:v>
              </c:pt>
              <c:pt idx="4">
                <c:v>9.3058529621698796</c:v>
              </c:pt>
            </c:numLit>
          </c:val>
          <c:extLst>
            <c:ext xmlns:c16="http://schemas.microsoft.com/office/drawing/2014/chart" uri="{C3380CC4-5D6E-409C-BE32-E72D297353CC}">
              <c16:uniqueId val="{0000000A-BE9C-4FB3-8251-3FD6448A9199}"/>
            </c:ext>
          </c:extLst>
        </c:ser>
        <c:ser>
          <c:idx val="11"/>
          <c:order val="11"/>
          <c:tx>
            <c:v>Tarn</c:v>
          </c:tx>
          <c:spPr>
            <a:solidFill>
              <a:srgbClr val="9999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8.9892129444666402</c:v>
              </c:pt>
              <c:pt idx="1">
                <c:v>10.244533017343532</c:v>
              </c:pt>
              <c:pt idx="2">
                <c:v>10.682069947776547</c:v>
              </c:pt>
              <c:pt idx="3">
                <c:v>9.0983913206135423</c:v>
              </c:pt>
              <c:pt idx="4">
                <c:v>2.3554603854389722</c:v>
              </c:pt>
            </c:numLit>
          </c:val>
          <c:extLst>
            <c:ext xmlns:c16="http://schemas.microsoft.com/office/drawing/2014/chart" uri="{C3380CC4-5D6E-409C-BE32-E72D297353CC}">
              <c16:uniqueId val="{0000000B-BE9C-4FB3-8251-3FD6448A9199}"/>
            </c:ext>
          </c:extLst>
        </c:ser>
        <c:ser>
          <c:idx val="12"/>
          <c:order val="12"/>
          <c:tx>
            <c:v>Tarn-et-Garonne</c:v>
          </c:tx>
          <c:spPr>
            <a:solidFill>
              <a:srgbClr val="CCCC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8.1701957650819015</c:v>
              </c:pt>
              <c:pt idx="1">
                <c:v>3.4902509964451149</c:v>
              </c:pt>
              <c:pt idx="2">
                <c:v>4.2649153347048587</c:v>
              </c:pt>
              <c:pt idx="3">
                <c:v>15.600448933782268</c:v>
              </c:pt>
              <c:pt idx="4">
                <c:v>0.99036402569593152</c:v>
              </c:pt>
            </c:numLit>
          </c:val>
          <c:extLst>
            <c:ext xmlns:c16="http://schemas.microsoft.com/office/drawing/2014/chart" uri="{C3380CC4-5D6E-409C-BE32-E72D297353CC}">
              <c16:uniqueId val="{0000000C-BE9C-4FB3-8251-3FD6448A9199}"/>
            </c:ext>
          </c:extLst>
        </c:ser>
        <c:dLbls>
          <c:showLegendKey val="0"/>
          <c:showVal val="0"/>
          <c:showCatName val="0"/>
          <c:showSerName val="0"/>
          <c:showPercent val="0"/>
          <c:showBubbleSize val="0"/>
        </c:dLbls>
        <c:gapWidth val="150"/>
        <c:overlap val="100"/>
        <c:axId val="414348255"/>
        <c:axId val="1"/>
      </c:barChart>
      <c:catAx>
        <c:axId val="414348255"/>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14348255"/>
        <c:crosses val="autoZero"/>
        <c:crossBetween val="between"/>
        <c:majorUnit val="0.25"/>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r>
              <a:rPr lang="fr-FR" sz="1200">
                <a:solidFill>
                  <a:srgbClr val="747F3F"/>
                </a:solidFill>
              </a:rPr>
              <a:t>Nombre d’exploitations par statut juridique en Occitanie en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endParaRPr lang="fr-FR"/>
        </a:p>
      </c:txPr>
    </c:title>
    <c:autoTitleDeleted val="0"/>
    <c:plotArea>
      <c:layout>
        <c:manualLayout>
          <c:layoutTarget val="inner"/>
          <c:xMode val="edge"/>
          <c:yMode val="edge"/>
          <c:x val="6.219670903043361E-2"/>
          <c:y val="0.15653907171011475"/>
          <c:w val="0.93780329096956638"/>
          <c:h val="0.5987490982685818"/>
        </c:manualLayout>
      </c:layout>
      <c:barChart>
        <c:barDir val="col"/>
        <c:grouping val="stacked"/>
        <c:varyColors val="0"/>
        <c:ser>
          <c:idx val="0"/>
          <c:order val="0"/>
          <c:tx>
            <c:strRef>
              <c:f>'Exploitations- RA P6-7'!$B$78</c:f>
              <c:strCache>
                <c:ptCount val="1"/>
                <c:pt idx="0">
                  <c:v>Exploitation individuelle</c:v>
                </c:pt>
              </c:strCache>
            </c:strRef>
          </c:tx>
          <c:spPr>
            <a:solidFill>
              <a:schemeClr val="accent1"/>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P6-7'!$C$78:$P$78</c15:sqref>
                  </c15:fullRef>
                </c:ext>
              </c:extLst>
              <c:f>'Exploitations- RA P6-7'!$C$78:$O$78</c:f>
              <c:numCache>
                <c:formatCode>#,##0</c:formatCode>
                <c:ptCount val="13"/>
                <c:pt idx="0">
                  <c:v>1646</c:v>
                </c:pt>
                <c:pt idx="1">
                  <c:v>4550</c:v>
                </c:pt>
                <c:pt idx="2">
                  <c:v>4531</c:v>
                </c:pt>
                <c:pt idx="3">
                  <c:v>3707</c:v>
                </c:pt>
                <c:pt idx="4">
                  <c:v>3993</c:v>
                </c:pt>
                <c:pt idx="5">
                  <c:v>4273</c:v>
                </c:pt>
                <c:pt idx="6">
                  <c:v>6086</c:v>
                </c:pt>
                <c:pt idx="7">
                  <c:v>2742</c:v>
                </c:pt>
                <c:pt idx="8">
                  <c:v>1608</c:v>
                </c:pt>
                <c:pt idx="9">
                  <c:v>3328</c:v>
                </c:pt>
                <c:pt idx="10">
                  <c:v>2288</c:v>
                </c:pt>
                <c:pt idx="11">
                  <c:v>3379</c:v>
                </c:pt>
                <c:pt idx="12">
                  <c:v>2898</c:v>
                </c:pt>
              </c:numCache>
            </c:numRef>
          </c:val>
          <c:extLst>
            <c:ext xmlns:c16="http://schemas.microsoft.com/office/drawing/2014/chart" uri="{C3380CC4-5D6E-409C-BE32-E72D297353CC}">
              <c16:uniqueId val="{00000000-E8C5-426A-AB38-1C16265ACAA3}"/>
            </c:ext>
          </c:extLst>
        </c:ser>
        <c:ser>
          <c:idx val="1"/>
          <c:order val="1"/>
          <c:tx>
            <c:strRef>
              <c:f>'Exploitations- RA P6-7'!$B$79</c:f>
              <c:strCache>
                <c:ptCount val="1"/>
                <c:pt idx="0">
                  <c:v>Exploitation agricole à responsabilité limitée</c:v>
                </c:pt>
              </c:strCache>
            </c:strRef>
          </c:tx>
          <c:spPr>
            <a:solidFill>
              <a:schemeClr val="accent2"/>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P6-7'!$C$79:$P$79</c15:sqref>
                  </c15:fullRef>
                </c:ext>
              </c:extLst>
              <c:f>'Exploitations- RA P6-7'!$C$79:$O$79</c:f>
              <c:numCache>
                <c:formatCode>General</c:formatCode>
                <c:ptCount val="13"/>
                <c:pt idx="0" formatCode="#,##0">
                  <c:v>155</c:v>
                </c:pt>
                <c:pt idx="1">
                  <c:v>458</c:v>
                </c:pt>
                <c:pt idx="2">
                  <c:v>900</c:v>
                </c:pt>
                <c:pt idx="3">
                  <c:v>696</c:v>
                </c:pt>
                <c:pt idx="4">
                  <c:v>666</c:v>
                </c:pt>
                <c:pt idx="5">
                  <c:v>1374</c:v>
                </c:pt>
                <c:pt idx="6">
                  <c:v>415</c:v>
                </c:pt>
                <c:pt idx="7">
                  <c:v>463</c:v>
                </c:pt>
                <c:pt idx="8">
                  <c:v>92</c:v>
                </c:pt>
                <c:pt idx="9">
                  <c:v>280</c:v>
                </c:pt>
                <c:pt idx="10">
                  <c:v>363</c:v>
                </c:pt>
                <c:pt idx="11">
                  <c:v>667</c:v>
                </c:pt>
                <c:pt idx="12">
                  <c:v>747</c:v>
                </c:pt>
              </c:numCache>
            </c:numRef>
          </c:val>
          <c:extLst>
            <c:ext xmlns:c16="http://schemas.microsoft.com/office/drawing/2014/chart" uri="{C3380CC4-5D6E-409C-BE32-E72D297353CC}">
              <c16:uniqueId val="{00000001-E8C5-426A-AB38-1C16265ACAA3}"/>
            </c:ext>
          </c:extLst>
        </c:ser>
        <c:ser>
          <c:idx val="2"/>
          <c:order val="2"/>
          <c:tx>
            <c:strRef>
              <c:f>'Exploitations- RA P6-7'!$B$80</c:f>
              <c:strCache>
                <c:ptCount val="1"/>
                <c:pt idx="0">
                  <c:v>Groupement agricole d’exploitation en commun</c:v>
                </c:pt>
              </c:strCache>
            </c:strRef>
          </c:tx>
          <c:spPr>
            <a:solidFill>
              <a:schemeClr val="accent3"/>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P6-7'!$C$80:$P$80</c15:sqref>
                  </c15:fullRef>
                </c:ext>
              </c:extLst>
              <c:f>'Exploitations- RA P6-7'!$C$80:$O$80</c:f>
              <c:numCache>
                <c:formatCode>General</c:formatCode>
                <c:ptCount val="13"/>
                <c:pt idx="0" formatCode="#,##0">
                  <c:v>325</c:v>
                </c:pt>
                <c:pt idx="1">
                  <c:v>306</c:v>
                </c:pt>
                <c:pt idx="2">
                  <c:v>1994</c:v>
                </c:pt>
                <c:pt idx="3">
                  <c:v>213</c:v>
                </c:pt>
                <c:pt idx="4">
                  <c:v>292</c:v>
                </c:pt>
                <c:pt idx="5">
                  <c:v>329</c:v>
                </c:pt>
                <c:pt idx="6">
                  <c:v>379</c:v>
                </c:pt>
                <c:pt idx="7">
                  <c:v>510</c:v>
                </c:pt>
                <c:pt idx="8">
                  <c:v>632</c:v>
                </c:pt>
                <c:pt idx="9">
                  <c:v>198</c:v>
                </c:pt>
                <c:pt idx="10">
                  <c:v>120</c:v>
                </c:pt>
                <c:pt idx="11">
                  <c:v>649</c:v>
                </c:pt>
                <c:pt idx="12">
                  <c:v>296</c:v>
                </c:pt>
              </c:numCache>
            </c:numRef>
          </c:val>
          <c:extLst>
            <c:ext xmlns:c16="http://schemas.microsoft.com/office/drawing/2014/chart" uri="{C3380CC4-5D6E-409C-BE32-E72D297353CC}">
              <c16:uniqueId val="{00000002-E8C5-426A-AB38-1C16265ACAA3}"/>
            </c:ext>
          </c:extLst>
        </c:ser>
        <c:ser>
          <c:idx val="3"/>
          <c:order val="3"/>
          <c:tx>
            <c:strRef>
              <c:f>'Exploitations- RA P6-7'!$B$81</c:f>
              <c:strCache>
                <c:ptCount val="1"/>
                <c:pt idx="0">
                  <c:v>Autres statuts</c:v>
                </c:pt>
              </c:strCache>
            </c:strRef>
          </c:tx>
          <c:spPr>
            <a:solidFill>
              <a:schemeClr val="accent4"/>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P6-7'!$C$81:$P$81</c15:sqref>
                  </c15:fullRef>
                </c:ext>
              </c:extLst>
              <c:f>'Exploitations- RA P6-7'!$C$81:$O$81</c:f>
              <c:numCache>
                <c:formatCode>#,##0</c:formatCode>
                <c:ptCount val="13"/>
                <c:pt idx="0">
                  <c:v>139</c:v>
                </c:pt>
                <c:pt idx="1">
                  <c:v>789</c:v>
                </c:pt>
                <c:pt idx="2">
                  <c:v>212</c:v>
                </c:pt>
                <c:pt idx="3">
                  <c:v>710</c:v>
                </c:pt>
                <c:pt idx="4">
                  <c:v>621</c:v>
                </c:pt>
                <c:pt idx="5">
                  <c:v>704</c:v>
                </c:pt>
                <c:pt idx="6">
                  <c:v>1011</c:v>
                </c:pt>
                <c:pt idx="7">
                  <c:v>202</c:v>
                </c:pt>
                <c:pt idx="8">
                  <c:v>28</c:v>
                </c:pt>
                <c:pt idx="9">
                  <c:v>227</c:v>
                </c:pt>
                <c:pt idx="10">
                  <c:v>456</c:v>
                </c:pt>
                <c:pt idx="11">
                  <c:v>337</c:v>
                </c:pt>
                <c:pt idx="12">
                  <c:v>386</c:v>
                </c:pt>
              </c:numCache>
            </c:numRef>
          </c:val>
          <c:extLst>
            <c:ext xmlns:c16="http://schemas.microsoft.com/office/drawing/2014/chart" uri="{C3380CC4-5D6E-409C-BE32-E72D297353CC}">
              <c16:uniqueId val="{00000003-E8C5-426A-AB38-1C16265ACAA3}"/>
            </c:ext>
          </c:extLst>
        </c:ser>
        <c:dLbls>
          <c:showLegendKey val="0"/>
          <c:showVal val="0"/>
          <c:showCatName val="0"/>
          <c:showSerName val="0"/>
          <c:showPercent val="0"/>
          <c:showBubbleSize val="0"/>
        </c:dLbls>
        <c:gapWidth val="150"/>
        <c:overlap val="100"/>
        <c:axId val="952806815"/>
        <c:axId val="952805567"/>
      </c:barChart>
      <c:catAx>
        <c:axId val="952806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52805567"/>
        <c:crosses val="autoZero"/>
        <c:auto val="1"/>
        <c:lblAlgn val="ctr"/>
        <c:lblOffset val="100"/>
        <c:noMultiLvlLbl val="0"/>
      </c:catAx>
      <c:valAx>
        <c:axId val="9528055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52806815"/>
        <c:crosses val="autoZero"/>
        <c:crossBetween val="between"/>
      </c:valAx>
      <c:spPr>
        <a:noFill/>
        <a:ln>
          <a:noFill/>
        </a:ln>
        <a:effectLst/>
      </c:spPr>
    </c:plotArea>
    <c:legend>
      <c:legendPos val="b"/>
      <c:layout>
        <c:manualLayout>
          <c:xMode val="edge"/>
          <c:yMode val="edge"/>
          <c:x val="7.625889932175899E-4"/>
          <c:y val="8.09087466835689E-2"/>
          <c:w val="0.99737719298119798"/>
          <c:h val="8.513647632971335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lumMod val="65000"/>
                    <a:lumOff val="35000"/>
                  </a:schemeClr>
                </a:solidFill>
                <a:latin typeface="Marianne" panose="02000000000000000000" pitchFamily="50" charset="0"/>
                <a:ea typeface="+mn-ea"/>
                <a:cs typeface="+mn-cs"/>
              </a:defRPr>
            </a:pPr>
            <a:r>
              <a:rPr lang="en-US" sz="800" b="1"/>
              <a:t>Les principales cultures irriguées en  2020</a:t>
            </a:r>
          </a:p>
          <a:p>
            <a:pPr>
              <a:defRPr sz="800" b="1"/>
            </a:pPr>
            <a:r>
              <a:rPr lang="en-US" sz="800" b="1"/>
              <a:t>(en % de la surface irriguée régionale) </a:t>
            </a:r>
          </a:p>
        </c:rich>
      </c:tx>
      <c:layout>
        <c:manualLayout>
          <c:xMode val="edge"/>
          <c:yMode val="edge"/>
          <c:x val="5.197600299962505E-2"/>
          <c:y val="0"/>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Marianne" panose="02000000000000000000" pitchFamily="50" charset="0"/>
              <a:ea typeface="+mn-ea"/>
              <a:cs typeface="+mn-cs"/>
            </a:defRPr>
          </a:pPr>
          <a:endParaRPr lang="fr-FR"/>
        </a:p>
      </c:txPr>
    </c:title>
    <c:autoTitleDeleted val="0"/>
    <c:plotArea>
      <c:layout>
        <c:manualLayout>
          <c:layoutTarget val="inner"/>
          <c:xMode val="edge"/>
          <c:yMode val="edge"/>
          <c:x val="0.41695763029621297"/>
          <c:y val="0.12099045066175239"/>
          <c:w val="0.56333183352080984"/>
          <c:h val="0.70416479190101233"/>
        </c:manualLayout>
      </c:layout>
      <c:pieChart>
        <c:varyColors val="1"/>
        <c:ser>
          <c:idx val="0"/>
          <c:order val="0"/>
          <c:tx>
            <c:strRef>
              <c:f>'Exploitations- RA P6-7'!$B$72</c:f>
              <c:strCache>
                <c:ptCount val="1"/>
                <c:pt idx="0">
                  <c:v>SAU 2020 irriguée (ha)</c:v>
                </c:pt>
              </c:strCache>
            </c:strRef>
          </c:tx>
          <c:dPt>
            <c:idx val="0"/>
            <c:bubble3D val="0"/>
            <c:spPr>
              <a:solidFill>
                <a:srgbClr val="FF6600"/>
              </a:solidFill>
              <a:ln w="19050">
                <a:solidFill>
                  <a:schemeClr val="lt1"/>
                </a:solidFill>
              </a:ln>
              <a:effectLst/>
            </c:spPr>
            <c:extLst>
              <c:ext xmlns:c16="http://schemas.microsoft.com/office/drawing/2014/chart" uri="{C3380CC4-5D6E-409C-BE32-E72D297353CC}">
                <c16:uniqueId val="{00000001-5B49-4CFD-9566-5D9E0E169EA0}"/>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5B49-4CFD-9566-5D9E0E169EA0}"/>
              </c:ext>
            </c:extLst>
          </c:dPt>
          <c:dPt>
            <c:idx val="2"/>
            <c:bubble3D val="0"/>
            <c:spPr>
              <a:solidFill>
                <a:srgbClr val="FF99FF"/>
              </a:solidFill>
              <a:ln w="19050">
                <a:solidFill>
                  <a:schemeClr val="lt1"/>
                </a:solidFill>
              </a:ln>
              <a:effectLst/>
            </c:spPr>
            <c:extLst>
              <c:ext xmlns:c16="http://schemas.microsoft.com/office/drawing/2014/chart" uri="{C3380CC4-5D6E-409C-BE32-E72D297353CC}">
                <c16:uniqueId val="{00000005-5B49-4CFD-9566-5D9E0E169EA0}"/>
              </c:ext>
            </c:extLst>
          </c:dPt>
          <c:dPt>
            <c:idx val="3"/>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7-5B49-4CFD-9566-5D9E0E169EA0}"/>
              </c:ext>
            </c:extLst>
          </c:dPt>
          <c:dPt>
            <c:idx val="4"/>
            <c:bubble3D val="0"/>
            <c:spPr>
              <a:solidFill>
                <a:srgbClr val="FFC000"/>
              </a:solidFill>
              <a:ln w="19050">
                <a:solidFill>
                  <a:schemeClr val="lt1"/>
                </a:solidFill>
              </a:ln>
              <a:effectLst/>
            </c:spPr>
            <c:extLst>
              <c:ext xmlns:c16="http://schemas.microsoft.com/office/drawing/2014/chart" uri="{C3380CC4-5D6E-409C-BE32-E72D297353CC}">
                <c16:uniqueId val="{00000009-5B49-4CFD-9566-5D9E0E169EA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B49-4CFD-9566-5D9E0E169EA0}"/>
              </c:ext>
            </c:extLst>
          </c:dPt>
          <c:dPt>
            <c:idx val="6"/>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D-5B49-4CFD-9566-5D9E0E169EA0}"/>
              </c:ext>
            </c:extLst>
          </c:dPt>
          <c:dLbls>
            <c:dLbl>
              <c:idx val="0"/>
              <c:layout>
                <c:manualLayout>
                  <c:x val="-5.0000000000000086E-2"/>
                  <c:y val="4.9606299212598421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514285714285713"/>
                      <c:h val="0.14331036745406825"/>
                    </c:manualLayout>
                  </c15:layout>
                </c:ext>
                <c:ext xmlns:c16="http://schemas.microsoft.com/office/drawing/2014/chart" uri="{C3380CC4-5D6E-409C-BE32-E72D297353CC}">
                  <c16:uniqueId val="{00000001-5B49-4CFD-9566-5D9E0E169EA0}"/>
                </c:ext>
              </c:extLst>
            </c:dLbl>
            <c:dLbl>
              <c:idx val="1"/>
              <c:layout>
                <c:manualLayout>
                  <c:x val="-8.5714285714285715E-2"/>
                  <c:y val="-0.143518518518518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49-4CFD-9566-5D9E0E169EA0}"/>
                </c:ext>
              </c:extLst>
            </c:dLbl>
            <c:dLbl>
              <c:idx val="2"/>
              <c:layout>
                <c:manualLayout>
                  <c:x val="9.0476190476190391E-2"/>
                  <c:y val="-0.129629629629629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49-4CFD-9566-5D9E0E169EA0}"/>
                </c:ext>
              </c:extLst>
            </c:dLbl>
            <c:dLbl>
              <c:idx val="3"/>
              <c:layout>
                <c:manualLayout>
                  <c:x val="1.1904949381327324E-2"/>
                  <c:y val="6.7374546266823029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600" b="0" i="0" u="none" strike="noStrike" kern="1200" baseline="0">
                      <a:solidFill>
                        <a:schemeClr val="dk1">
                          <a:lumMod val="65000"/>
                          <a:lumOff val="35000"/>
                        </a:schemeClr>
                      </a:solidFill>
                      <a:latin typeface="Marianne" panose="02000000000000000000" pitchFamily="50" charset="0"/>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41880952380952374"/>
                      <c:h val="0.13781113531021386"/>
                    </c:manualLayout>
                  </c15:layout>
                </c:ext>
                <c:ext xmlns:c16="http://schemas.microsoft.com/office/drawing/2014/chart" uri="{C3380CC4-5D6E-409C-BE32-E72D297353CC}">
                  <c16:uniqueId val="{00000007-5B49-4CFD-9566-5D9E0E169EA0}"/>
                </c:ext>
              </c:extLst>
            </c:dLbl>
            <c:dLbl>
              <c:idx val="4"/>
              <c:layout>
                <c:manualLayout>
                  <c:x val="-0.16904761904761906"/>
                  <c:y val="-5.558921092310269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600" b="0" i="0" u="none" strike="noStrike" kern="1200" baseline="0">
                      <a:solidFill>
                        <a:schemeClr val="dk1">
                          <a:lumMod val="65000"/>
                          <a:lumOff val="35000"/>
                        </a:schemeClr>
                      </a:solidFill>
                      <a:latin typeface="Marianne" panose="02000000000000000000" pitchFamily="50" charset="0"/>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4059505061867267"/>
                      <c:h val="0.18188015859719661"/>
                    </c:manualLayout>
                  </c15:layout>
                </c:ext>
                <c:ext xmlns:c16="http://schemas.microsoft.com/office/drawing/2014/chart" uri="{C3380CC4-5D6E-409C-BE32-E72D297353CC}">
                  <c16:uniqueId val="{00000009-5B49-4CFD-9566-5D9E0E169EA0}"/>
                </c:ext>
              </c:extLst>
            </c:dLbl>
            <c:dLbl>
              <c:idx val="5"/>
              <c:layout>
                <c:manualLayout>
                  <c:x val="-9.7619235095613058E-2"/>
                  <c:y val="-0.15142033841514491"/>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600" b="0" i="0" u="none" strike="noStrike" kern="1200" baseline="0">
                      <a:solidFill>
                        <a:schemeClr val="dk1">
                          <a:lumMod val="65000"/>
                          <a:lumOff val="35000"/>
                        </a:schemeClr>
                      </a:solidFill>
                      <a:latin typeface="Marianne" panose="02000000000000000000" pitchFamily="50" charset="0"/>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5690476190476186"/>
                      <c:h val="0.14571374322890487"/>
                    </c:manualLayout>
                  </c15:layout>
                </c:ext>
                <c:ext xmlns:c16="http://schemas.microsoft.com/office/drawing/2014/chart" uri="{C3380CC4-5D6E-409C-BE32-E72D297353CC}">
                  <c16:uniqueId val="{0000000B-5B49-4CFD-9566-5D9E0E169EA0}"/>
                </c:ext>
              </c:extLst>
            </c:dLbl>
            <c:dLbl>
              <c:idx val="6"/>
              <c:layout>
                <c:manualLayout>
                  <c:x val="0.16666666666666663"/>
                  <c:y val="0.111111111111111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49-4CFD-9566-5D9E0E169EA0}"/>
                </c:ext>
              </c:extLst>
            </c:dLbl>
            <c:spPr>
              <a:noFill/>
              <a:ln>
                <a:noFill/>
              </a:ln>
              <a:effectLst/>
            </c:spPr>
            <c:txPr>
              <a:bodyPr rot="0" spcFirstLastPara="1" vertOverflow="ellipsis" vert="horz" wrap="square" anchor="ctr" anchorCtr="1"/>
              <a:lstStyle/>
              <a:p>
                <a:pPr>
                  <a:defRPr sz="6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'Exploitations- RA P6-7'!$C$71:$I$71</c:f>
              <c:strCache>
                <c:ptCount val="7"/>
                <c:pt idx="0">
                  <c:v>Maïs grain</c:v>
                </c:pt>
                <c:pt idx="1">
                  <c:v>Soja</c:v>
                </c:pt>
                <c:pt idx="2">
                  <c:v>Vin IGP</c:v>
                </c:pt>
                <c:pt idx="3">
                  <c:v>Fruits à noyaux</c:v>
                </c:pt>
                <c:pt idx="4">
                  <c:v>Maïs fourrage et ensilage</c:v>
                </c:pt>
                <c:pt idx="5">
                  <c:v>Fruits à pépins</c:v>
                </c:pt>
                <c:pt idx="6">
                  <c:v>Autres</c:v>
                </c:pt>
              </c:strCache>
            </c:strRef>
          </c:cat>
          <c:val>
            <c:numRef>
              <c:f>'Exploitations- RA P6-7'!$C$72:$I$72</c:f>
              <c:numCache>
                <c:formatCode>#,##0</c:formatCode>
                <c:ptCount val="7"/>
                <c:pt idx="0">
                  <c:v>110040.46</c:v>
                </c:pt>
                <c:pt idx="1">
                  <c:v>34302.94</c:v>
                </c:pt>
                <c:pt idx="2">
                  <c:v>33216.49</c:v>
                </c:pt>
                <c:pt idx="3">
                  <c:v>15456.47</c:v>
                </c:pt>
                <c:pt idx="4">
                  <c:v>11748.63</c:v>
                </c:pt>
                <c:pt idx="5">
                  <c:v>11023.85</c:v>
                </c:pt>
                <c:pt idx="6">
                  <c:v>79851.979999999981</c:v>
                </c:pt>
              </c:numCache>
            </c:numRef>
          </c:val>
          <c:extLst>
            <c:ext xmlns:c16="http://schemas.microsoft.com/office/drawing/2014/chart" uri="{C3380CC4-5D6E-409C-BE32-E72D297353CC}">
              <c16:uniqueId val="{0000000E-5B49-4CFD-9566-5D9E0E169EA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00">
          <a:latin typeface="Marianne" panose="02000000000000000000" pitchFamily="50"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fr-FR"/>
              <a:t>Répartition des exploitations - hors cotisant solidaire - 
selon l'activité principale par département (%)</a:t>
            </a:r>
          </a:p>
        </c:rich>
      </c:tx>
      <c:overlay val="0"/>
      <c:spPr>
        <a:noFill/>
        <a:ln w="25400">
          <a:noFill/>
        </a:ln>
      </c:spPr>
    </c:title>
    <c:autoTitleDeleted val="0"/>
    <c:plotArea>
      <c:layout/>
      <c:barChart>
        <c:barDir val="bar"/>
        <c:grouping val="percentStacked"/>
        <c:varyColors val="0"/>
        <c:ser>
          <c:idx val="0"/>
          <c:order val="0"/>
          <c:tx>
            <c:v>Ariège</c:v>
          </c:tx>
          <c:spPr>
            <a:solidFill>
              <a:srgbClr val="8DC63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5.6731921693967244</c:v>
              </c:pt>
              <c:pt idx="1">
                <c:v>4.6428956156414953</c:v>
              </c:pt>
              <c:pt idx="2">
                <c:v>5.5942395948726062</c:v>
              </c:pt>
              <c:pt idx="3">
                <c:v>2.7010849233071452</c:v>
              </c:pt>
              <c:pt idx="4">
                <c:v>5.353319057815846E-2</c:v>
              </c:pt>
            </c:numLit>
          </c:val>
          <c:extLst>
            <c:ext xmlns:c16="http://schemas.microsoft.com/office/drawing/2014/chart" uri="{C3380CC4-5D6E-409C-BE32-E72D297353CC}">
              <c16:uniqueId val="{00000000-0D9F-435E-9922-6D1D0BBD6503}"/>
            </c:ext>
          </c:extLst>
        </c:ser>
        <c:ser>
          <c:idx val="1"/>
          <c:order val="1"/>
          <c:tx>
            <c:v>Aude</c:v>
          </c:tx>
          <c:spPr>
            <a:solidFill>
              <a:srgbClr val="666699"/>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2.0175789053136239</c:v>
              </c:pt>
              <c:pt idx="1">
                <c:v>4.2335451901325003</c:v>
              </c:pt>
              <c:pt idx="2">
                <c:v>2.0968507675265076</c:v>
              </c:pt>
              <c:pt idx="3">
                <c:v>6.6068088290310509</c:v>
              </c:pt>
              <c:pt idx="4">
                <c:v>25.089221984296934</c:v>
              </c:pt>
            </c:numLit>
          </c:val>
          <c:extLst>
            <c:ext xmlns:c16="http://schemas.microsoft.com/office/drawing/2014/chart" uri="{C3380CC4-5D6E-409C-BE32-E72D297353CC}">
              <c16:uniqueId val="{00000001-0D9F-435E-9922-6D1D0BBD6503}"/>
            </c:ext>
          </c:extLst>
        </c:ser>
        <c:ser>
          <c:idx val="2"/>
          <c:order val="2"/>
          <c:tx>
            <c:v>Aveyron</c:v>
          </c:tx>
          <c:spPr>
            <a:solidFill>
              <a:srgbClr val="339966"/>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7.4710347582900516</c:v>
              </c:pt>
              <c:pt idx="1">
                <c:v>25.422815900032319</c:v>
              </c:pt>
              <c:pt idx="2">
                <c:v>34.641557208419052</c:v>
              </c:pt>
              <c:pt idx="3">
                <c:v>2.0276842499064718</c:v>
              </c:pt>
              <c:pt idx="4">
                <c:v>0.38365453247680231</c:v>
              </c:pt>
            </c:numLit>
          </c:val>
          <c:extLst>
            <c:ext xmlns:c16="http://schemas.microsoft.com/office/drawing/2014/chart" uri="{C3380CC4-5D6E-409C-BE32-E72D297353CC}">
              <c16:uniqueId val="{00000002-0D9F-435E-9922-6D1D0BBD6503}"/>
            </c:ext>
          </c:extLst>
        </c:ser>
        <c:ser>
          <c:idx val="3"/>
          <c:order val="3"/>
          <c:tx>
            <c:v>Gard</c:v>
          </c:tx>
          <c:spPr>
            <a:solidFill>
              <a:srgbClr val="00ADE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1.8577706751897725</c:v>
              </c:pt>
              <c:pt idx="1">
                <c:v>6.8512334374663366</c:v>
              </c:pt>
              <c:pt idx="2">
                <c:v>0.61718626364931162</c:v>
              </c:pt>
              <c:pt idx="3">
                <c:v>7.878787878787878</c:v>
              </c:pt>
              <c:pt idx="4">
                <c:v>19.584225553176303</c:v>
              </c:pt>
            </c:numLit>
          </c:val>
          <c:extLst>
            <c:ext xmlns:c16="http://schemas.microsoft.com/office/drawing/2014/chart" uri="{C3380CC4-5D6E-409C-BE32-E72D297353CC}">
              <c16:uniqueId val="{00000003-0D9F-435E-9922-6D1D0BBD6503}"/>
            </c:ext>
          </c:extLst>
        </c:ser>
        <c:ser>
          <c:idx val="4"/>
          <c:order val="4"/>
          <c:tx>
            <c:v>Haute-Garonne</c:v>
          </c:tx>
          <c:spPr>
            <a:solidFill>
              <a:srgbClr val="F7901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11.446264482620855</c:v>
              </c:pt>
              <c:pt idx="1">
                <c:v>5.4939136055154583</c:v>
              </c:pt>
              <c:pt idx="2">
                <c:v>6.2272511473334387</c:v>
              </c:pt>
              <c:pt idx="3">
                <c:v>16.857463524130189</c:v>
              </c:pt>
              <c:pt idx="4">
                <c:v>0.50856531049250542</c:v>
              </c:pt>
            </c:numLit>
          </c:val>
          <c:extLst>
            <c:ext xmlns:c16="http://schemas.microsoft.com/office/drawing/2014/chart" uri="{C3380CC4-5D6E-409C-BE32-E72D297353CC}">
              <c16:uniqueId val="{00000004-0D9F-435E-9922-6D1D0BBD6503}"/>
            </c:ext>
          </c:extLst>
        </c:ser>
        <c:ser>
          <c:idx val="5"/>
          <c:order val="5"/>
          <c:tx>
            <c:v>Gers</c:v>
          </c:tx>
          <c:spPr>
            <a:solidFill>
              <a:srgbClr val="FFCC0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33.459848182181382</c:v>
              </c:pt>
              <c:pt idx="1">
                <c:v>5.9894430679737152</c:v>
              </c:pt>
              <c:pt idx="2">
                <c:v>3.0068048741889539</c:v>
              </c:pt>
              <c:pt idx="3">
                <c:v>18.600823045267489</c:v>
              </c:pt>
              <c:pt idx="4">
                <c:v>4.4789436117059243</c:v>
              </c:pt>
            </c:numLit>
          </c:val>
          <c:extLst>
            <c:ext xmlns:c16="http://schemas.microsoft.com/office/drawing/2014/chart" uri="{C3380CC4-5D6E-409C-BE32-E72D297353CC}">
              <c16:uniqueId val="{00000005-0D9F-435E-9922-6D1D0BBD6503}"/>
            </c:ext>
          </c:extLst>
        </c:ser>
        <c:ser>
          <c:idx val="6"/>
          <c:order val="6"/>
          <c:tx>
            <c:v>Hérault</c:v>
          </c:tx>
          <c:spPr>
            <a:solidFill>
              <a:srgbClr val="263693"/>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0.85896923691570115</c:v>
              </c:pt>
              <c:pt idx="1">
                <c:v>7.7022514273402995</c:v>
              </c:pt>
              <c:pt idx="2">
                <c:v>0.77543915176451972</c:v>
              </c:pt>
              <c:pt idx="3">
                <c:v>4.1975308641975309</c:v>
              </c:pt>
              <c:pt idx="4">
                <c:v>35.010706638115629</c:v>
              </c:pt>
            </c:numLit>
          </c:val>
          <c:extLst>
            <c:ext xmlns:c16="http://schemas.microsoft.com/office/drawing/2014/chart" uri="{C3380CC4-5D6E-409C-BE32-E72D297353CC}">
              <c16:uniqueId val="{00000006-0D9F-435E-9922-6D1D0BBD6503}"/>
            </c:ext>
          </c:extLst>
        </c:ser>
        <c:ser>
          <c:idx val="7"/>
          <c:order val="7"/>
          <c:tx>
            <c:v>Lot</c:v>
          </c:tx>
          <c:spPr>
            <a:solidFill>
              <a:srgbClr val="33CC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7.2113463843387935</c:v>
              </c:pt>
              <c:pt idx="1">
                <c:v>10.147581600775611</c:v>
              </c:pt>
              <c:pt idx="2">
                <c:v>10.278525083082766</c:v>
              </c:pt>
              <c:pt idx="3">
                <c:v>3.9132061354283576</c:v>
              </c:pt>
              <c:pt idx="4">
                <c:v>2.0877944325481801</c:v>
              </c:pt>
            </c:numLit>
          </c:val>
          <c:extLst>
            <c:ext xmlns:c16="http://schemas.microsoft.com/office/drawing/2014/chart" uri="{C3380CC4-5D6E-409C-BE32-E72D297353CC}">
              <c16:uniqueId val="{00000007-0D9F-435E-9922-6D1D0BBD6503}"/>
            </c:ext>
          </c:extLst>
        </c:ser>
        <c:ser>
          <c:idx val="8"/>
          <c:order val="8"/>
          <c:tx>
            <c:v>Lozère</c:v>
          </c:tx>
          <c:spPr>
            <a:solidFill>
              <a:srgbClr val="00808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2.4170994806232518</c:v>
              </c:pt>
              <c:pt idx="1">
                <c:v>6.5388344285252611</c:v>
              </c:pt>
              <c:pt idx="2">
                <c:v>12.407026428232315</c:v>
              </c:pt>
              <c:pt idx="3">
                <c:v>0.65095398428731766</c:v>
              </c:pt>
              <c:pt idx="4">
                <c:v>3.5688793718772309E-2</c:v>
              </c:pt>
            </c:numLit>
          </c:val>
          <c:extLst>
            <c:ext xmlns:c16="http://schemas.microsoft.com/office/drawing/2014/chart" uri="{C3380CC4-5D6E-409C-BE32-E72D297353CC}">
              <c16:uniqueId val="{00000008-0D9F-435E-9922-6D1D0BBD6503}"/>
            </c:ext>
          </c:extLst>
        </c:ser>
        <c:ser>
          <c:idx val="9"/>
          <c:order val="9"/>
          <c:tx>
            <c:v>Hautes-Pyrénées</c:v>
          </c:tx>
          <c:spPr>
            <a:solidFill>
              <a:srgbClr val="CCFF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10.347582900519377</c:v>
              </c:pt>
              <c:pt idx="1">
                <c:v>5.9894430679737152</c:v>
              </c:pt>
              <c:pt idx="2">
                <c:v>8.2212375375850613</c:v>
              </c:pt>
              <c:pt idx="3">
                <c:v>6.666666666666667</c:v>
              </c:pt>
              <c:pt idx="4">
                <c:v>0.11598857958600998</c:v>
              </c:pt>
            </c:numLit>
          </c:val>
          <c:extLst>
            <c:ext xmlns:c16="http://schemas.microsoft.com/office/drawing/2014/chart" uri="{C3380CC4-5D6E-409C-BE32-E72D297353CC}">
              <c16:uniqueId val="{00000009-0D9F-435E-9922-6D1D0BBD6503}"/>
            </c:ext>
          </c:extLst>
        </c:ser>
        <c:ser>
          <c:idx val="10"/>
          <c:order val="10"/>
          <c:tx>
            <c:v>Pyrénées-Orientales</c:v>
          </c:tx>
          <c:spPr>
            <a:solidFill>
              <a:srgbClr val="751822"/>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7.9904115061925685E-2</c:v>
              </c:pt>
              <c:pt idx="1">
                <c:v>3.2532586448346437</c:v>
              </c:pt>
              <c:pt idx="2">
                <c:v>1.1868966608640608</c:v>
              </c:pt>
              <c:pt idx="3">
                <c:v>5.2001496445940889</c:v>
              </c:pt>
              <c:pt idx="4">
                <c:v>9.3058529621698796</c:v>
              </c:pt>
            </c:numLit>
          </c:val>
          <c:extLst>
            <c:ext xmlns:c16="http://schemas.microsoft.com/office/drawing/2014/chart" uri="{C3380CC4-5D6E-409C-BE32-E72D297353CC}">
              <c16:uniqueId val="{0000000A-0D9F-435E-9922-6D1D0BBD6503}"/>
            </c:ext>
          </c:extLst>
        </c:ser>
        <c:ser>
          <c:idx val="11"/>
          <c:order val="11"/>
          <c:tx>
            <c:v>Tarn</c:v>
          </c:tx>
          <c:spPr>
            <a:solidFill>
              <a:srgbClr val="9999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8.9892129444666402</c:v>
              </c:pt>
              <c:pt idx="1">
                <c:v>10.244533017343532</c:v>
              </c:pt>
              <c:pt idx="2">
                <c:v>10.682069947776547</c:v>
              </c:pt>
              <c:pt idx="3">
                <c:v>9.0983913206135423</c:v>
              </c:pt>
              <c:pt idx="4">
                <c:v>2.3554603854389722</c:v>
              </c:pt>
            </c:numLit>
          </c:val>
          <c:extLst>
            <c:ext xmlns:c16="http://schemas.microsoft.com/office/drawing/2014/chart" uri="{C3380CC4-5D6E-409C-BE32-E72D297353CC}">
              <c16:uniqueId val="{0000000B-0D9F-435E-9922-6D1D0BBD6503}"/>
            </c:ext>
          </c:extLst>
        </c:ser>
        <c:ser>
          <c:idx val="12"/>
          <c:order val="12"/>
          <c:tx>
            <c:v>Tarn-et-Garonne</c:v>
          </c:tx>
          <c:spPr>
            <a:solidFill>
              <a:srgbClr val="CCCC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8.1701957650819015</c:v>
              </c:pt>
              <c:pt idx="1">
                <c:v>3.4902509964451149</c:v>
              </c:pt>
              <c:pt idx="2">
                <c:v>4.2649153347048587</c:v>
              </c:pt>
              <c:pt idx="3">
                <c:v>15.600448933782268</c:v>
              </c:pt>
              <c:pt idx="4">
                <c:v>0.99036402569593152</c:v>
              </c:pt>
            </c:numLit>
          </c:val>
          <c:extLst>
            <c:ext xmlns:c16="http://schemas.microsoft.com/office/drawing/2014/chart" uri="{C3380CC4-5D6E-409C-BE32-E72D297353CC}">
              <c16:uniqueId val="{0000000C-0D9F-435E-9922-6D1D0BBD6503}"/>
            </c:ext>
          </c:extLst>
        </c:ser>
        <c:dLbls>
          <c:showLegendKey val="0"/>
          <c:showVal val="0"/>
          <c:showCatName val="0"/>
          <c:showSerName val="0"/>
          <c:showPercent val="0"/>
          <c:showBubbleSize val="0"/>
        </c:dLbls>
        <c:gapWidth val="150"/>
        <c:overlap val="100"/>
        <c:axId val="414348255"/>
        <c:axId val="1"/>
      </c:barChart>
      <c:catAx>
        <c:axId val="414348255"/>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14348255"/>
        <c:crosses val="autoZero"/>
        <c:crossBetween val="between"/>
        <c:majorUnit val="0.25"/>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90593039127436E-2"/>
          <c:y val="0.21926911005412225"/>
          <c:w val="0.88012627804823429"/>
          <c:h val="0.55329588518329909"/>
        </c:manualLayout>
      </c:layout>
      <c:barChart>
        <c:barDir val="col"/>
        <c:grouping val="percentStacked"/>
        <c:varyColors val="0"/>
        <c:ser>
          <c:idx val="0"/>
          <c:order val="0"/>
          <c:tx>
            <c:strRef>
              <c:f>'Exploitations - MSA P8-9'!$B$45</c:f>
              <c:strCache>
                <c:ptCount val="1"/>
                <c:pt idx="0">
                  <c:v>Viticulture</c:v>
                </c:pt>
              </c:strCache>
            </c:strRef>
          </c:tx>
          <c:spPr>
            <a:solidFill>
              <a:srgbClr val="CB572C"/>
            </a:solidFill>
            <a:ln w="3175">
              <a:solidFill>
                <a:srgbClr val="CB572C"/>
              </a:solidFill>
              <a:prstDash val="solid"/>
            </a:ln>
          </c:spPr>
          <c:invertIfNegative val="0"/>
          <c:dLbls>
            <c:dLbl>
              <c:idx val="13"/>
              <c:tx>
                <c:rich>
                  <a:bodyPr/>
                  <a:lstStyle/>
                  <a:p>
                    <a:pPr>
                      <a:defRPr sz="800" b="0" i="0" u="none" strike="noStrike" baseline="0">
                        <a:solidFill>
                          <a:srgbClr val="000000"/>
                        </a:solidFill>
                        <a:latin typeface="Marianne" panose="02000000000000000000" pitchFamily="50" charset="0"/>
                        <a:ea typeface="Arial"/>
                        <a:cs typeface="Arial"/>
                      </a:defRPr>
                    </a:pPr>
                    <a:r>
                      <a:rPr lang="en-US" sz="800">
                        <a:latin typeface="Marianne" panose="02000000000000000000" pitchFamily="50" charset="0"/>
                      </a:rPr>
                      <a:t>22</a:t>
                    </a:r>
                  </a:p>
                </c:rich>
              </c:tx>
              <c:numFmt formatCode="0.00" sourceLinked="0"/>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P8-9'!$C$44:$P$44</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P8-9'!$C$45:$P$45</c:f>
              <c:numCache>
                <c:formatCode>0</c:formatCode>
                <c:ptCount val="14"/>
                <c:pt idx="0">
                  <c:v>0.21774632553075668</c:v>
                </c:pt>
                <c:pt idx="1">
                  <c:v>60.794766173976257</c:v>
                </c:pt>
                <c:pt idx="2">
                  <c:v>0.7276961141027507</c:v>
                </c:pt>
                <c:pt idx="3">
                  <c:v>49.237029501525939</c:v>
                </c:pt>
                <c:pt idx="4">
                  <c:v>1.4762025960804277</c:v>
                </c:pt>
                <c:pt idx="5">
                  <c:v>8.69299674267101</c:v>
                </c:pt>
                <c:pt idx="6">
                  <c:v>69.146651044717828</c:v>
                </c:pt>
                <c:pt idx="7">
                  <c:v>6.4653757794552016</c:v>
                </c:pt>
                <c:pt idx="8">
                  <c:v>0.25273799494524007</c:v>
                </c:pt>
                <c:pt idx="9">
                  <c:v>0.50559768869628019</c:v>
                </c:pt>
                <c:pt idx="10">
                  <c:v>43.03086997193639</c:v>
                </c:pt>
                <c:pt idx="11">
                  <c:v>5.8396055022060729</c:v>
                </c:pt>
                <c:pt idx="12">
                  <c:v>2.7437056165267917</c:v>
                </c:pt>
                <c:pt idx="13">
                  <c:v>20.767644792469333</c:v>
                </c:pt>
              </c:numCache>
            </c:numRef>
          </c:val>
          <c:extLst>
            <c:ext xmlns:c16="http://schemas.microsoft.com/office/drawing/2014/chart" uri="{C3380CC4-5D6E-409C-BE32-E72D297353CC}">
              <c16:uniqueId val="{00000001-FBA9-49B8-B6B1-F6FD0014AC47}"/>
            </c:ext>
          </c:extLst>
        </c:ser>
        <c:ser>
          <c:idx val="1"/>
          <c:order val="1"/>
          <c:tx>
            <c:strRef>
              <c:f>'Exploitations - MSA P8-9'!$B$46</c:f>
              <c:strCache>
                <c:ptCount val="1"/>
                <c:pt idx="0">
                  <c:v>Autres productions végétales</c:v>
                </c:pt>
              </c:strCache>
            </c:strRef>
          </c:tx>
          <c:spPr>
            <a:solidFill>
              <a:srgbClr val="FFCC00"/>
            </a:solidFill>
            <a:ln w="3175">
              <a:solidFill>
                <a:srgbClr val="FFCC00"/>
              </a:solidFill>
              <a:prstDash val="solid"/>
            </a:ln>
          </c:spPr>
          <c:invertIfNegative val="0"/>
          <c:dLbls>
            <c:dLbl>
              <c:idx val="13"/>
              <c:numFmt formatCode="0" sourceLinked="0"/>
              <c:spPr>
                <a:noFill/>
                <a:ln w="25400">
                  <a:noFill/>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P8-9'!$C$44:$P$44</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P8-9'!$C$46:$P$46</c:f>
              <c:numCache>
                <c:formatCode>0</c:formatCode>
                <c:ptCount val="14"/>
                <c:pt idx="0">
                  <c:v>21.175830157866084</c:v>
                </c:pt>
                <c:pt idx="1">
                  <c:v>19.941846377513933</c:v>
                </c:pt>
                <c:pt idx="2">
                  <c:v>5.6469218454373458</c:v>
                </c:pt>
                <c:pt idx="3">
                  <c:v>28.789420142421157</c:v>
                </c:pt>
                <c:pt idx="4">
                  <c:v>54.237719521506747</c:v>
                </c:pt>
                <c:pt idx="5">
                  <c:v>47.23127035830619</c:v>
                </c:pt>
                <c:pt idx="6">
                  <c:v>12.243702401874634</c:v>
                </c:pt>
                <c:pt idx="7">
                  <c:v>17.919264850672793</c:v>
                </c:pt>
                <c:pt idx="8">
                  <c:v>5.812973883740522</c:v>
                </c:pt>
                <c:pt idx="9">
                  <c:v>29.035752979414951</c:v>
                </c:pt>
                <c:pt idx="10">
                  <c:v>31.665107577174929</c:v>
                </c:pt>
                <c:pt idx="11">
                  <c:v>29.794964962366986</c:v>
                </c:pt>
                <c:pt idx="12">
                  <c:v>59.715945771465464</c:v>
                </c:pt>
                <c:pt idx="13">
                  <c:v>27.02584501322448</c:v>
                </c:pt>
              </c:numCache>
            </c:numRef>
          </c:val>
          <c:extLst>
            <c:ext xmlns:c16="http://schemas.microsoft.com/office/drawing/2014/chart" uri="{C3380CC4-5D6E-409C-BE32-E72D297353CC}">
              <c16:uniqueId val="{00000003-FBA9-49B8-B6B1-F6FD0014AC47}"/>
            </c:ext>
          </c:extLst>
        </c:ser>
        <c:ser>
          <c:idx val="2"/>
          <c:order val="2"/>
          <c:tx>
            <c:strRef>
              <c:f>'Exploitations - MSA P8-9'!$B$47</c:f>
              <c:strCache>
                <c:ptCount val="1"/>
                <c:pt idx="0">
                  <c:v>Elevage bovins</c:v>
                </c:pt>
              </c:strCache>
            </c:strRef>
          </c:tx>
          <c:spPr>
            <a:solidFill>
              <a:srgbClr val="747F3F"/>
            </a:solidFill>
            <a:ln w="3175">
              <a:solidFill>
                <a:srgbClr val="747F3F"/>
              </a:solidFill>
              <a:prstDash val="solid"/>
            </a:ln>
          </c:spPr>
          <c:invertIfNegative val="0"/>
          <c:dLbls>
            <c:dLbl>
              <c:idx val="13"/>
              <c:tx>
                <c:rich>
                  <a:bodyPr/>
                  <a:lstStyle/>
                  <a:p>
                    <a:pPr>
                      <a:defRPr sz="800" b="0" i="0" u="none" strike="noStrike" baseline="0">
                        <a:solidFill>
                          <a:srgbClr val="FFFFFF"/>
                        </a:solidFill>
                        <a:latin typeface="Marianne" panose="02000000000000000000" pitchFamily="50" charset="0"/>
                        <a:ea typeface="Arial"/>
                        <a:cs typeface="Arial"/>
                      </a:defRPr>
                    </a:pPr>
                    <a:r>
                      <a:rPr lang="en-US" sz="800">
                        <a:latin typeface="Marianne" panose="02000000000000000000" pitchFamily="50" charset="0"/>
                      </a:rPr>
                      <a:t>24</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P8-9'!$C$44:$P$44</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P8-9'!$C$47:$P$47</c:f>
              <c:numCache>
                <c:formatCode>0</c:formatCode>
                <c:ptCount val="14"/>
                <c:pt idx="0">
                  <c:v>35.873707131192162</c:v>
                </c:pt>
                <c:pt idx="1">
                  <c:v>6.1788223891446572</c:v>
                </c:pt>
                <c:pt idx="2">
                  <c:v>54.839179158783288</c:v>
                </c:pt>
                <c:pt idx="3">
                  <c:v>2.3143438453713121</c:v>
                </c:pt>
                <c:pt idx="4">
                  <c:v>17.256299312802241</c:v>
                </c:pt>
                <c:pt idx="5">
                  <c:v>6.535016286644951</c:v>
                </c:pt>
                <c:pt idx="6">
                  <c:v>1.8941612966217536</c:v>
                </c:pt>
                <c:pt idx="7">
                  <c:v>34.985231375123071</c:v>
                </c:pt>
                <c:pt idx="8">
                  <c:v>62.173546756529063</c:v>
                </c:pt>
                <c:pt idx="9">
                  <c:v>33.513903936439149</c:v>
                </c:pt>
                <c:pt idx="10">
                  <c:v>7.2497661365762394</c:v>
                </c:pt>
                <c:pt idx="11">
                  <c:v>30.028549182455226</c:v>
                </c:pt>
                <c:pt idx="12">
                  <c:v>14.364105874757907</c:v>
                </c:pt>
                <c:pt idx="13">
                  <c:v>23.108482412478914</c:v>
                </c:pt>
              </c:numCache>
            </c:numRef>
          </c:val>
          <c:extLst>
            <c:ext xmlns:c16="http://schemas.microsoft.com/office/drawing/2014/chart" uri="{C3380CC4-5D6E-409C-BE32-E72D297353CC}">
              <c16:uniqueId val="{00000005-FBA9-49B8-B6B1-F6FD0014AC47}"/>
            </c:ext>
          </c:extLst>
        </c:ser>
        <c:ser>
          <c:idx val="3"/>
          <c:order val="3"/>
          <c:tx>
            <c:strRef>
              <c:f>'Exploitations - MSA P8-9'!$B$48</c:f>
              <c:strCache>
                <c:ptCount val="1"/>
                <c:pt idx="0">
                  <c:v>Autres productions animales</c:v>
                </c:pt>
              </c:strCache>
            </c:strRef>
          </c:tx>
          <c:spPr>
            <a:solidFill>
              <a:srgbClr val="8DC63F"/>
            </a:solidFill>
            <a:ln w="3175">
              <a:solidFill>
                <a:srgbClr val="8DC63F"/>
              </a:solidFill>
              <a:prstDash val="solid"/>
            </a:ln>
          </c:spPr>
          <c:invertIfNegative val="0"/>
          <c:dLbls>
            <c:dLbl>
              <c:idx val="13"/>
              <c:numFmt formatCode="0" sourceLinked="0"/>
              <c:spPr>
                <a:noFill/>
                <a:ln w="25400">
                  <a:noFill/>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P8-9'!$C$44:$P$44</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P8-9'!$C$48:$P$48</c:f>
              <c:numCache>
                <c:formatCode>0</c:formatCode>
                <c:ptCount val="14"/>
                <c:pt idx="0">
                  <c:v>29.50462710941753</c:v>
                </c:pt>
                <c:pt idx="1">
                  <c:v>11.024957596316936</c:v>
                </c:pt>
                <c:pt idx="2">
                  <c:v>33.110173191675159</c:v>
                </c:pt>
                <c:pt idx="3">
                  <c:v>17.675483214649034</c:v>
                </c:pt>
                <c:pt idx="4">
                  <c:v>15.118350725375413</c:v>
                </c:pt>
                <c:pt idx="5">
                  <c:v>11.29885993485342</c:v>
                </c:pt>
                <c:pt idx="6">
                  <c:v>15.914860378832261</c:v>
                </c:pt>
                <c:pt idx="7">
                  <c:v>28.782408926813257</c:v>
                </c:pt>
                <c:pt idx="8">
                  <c:v>27.000842459983147</c:v>
                </c:pt>
                <c:pt idx="9">
                  <c:v>22.065727699530516</c:v>
                </c:pt>
                <c:pt idx="10">
                  <c:v>17.726847521047709</c:v>
                </c:pt>
                <c:pt idx="11">
                  <c:v>24.552296911497535</c:v>
                </c:pt>
                <c:pt idx="12">
                  <c:v>11.975468043899291</c:v>
                </c:pt>
                <c:pt idx="13">
                  <c:v>20.328217089780704</c:v>
                </c:pt>
              </c:numCache>
            </c:numRef>
          </c:val>
          <c:extLst>
            <c:ext xmlns:c16="http://schemas.microsoft.com/office/drawing/2014/chart" uri="{C3380CC4-5D6E-409C-BE32-E72D297353CC}">
              <c16:uniqueId val="{00000007-FBA9-49B8-B6B1-F6FD0014AC47}"/>
            </c:ext>
          </c:extLst>
        </c:ser>
        <c:ser>
          <c:idx val="4"/>
          <c:order val="4"/>
          <c:tx>
            <c:strRef>
              <c:f>'Exploitations - MSA P8-9'!$B$49</c:f>
              <c:strCache>
                <c:ptCount val="1"/>
                <c:pt idx="0">
                  <c:v>Polyculture, polyélevage</c:v>
                </c:pt>
              </c:strCache>
            </c:strRef>
          </c:tx>
          <c:spPr>
            <a:solidFill>
              <a:srgbClr val="993300"/>
            </a:solidFill>
            <a:ln w="3175">
              <a:solidFill>
                <a:srgbClr val="993300"/>
              </a:solidFill>
            </a:ln>
          </c:spPr>
          <c:invertIfNegative val="0"/>
          <c:dLbls>
            <c:dLbl>
              <c:idx val="13"/>
              <c:numFmt formatCode="0" sourceLinked="0"/>
              <c:spPr>
                <a:noFill/>
                <a:ln w="25400">
                  <a:noFill/>
                </a:ln>
              </c:spPr>
              <c:txPr>
                <a:bodyPr/>
                <a:lstStyle/>
                <a:p>
                  <a:pPr>
                    <a:defRPr sz="800" b="0" i="0" u="none" strike="noStrike" baseline="0">
                      <a:solidFill>
                        <a:srgbClr val="FFFFFF"/>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P8-9'!$C$44:$P$44</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P8-9'!$C$49:$P$49</c:f>
              <c:numCache>
                <c:formatCode>0</c:formatCode>
                <c:ptCount val="14"/>
                <c:pt idx="0">
                  <c:v>13.228089275993469</c:v>
                </c:pt>
                <c:pt idx="1">
                  <c:v>2.0596074630482191</c:v>
                </c:pt>
                <c:pt idx="2">
                  <c:v>5.6760296900014549</c:v>
                </c:pt>
                <c:pt idx="3">
                  <c:v>1.9837232960325535</c:v>
                </c:pt>
                <c:pt idx="4">
                  <c:v>11.911427844235174</c:v>
                </c:pt>
                <c:pt idx="5">
                  <c:v>26.241856677524428</c:v>
                </c:pt>
                <c:pt idx="6">
                  <c:v>0.80062487795352477</c:v>
                </c:pt>
                <c:pt idx="7">
                  <c:v>11.847719067935675</c:v>
                </c:pt>
                <c:pt idx="8">
                  <c:v>4.7598989048020224</c:v>
                </c:pt>
                <c:pt idx="9">
                  <c:v>14.879017695919107</c:v>
                </c:pt>
                <c:pt idx="10">
                  <c:v>0.32740879326473343</c:v>
                </c:pt>
                <c:pt idx="11">
                  <c:v>9.7845834414741759</c:v>
                </c:pt>
                <c:pt idx="12">
                  <c:v>11.200774693350549</c:v>
                </c:pt>
                <c:pt idx="13">
                  <c:v>8.7698106920465673</c:v>
                </c:pt>
              </c:numCache>
            </c:numRef>
          </c:val>
          <c:extLst>
            <c:ext xmlns:c16="http://schemas.microsoft.com/office/drawing/2014/chart" uri="{C3380CC4-5D6E-409C-BE32-E72D297353CC}">
              <c16:uniqueId val="{00000009-FBA9-49B8-B6B1-F6FD0014AC47}"/>
            </c:ext>
          </c:extLst>
        </c:ser>
        <c:dLbls>
          <c:showLegendKey val="0"/>
          <c:showVal val="0"/>
          <c:showCatName val="0"/>
          <c:showSerName val="0"/>
          <c:showPercent val="0"/>
          <c:showBubbleSize val="0"/>
        </c:dLbls>
        <c:gapWidth val="150"/>
        <c:overlap val="100"/>
        <c:axId val="414342015"/>
        <c:axId val="1"/>
      </c:barChart>
      <c:catAx>
        <c:axId val="414342015"/>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414342015"/>
        <c:crosses val="autoZero"/>
        <c:crossBetween val="between"/>
        <c:majorUnit val="0.25"/>
      </c:valAx>
      <c:spPr>
        <a:noFill/>
        <a:ln w="25400">
          <a:noFill/>
        </a:ln>
      </c:spPr>
    </c:plotArea>
    <c:legend>
      <c:legendPos val="b"/>
      <c:layout>
        <c:manualLayout>
          <c:xMode val="edge"/>
          <c:yMode val="edge"/>
          <c:x val="0"/>
          <c:y val="0.11653511040789957"/>
          <c:w val="1"/>
          <c:h val="4.8782139240516102E-2"/>
        </c:manualLayout>
      </c:layout>
      <c:overlay val="0"/>
      <c:spPr>
        <a:noFill/>
        <a:ln w="25400">
          <a:noFill/>
        </a:ln>
      </c:spPr>
      <c:txPr>
        <a:bodyPr/>
        <a:lstStyle/>
        <a:p>
          <a:pPr>
            <a:defRPr sz="7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solidFill>
        <a:srgbClr val="747F3F"/>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Les principales destinations des produits transformés </a:t>
            </a:r>
          </a:p>
          <a:p>
            <a:pPr>
              <a:defRPr sz="1200"/>
            </a:pPr>
            <a:r>
              <a:rPr lang="en-US" sz="1200"/>
              <a:t>depuis l'Occitanie en 2023</a:t>
            </a:r>
          </a:p>
        </c:rich>
      </c:tx>
      <c:layout>
        <c:manualLayout>
          <c:xMode val="edge"/>
          <c:yMode val="edge"/>
          <c:x val="0.30613316403296198"/>
          <c:y val="9.3519775545298223E-3"/>
        </c:manualLayout>
      </c:layout>
      <c:overlay val="0"/>
    </c:title>
    <c:autoTitleDeleted val="0"/>
    <c:plotArea>
      <c:layout>
        <c:manualLayout>
          <c:layoutTarget val="inner"/>
          <c:xMode val="edge"/>
          <c:yMode val="edge"/>
          <c:x val="7.2513207235526234E-2"/>
          <c:y val="0.10128119578273055"/>
          <c:w val="0.73906549291957979"/>
          <c:h val="0.78145157702744794"/>
        </c:manualLayout>
      </c:layout>
      <c:barChart>
        <c:barDir val="col"/>
        <c:grouping val="stacked"/>
        <c:varyColors val="0"/>
        <c:ser>
          <c:idx val="0"/>
          <c:order val="0"/>
          <c:tx>
            <c:strRef>
              <c:f>'IAA P12-13'!$C$73</c:f>
              <c:strCache>
                <c:ptCount val="1"/>
                <c:pt idx="0">
                  <c:v>Aliments 
pour animaux</c:v>
                </c:pt>
              </c:strCache>
            </c:strRef>
          </c:tx>
          <c:spPr>
            <a:solidFill>
              <a:schemeClr val="accent4">
                <a:lumMod val="60000"/>
                <a:lumOff val="40000"/>
              </a:schemeClr>
            </a:solidFill>
            <a:ln w="19050">
              <a:noFill/>
            </a:ln>
          </c:spPr>
          <c:invertIfNegative val="0"/>
          <c:dPt>
            <c:idx val="10"/>
            <c:invertIfNegative val="0"/>
            <c:bubble3D val="0"/>
            <c:spPr>
              <a:solidFill>
                <a:schemeClr val="accent4">
                  <a:lumMod val="60000"/>
                  <a:lumOff val="40000"/>
                </a:schemeClr>
              </a:solidFill>
              <a:ln w="19050" cmpd="sng">
                <a:noFill/>
              </a:ln>
            </c:spPr>
            <c:extLst>
              <c:ext xmlns:c16="http://schemas.microsoft.com/office/drawing/2014/chart" uri="{C3380CC4-5D6E-409C-BE32-E72D297353CC}">
                <c16:uniqueId val="{00000001-56B5-4865-8446-ECC021F5AED9}"/>
              </c:ext>
            </c:extLst>
          </c:dPt>
          <c:cat>
            <c:strRef>
              <c:f>'IAA P12-13'!$B$74:$B$82</c:f>
              <c:strCache>
                <c:ptCount val="9"/>
                <c:pt idx="0">
                  <c:v>Espagne</c:v>
                </c:pt>
                <c:pt idx="1">
                  <c:v>Allemagne</c:v>
                </c:pt>
                <c:pt idx="2">
                  <c:v>Royaume-Uni</c:v>
                </c:pt>
                <c:pt idx="3">
                  <c:v>Belgique</c:v>
                </c:pt>
                <c:pt idx="4">
                  <c:v>Etats-Unis</c:v>
                </c:pt>
                <c:pt idx="5">
                  <c:v>Italie</c:v>
                </c:pt>
                <c:pt idx="6">
                  <c:v>Pays-Bas</c:v>
                </c:pt>
                <c:pt idx="7">
                  <c:v>Canada</c:v>
                </c:pt>
                <c:pt idx="8">
                  <c:v>Japon</c:v>
                </c:pt>
              </c:strCache>
            </c:strRef>
          </c:cat>
          <c:val>
            <c:numRef>
              <c:f>'IAA P12-13'!$C$74:$C$82</c:f>
              <c:numCache>
                <c:formatCode>0</c:formatCode>
                <c:ptCount val="9"/>
                <c:pt idx="0">
                  <c:v>60.242784</c:v>
                </c:pt>
                <c:pt idx="1">
                  <c:v>4.5797160000000003</c:v>
                </c:pt>
                <c:pt idx="2">
                  <c:v>3.2021440000000001</c:v>
                </c:pt>
                <c:pt idx="3">
                  <c:v>0.42164200000000002</c:v>
                </c:pt>
                <c:pt idx="4">
                  <c:v>6.1679999999999999E-3</c:v>
                </c:pt>
                <c:pt idx="5">
                  <c:v>69.324477000000002</c:v>
                </c:pt>
                <c:pt idx="6">
                  <c:v>4.7529529999999998</c:v>
                </c:pt>
                <c:pt idx="7">
                  <c:v>2.0532249999999999</c:v>
                </c:pt>
                <c:pt idx="8">
                  <c:v>36.243554000000003</c:v>
                </c:pt>
              </c:numCache>
            </c:numRef>
          </c:val>
          <c:extLst>
            <c:ext xmlns:c16="http://schemas.microsoft.com/office/drawing/2014/chart" uri="{C3380CC4-5D6E-409C-BE32-E72D297353CC}">
              <c16:uniqueId val="{00000002-56B5-4865-8446-ECC021F5AED9}"/>
            </c:ext>
          </c:extLst>
        </c:ser>
        <c:ser>
          <c:idx val="2"/>
          <c:order val="1"/>
          <c:tx>
            <c:strRef>
              <c:f>'IAA P12-13'!$E$73</c:f>
              <c:strCache>
                <c:ptCount val="1"/>
                <c:pt idx="0">
                  <c:v>Produits à base 
de fruits et légumes</c:v>
                </c:pt>
              </c:strCache>
            </c:strRef>
          </c:tx>
          <c:spPr>
            <a:solidFill>
              <a:srgbClr val="00CC66"/>
            </a:solidFill>
            <a:ln w="19050">
              <a:noFill/>
            </a:ln>
          </c:spPr>
          <c:invertIfNegative val="0"/>
          <c:cat>
            <c:strRef>
              <c:f>'IAA P12-13'!$B$74:$B$82</c:f>
              <c:strCache>
                <c:ptCount val="9"/>
                <c:pt idx="0">
                  <c:v>Espagne</c:v>
                </c:pt>
                <c:pt idx="1">
                  <c:v>Allemagne</c:v>
                </c:pt>
                <c:pt idx="2">
                  <c:v>Royaume-Uni</c:v>
                </c:pt>
                <c:pt idx="3">
                  <c:v>Belgique</c:v>
                </c:pt>
                <c:pt idx="4">
                  <c:v>Etats-Unis</c:v>
                </c:pt>
                <c:pt idx="5">
                  <c:v>Italie</c:v>
                </c:pt>
                <c:pt idx="6">
                  <c:v>Pays-Bas</c:v>
                </c:pt>
                <c:pt idx="7">
                  <c:v>Canada</c:v>
                </c:pt>
                <c:pt idx="8">
                  <c:v>Japon</c:v>
                </c:pt>
              </c:strCache>
            </c:strRef>
          </c:cat>
          <c:val>
            <c:numRef>
              <c:f>'IAA P12-13'!$E$74:$E$82</c:f>
              <c:numCache>
                <c:formatCode>0</c:formatCode>
                <c:ptCount val="9"/>
                <c:pt idx="0">
                  <c:v>27.110652000000002</c:v>
                </c:pt>
                <c:pt idx="1">
                  <c:v>37.682737000000003</c:v>
                </c:pt>
                <c:pt idx="2">
                  <c:v>40.082053999999999</c:v>
                </c:pt>
                <c:pt idx="3">
                  <c:v>14.935606999999999</c:v>
                </c:pt>
                <c:pt idx="4">
                  <c:v>24.929558</c:v>
                </c:pt>
                <c:pt idx="5">
                  <c:v>6.2773430000000001</c:v>
                </c:pt>
                <c:pt idx="6">
                  <c:v>14.020538999999999</c:v>
                </c:pt>
                <c:pt idx="7">
                  <c:v>15.229760000000001</c:v>
                </c:pt>
                <c:pt idx="8">
                  <c:v>3.7061419999999998</c:v>
                </c:pt>
              </c:numCache>
            </c:numRef>
          </c:val>
          <c:extLst>
            <c:ext xmlns:c16="http://schemas.microsoft.com/office/drawing/2014/chart" uri="{C3380CC4-5D6E-409C-BE32-E72D297353CC}">
              <c16:uniqueId val="{00000004-56B5-4865-8446-ECC021F5AED9}"/>
            </c:ext>
          </c:extLst>
        </c:ser>
        <c:ser>
          <c:idx val="3"/>
          <c:order val="2"/>
          <c:tx>
            <c:strRef>
              <c:f>'IAA P12-13'!$F$73</c:f>
              <c:strCache>
                <c:ptCount val="1"/>
                <c:pt idx="0">
                  <c:v>Produits de boulangerie-pâtisserie
 et pâtes alimentaires</c:v>
                </c:pt>
              </c:strCache>
            </c:strRef>
          </c:tx>
          <c:spPr>
            <a:solidFill>
              <a:srgbClr val="FFFF00"/>
            </a:solidFill>
            <a:ln w="19050" cmpd="sng">
              <a:noFill/>
            </a:ln>
          </c:spPr>
          <c:invertIfNegative val="0"/>
          <c:cat>
            <c:strRef>
              <c:f>'IAA P12-13'!$B$74:$B$82</c:f>
              <c:strCache>
                <c:ptCount val="9"/>
                <c:pt idx="0">
                  <c:v>Espagne</c:v>
                </c:pt>
                <c:pt idx="1">
                  <c:v>Allemagne</c:v>
                </c:pt>
                <c:pt idx="2">
                  <c:v>Royaume-Uni</c:v>
                </c:pt>
                <c:pt idx="3">
                  <c:v>Belgique</c:v>
                </c:pt>
                <c:pt idx="4">
                  <c:v>Etats-Unis</c:v>
                </c:pt>
                <c:pt idx="5">
                  <c:v>Italie</c:v>
                </c:pt>
                <c:pt idx="6">
                  <c:v>Pays-Bas</c:v>
                </c:pt>
                <c:pt idx="7">
                  <c:v>Canada</c:v>
                </c:pt>
                <c:pt idx="8">
                  <c:v>Japon</c:v>
                </c:pt>
              </c:strCache>
            </c:strRef>
          </c:cat>
          <c:val>
            <c:numRef>
              <c:f>'IAA P12-13'!$F$74:$F$82</c:f>
              <c:numCache>
                <c:formatCode>0</c:formatCode>
                <c:ptCount val="9"/>
                <c:pt idx="0">
                  <c:v>26.937957000000001</c:v>
                </c:pt>
                <c:pt idx="1">
                  <c:v>81.832942000000003</c:v>
                </c:pt>
                <c:pt idx="2">
                  <c:v>7.8661919999999999</c:v>
                </c:pt>
                <c:pt idx="3">
                  <c:v>14.736001999999999</c:v>
                </c:pt>
                <c:pt idx="4">
                  <c:v>9.0154230000000002</c:v>
                </c:pt>
                <c:pt idx="5">
                  <c:v>9.565906</c:v>
                </c:pt>
                <c:pt idx="6">
                  <c:v>2.2832490000000001</c:v>
                </c:pt>
                <c:pt idx="7">
                  <c:v>0.39665400000000001</c:v>
                </c:pt>
                <c:pt idx="8">
                  <c:v>1.1183430000000001</c:v>
                </c:pt>
              </c:numCache>
            </c:numRef>
          </c:val>
          <c:extLst>
            <c:ext xmlns:c16="http://schemas.microsoft.com/office/drawing/2014/chart" uri="{C3380CC4-5D6E-409C-BE32-E72D297353CC}">
              <c16:uniqueId val="{00000005-56B5-4865-8446-ECC021F5AED9}"/>
            </c:ext>
          </c:extLst>
        </c:ser>
        <c:ser>
          <c:idx val="4"/>
          <c:order val="3"/>
          <c:tx>
            <c:strRef>
              <c:f>'IAA P12-13'!$G$73</c:f>
              <c:strCache>
                <c:ptCount val="1"/>
                <c:pt idx="0">
                  <c:v>Viande et produits à base 
de viande et produits laitiers</c:v>
                </c:pt>
              </c:strCache>
            </c:strRef>
          </c:tx>
          <c:spPr>
            <a:solidFill>
              <a:srgbClr val="D52BC1"/>
            </a:solidFill>
            <a:ln w="19050">
              <a:noFill/>
            </a:ln>
          </c:spPr>
          <c:invertIfNegative val="0"/>
          <c:cat>
            <c:strRef>
              <c:f>'IAA P12-13'!$B$74:$B$82</c:f>
              <c:strCache>
                <c:ptCount val="9"/>
                <c:pt idx="0">
                  <c:v>Espagne</c:v>
                </c:pt>
                <c:pt idx="1">
                  <c:v>Allemagne</c:v>
                </c:pt>
                <c:pt idx="2">
                  <c:v>Royaume-Uni</c:v>
                </c:pt>
                <c:pt idx="3">
                  <c:v>Belgique</c:v>
                </c:pt>
                <c:pt idx="4">
                  <c:v>Etats-Unis</c:v>
                </c:pt>
                <c:pt idx="5">
                  <c:v>Italie</c:v>
                </c:pt>
                <c:pt idx="6">
                  <c:v>Pays-Bas</c:v>
                </c:pt>
                <c:pt idx="7">
                  <c:v>Canada</c:v>
                </c:pt>
                <c:pt idx="8">
                  <c:v>Japon</c:v>
                </c:pt>
              </c:strCache>
            </c:strRef>
          </c:cat>
          <c:val>
            <c:numRef>
              <c:f>'IAA P12-13'!$G$74:$G$82</c:f>
              <c:numCache>
                <c:formatCode>0</c:formatCode>
                <c:ptCount val="9"/>
                <c:pt idx="0">
                  <c:v>111.456784</c:v>
                </c:pt>
                <c:pt idx="1">
                  <c:v>18.272794999999999</c:v>
                </c:pt>
                <c:pt idx="2">
                  <c:v>11.667204</c:v>
                </c:pt>
                <c:pt idx="3">
                  <c:v>25.244727000000001</c:v>
                </c:pt>
                <c:pt idx="4">
                  <c:v>20.846851000000001</c:v>
                </c:pt>
                <c:pt idx="5">
                  <c:v>64.673703000000003</c:v>
                </c:pt>
                <c:pt idx="6">
                  <c:v>13.256190999999999</c:v>
                </c:pt>
                <c:pt idx="7">
                  <c:v>0.75063800000000003</c:v>
                </c:pt>
                <c:pt idx="8">
                  <c:v>1.038662</c:v>
                </c:pt>
              </c:numCache>
            </c:numRef>
          </c:val>
          <c:extLst>
            <c:ext xmlns:c16="http://schemas.microsoft.com/office/drawing/2014/chart" uri="{C3380CC4-5D6E-409C-BE32-E72D297353CC}">
              <c16:uniqueId val="{00000006-56B5-4865-8446-ECC021F5AED9}"/>
            </c:ext>
          </c:extLst>
        </c:ser>
        <c:ser>
          <c:idx val="5"/>
          <c:order val="4"/>
          <c:tx>
            <c:strRef>
              <c:f>'IAA P12-13'!$H$73</c:f>
              <c:strCache>
                <c:ptCount val="1"/>
                <c:pt idx="0">
                  <c:v>Vins</c:v>
                </c:pt>
              </c:strCache>
            </c:strRef>
          </c:tx>
          <c:spPr>
            <a:solidFill>
              <a:srgbClr val="800080"/>
            </a:solidFill>
            <a:ln w="19050">
              <a:noFill/>
            </a:ln>
          </c:spPr>
          <c:invertIfNegative val="0"/>
          <c:cat>
            <c:strRef>
              <c:f>'IAA P12-13'!$B$74:$B$82</c:f>
              <c:strCache>
                <c:ptCount val="9"/>
                <c:pt idx="0">
                  <c:v>Espagne</c:v>
                </c:pt>
                <c:pt idx="1">
                  <c:v>Allemagne</c:v>
                </c:pt>
                <c:pt idx="2">
                  <c:v>Royaume-Uni</c:v>
                </c:pt>
                <c:pt idx="3">
                  <c:v>Belgique</c:v>
                </c:pt>
                <c:pt idx="4">
                  <c:v>Etats-Unis</c:v>
                </c:pt>
                <c:pt idx="5">
                  <c:v>Italie</c:v>
                </c:pt>
                <c:pt idx="6">
                  <c:v>Pays-Bas</c:v>
                </c:pt>
                <c:pt idx="7">
                  <c:v>Canada</c:v>
                </c:pt>
                <c:pt idx="8">
                  <c:v>Japon</c:v>
                </c:pt>
              </c:strCache>
            </c:strRef>
          </c:cat>
          <c:val>
            <c:numRef>
              <c:f>'IAA P12-13'!$H$74:$H$82</c:f>
              <c:numCache>
                <c:formatCode>0</c:formatCode>
                <c:ptCount val="9"/>
                <c:pt idx="0">
                  <c:v>8.4102309999999996</c:v>
                </c:pt>
                <c:pt idx="1">
                  <c:v>102.049392</c:v>
                </c:pt>
                <c:pt idx="2">
                  <c:v>113.26975899999999</c:v>
                </c:pt>
                <c:pt idx="3">
                  <c:v>102.537316</c:v>
                </c:pt>
                <c:pt idx="4">
                  <c:v>123.058994</c:v>
                </c:pt>
                <c:pt idx="5">
                  <c:v>16.801732999999999</c:v>
                </c:pt>
                <c:pt idx="6">
                  <c:v>125.974868</c:v>
                </c:pt>
                <c:pt idx="7">
                  <c:v>65.903189999999995</c:v>
                </c:pt>
                <c:pt idx="8">
                  <c:v>29.009402000000001</c:v>
                </c:pt>
              </c:numCache>
            </c:numRef>
          </c:val>
          <c:extLst>
            <c:ext xmlns:c16="http://schemas.microsoft.com/office/drawing/2014/chart" uri="{C3380CC4-5D6E-409C-BE32-E72D297353CC}">
              <c16:uniqueId val="{00000007-56B5-4865-8446-ECC021F5AED9}"/>
            </c:ext>
          </c:extLst>
        </c:ser>
        <c:ser>
          <c:idx val="1"/>
          <c:order val="5"/>
          <c:tx>
            <c:strRef>
              <c:f>'IAA P12-13'!$D$73</c:f>
              <c:strCache>
                <c:ptCount val="1"/>
                <c:pt idx="0">
                  <c:v>Autres produits 
alimentaires y.c. boissons</c:v>
                </c:pt>
              </c:strCache>
            </c:strRef>
          </c:tx>
          <c:spPr>
            <a:solidFill>
              <a:srgbClr val="006666"/>
            </a:solidFill>
            <a:ln w="19050">
              <a:noFill/>
            </a:ln>
          </c:spPr>
          <c:invertIfNegative val="0"/>
          <c:cat>
            <c:strRef>
              <c:f>'IAA P12-13'!$B$74:$B$82</c:f>
              <c:strCache>
                <c:ptCount val="9"/>
                <c:pt idx="0">
                  <c:v>Espagne</c:v>
                </c:pt>
                <c:pt idx="1">
                  <c:v>Allemagne</c:v>
                </c:pt>
                <c:pt idx="2">
                  <c:v>Royaume-Uni</c:v>
                </c:pt>
                <c:pt idx="3">
                  <c:v>Belgique</c:v>
                </c:pt>
                <c:pt idx="4">
                  <c:v>Etats-Unis</c:v>
                </c:pt>
                <c:pt idx="5">
                  <c:v>Italie</c:v>
                </c:pt>
                <c:pt idx="6">
                  <c:v>Pays-Bas</c:v>
                </c:pt>
                <c:pt idx="7">
                  <c:v>Canada</c:v>
                </c:pt>
                <c:pt idx="8">
                  <c:v>Japon</c:v>
                </c:pt>
              </c:strCache>
            </c:strRef>
          </c:cat>
          <c:val>
            <c:numRef>
              <c:f>'IAA P12-13'!$D$74:$D$82</c:f>
              <c:numCache>
                <c:formatCode>0</c:formatCode>
                <c:ptCount val="9"/>
                <c:pt idx="0">
                  <c:v>303.40646700000002</c:v>
                </c:pt>
                <c:pt idx="1">
                  <c:v>50.446173000000002</c:v>
                </c:pt>
                <c:pt idx="2">
                  <c:v>50.846580000000003</c:v>
                </c:pt>
                <c:pt idx="3">
                  <c:v>65.307315000000003</c:v>
                </c:pt>
                <c:pt idx="4">
                  <c:v>27.435420000000001</c:v>
                </c:pt>
                <c:pt idx="5">
                  <c:v>35.056981999999998</c:v>
                </c:pt>
                <c:pt idx="6">
                  <c:v>20.996435000000002</c:v>
                </c:pt>
                <c:pt idx="7">
                  <c:v>7.6778009999999997</c:v>
                </c:pt>
                <c:pt idx="8">
                  <c:v>6.3724259999999999</c:v>
                </c:pt>
              </c:numCache>
            </c:numRef>
          </c:val>
          <c:extLst>
            <c:ext xmlns:c16="http://schemas.microsoft.com/office/drawing/2014/chart" uri="{C3380CC4-5D6E-409C-BE32-E72D297353CC}">
              <c16:uniqueId val="{00000003-56B5-4865-8446-ECC021F5AED9}"/>
            </c:ext>
          </c:extLst>
        </c:ser>
        <c:dLbls>
          <c:showLegendKey val="0"/>
          <c:showVal val="0"/>
          <c:showCatName val="0"/>
          <c:showSerName val="0"/>
          <c:showPercent val="0"/>
          <c:showBubbleSize val="0"/>
        </c:dLbls>
        <c:gapWidth val="100"/>
        <c:overlap val="100"/>
        <c:axId val="285351535"/>
        <c:axId val="1"/>
      </c:barChart>
      <c:catAx>
        <c:axId val="285351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a:pPr>
            <a:endParaRPr lang="fr-FR"/>
          </a:p>
        </c:txPr>
        <c:crossAx val="1"/>
        <c:crossesAt val="0"/>
        <c:auto val="1"/>
        <c:lblAlgn val="ctr"/>
        <c:lblOffset val="100"/>
        <c:noMultiLvlLbl val="0"/>
      </c:catAx>
      <c:valAx>
        <c:axId val="1"/>
        <c:scaling>
          <c:orientation val="minMax"/>
          <c:max val="380"/>
          <c:min val="0"/>
        </c:scaling>
        <c:delete val="0"/>
        <c:axPos val="l"/>
        <c:majorGridlines>
          <c:spPr>
            <a:ln w="3175">
              <a:solidFill>
                <a:srgbClr val="000000"/>
              </a:solidFill>
              <a:prstDash val="solid"/>
            </a:ln>
          </c:spPr>
        </c:majorGridlines>
        <c:title>
          <c:tx>
            <c:rich>
              <a:bodyPr/>
              <a:lstStyle/>
              <a:p>
                <a:pPr>
                  <a:defRPr/>
                </a:pPr>
                <a:r>
                  <a:rPr lang="fr-FR"/>
                  <a:t>Millions d'€</a:t>
                </a:r>
              </a:p>
            </c:rich>
          </c:tx>
          <c:layout>
            <c:manualLayout>
              <c:xMode val="edge"/>
              <c:yMode val="edge"/>
              <c:x val="6.9695496817106604E-3"/>
              <c:y val="0.3883115338233448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285351535"/>
        <c:crosses val="autoZero"/>
        <c:crossBetween val="between"/>
      </c:valAx>
      <c:spPr>
        <a:noFill/>
        <a:ln w="12700">
          <a:solidFill>
            <a:srgbClr val="808080"/>
          </a:solidFill>
          <a:prstDash val="solid"/>
        </a:ln>
      </c:spPr>
    </c:plotArea>
    <c:legend>
      <c:legendPos val="r"/>
      <c:layout>
        <c:manualLayout>
          <c:xMode val="edge"/>
          <c:yMode val="edge"/>
          <c:x val="0.82196653027799149"/>
          <c:y val="7.3416820818395623E-2"/>
          <c:w val="0.16905479407666635"/>
          <c:h val="0.80487785180698579"/>
        </c:manualLayout>
      </c:layout>
      <c:overlay val="0"/>
      <c:spPr>
        <a:solidFill>
          <a:srgbClr val="FFFFFF"/>
        </a:solidFill>
        <a:ln w="3175">
          <a:noFill/>
          <a:prstDash val="solid"/>
        </a:ln>
      </c:spPr>
      <c:txPr>
        <a:bodyPr/>
        <a:lstStyle/>
        <a:p>
          <a:pPr>
            <a:defRPr sz="800"/>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Bassin Sud-Ouest*</a:t>
            </a:r>
          </a:p>
        </c:rich>
      </c:tx>
      <c:layout>
        <c:manualLayout>
          <c:xMode val="edge"/>
          <c:yMode val="edge"/>
          <c:x val="0.40208799289193908"/>
          <c:y val="4.8674308410563728E-2"/>
        </c:manualLayout>
      </c:layout>
      <c:overlay val="0"/>
      <c:spPr>
        <a:noFill/>
        <a:ln w="25400">
          <a:noFill/>
        </a:ln>
      </c:spPr>
    </c:title>
    <c:autoTitleDeleted val="0"/>
    <c:plotArea>
      <c:layout>
        <c:manualLayout>
          <c:layoutTarget val="inner"/>
          <c:xMode val="edge"/>
          <c:yMode val="edge"/>
          <c:x val="0.1738057742782152"/>
          <c:y val="0.20797133504379367"/>
          <c:w val="0.62200717410323703"/>
          <c:h val="0.57353445987790852"/>
        </c:manualLayout>
      </c:layout>
      <c:barChart>
        <c:barDir val="bar"/>
        <c:grouping val="stacked"/>
        <c:varyColors val="0"/>
        <c:ser>
          <c:idx val="0"/>
          <c:order val="0"/>
          <c:invertIfNegative val="0"/>
          <c:dPt>
            <c:idx val="0"/>
            <c:invertIfNegative val="0"/>
            <c:bubble3D val="0"/>
            <c:spPr>
              <a:solidFill>
                <a:srgbClr val="8DC63F"/>
              </a:solidFill>
            </c:spPr>
            <c:extLst>
              <c:ext xmlns:c16="http://schemas.microsoft.com/office/drawing/2014/chart" uri="{C3380CC4-5D6E-409C-BE32-E72D297353CC}">
                <c16:uniqueId val="{00000001-6CF3-46FA-ADC0-9FF4606529D5}"/>
              </c:ext>
            </c:extLst>
          </c:dPt>
          <c:dPt>
            <c:idx val="1"/>
            <c:invertIfNegative val="0"/>
            <c:bubble3D val="0"/>
            <c:spPr>
              <a:solidFill>
                <a:srgbClr val="666699"/>
              </a:solidFill>
            </c:spPr>
            <c:extLst>
              <c:ext xmlns:c16="http://schemas.microsoft.com/office/drawing/2014/chart" uri="{C3380CC4-5D6E-409C-BE32-E72D297353CC}">
                <c16:uniqueId val="{00000003-6CF3-46FA-ADC0-9FF4606529D5}"/>
              </c:ext>
            </c:extLst>
          </c:dPt>
          <c:dPt>
            <c:idx val="2"/>
            <c:invertIfNegative val="0"/>
            <c:bubble3D val="0"/>
            <c:spPr>
              <a:solidFill>
                <a:srgbClr val="8DC63F"/>
              </a:solidFill>
            </c:spPr>
            <c:extLst>
              <c:ext xmlns:c16="http://schemas.microsoft.com/office/drawing/2014/chart" uri="{C3380CC4-5D6E-409C-BE32-E72D297353CC}">
                <c16:uniqueId val="{00000005-6CF3-46FA-ADC0-9FF4606529D5}"/>
              </c:ext>
            </c:extLst>
          </c:dPt>
          <c:dPt>
            <c:idx val="3"/>
            <c:invertIfNegative val="0"/>
            <c:bubble3D val="0"/>
            <c:spPr>
              <a:solidFill>
                <a:srgbClr val="666699"/>
              </a:solidFill>
            </c:spPr>
            <c:extLst>
              <c:ext xmlns:c16="http://schemas.microsoft.com/office/drawing/2014/chart" uri="{C3380CC4-5D6E-409C-BE32-E72D297353CC}">
                <c16:uniqueId val="{00000007-6CF3-46FA-ADC0-9FF4606529D5}"/>
              </c:ext>
            </c:extLst>
          </c:dPt>
          <c:dLbls>
            <c:dLbl>
              <c:idx val="1"/>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3-6CF3-46FA-ADC0-9FF4606529D5}"/>
                </c:ext>
              </c:extLst>
            </c:dLbl>
            <c:dLbl>
              <c:idx val="3"/>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7-6CF3-46FA-ADC0-9FF4606529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'Emploi Viti P20-21'!$J$57:$K$60</c:f>
              <c:multiLvlStrCache>
                <c:ptCount val="4"/>
                <c:lvl>
                  <c:pt idx="0">
                    <c:v>Type de contrat</c:v>
                  </c:pt>
                  <c:pt idx="1">
                    <c:v>Sexe du salarié</c:v>
                  </c:pt>
                  <c:pt idx="2">
                    <c:v>Type de contrat</c:v>
                  </c:pt>
                  <c:pt idx="3">
                    <c:v>Sexe du salarié</c:v>
                  </c:pt>
                </c:lvl>
                <c:lvl>
                  <c:pt idx="0">
                    <c:v>2023</c:v>
                  </c:pt>
                  <c:pt idx="2">
                    <c:v>2013</c:v>
                  </c:pt>
                </c:lvl>
              </c:multiLvlStrCache>
            </c:multiLvlStrRef>
          </c:cat>
          <c:val>
            <c:numRef>
              <c:f>'Emploi Viti P20-21'!$L$57:$L$60</c:f>
              <c:numCache>
                <c:formatCode>#,##0</c:formatCode>
                <c:ptCount val="4"/>
                <c:pt idx="0">
                  <c:v>9525</c:v>
                </c:pt>
                <c:pt idx="1">
                  <c:v>4573</c:v>
                </c:pt>
                <c:pt idx="2">
                  <c:v>10908</c:v>
                </c:pt>
                <c:pt idx="3">
                  <c:v>4907</c:v>
                </c:pt>
              </c:numCache>
            </c:numRef>
          </c:val>
          <c:extLst>
            <c:ext xmlns:c16="http://schemas.microsoft.com/office/drawing/2014/chart" uri="{C3380CC4-5D6E-409C-BE32-E72D297353CC}">
              <c16:uniqueId val="{00000008-6CF3-46FA-ADC0-9FF4606529D5}"/>
            </c:ext>
          </c:extLst>
        </c:ser>
        <c:ser>
          <c:idx val="1"/>
          <c:order val="1"/>
          <c:spPr>
            <a:solidFill>
              <a:srgbClr val="FFA8A8"/>
            </a:solidFill>
          </c:spPr>
          <c:invertIfNegative val="0"/>
          <c:dPt>
            <c:idx val="0"/>
            <c:invertIfNegative val="0"/>
            <c:bubble3D val="0"/>
            <c:spPr>
              <a:solidFill>
                <a:srgbClr val="008080"/>
              </a:solidFill>
            </c:spPr>
            <c:extLst>
              <c:ext xmlns:c16="http://schemas.microsoft.com/office/drawing/2014/chart" uri="{C3380CC4-5D6E-409C-BE32-E72D297353CC}">
                <c16:uniqueId val="{0000000A-6CF3-46FA-ADC0-9FF4606529D5}"/>
              </c:ext>
            </c:extLst>
          </c:dPt>
          <c:dPt>
            <c:idx val="1"/>
            <c:invertIfNegative val="0"/>
            <c:bubble3D val="0"/>
            <c:spPr>
              <a:solidFill>
                <a:srgbClr val="FF8080"/>
              </a:solidFill>
            </c:spPr>
            <c:extLst>
              <c:ext xmlns:c16="http://schemas.microsoft.com/office/drawing/2014/chart" uri="{C3380CC4-5D6E-409C-BE32-E72D297353CC}">
                <c16:uniqueId val="{0000000C-6CF3-46FA-ADC0-9FF4606529D5}"/>
              </c:ext>
            </c:extLst>
          </c:dPt>
          <c:dPt>
            <c:idx val="2"/>
            <c:invertIfNegative val="0"/>
            <c:bubble3D val="0"/>
            <c:spPr>
              <a:solidFill>
                <a:srgbClr val="008080"/>
              </a:solidFill>
            </c:spPr>
            <c:extLst>
              <c:ext xmlns:c16="http://schemas.microsoft.com/office/drawing/2014/chart" uri="{C3380CC4-5D6E-409C-BE32-E72D297353CC}">
                <c16:uniqueId val="{0000000E-6CF3-46FA-ADC0-9FF4606529D5}"/>
              </c:ext>
            </c:extLst>
          </c:dPt>
          <c:dPt>
            <c:idx val="3"/>
            <c:invertIfNegative val="0"/>
            <c:bubble3D val="0"/>
            <c:spPr>
              <a:solidFill>
                <a:srgbClr val="FF8080"/>
              </a:solidFill>
            </c:spPr>
            <c:extLst>
              <c:ext xmlns:c16="http://schemas.microsoft.com/office/drawing/2014/chart" uri="{C3380CC4-5D6E-409C-BE32-E72D297353CC}">
                <c16:uniqueId val="{00000010-6CF3-46FA-ADC0-9FF4606529D5}"/>
              </c:ext>
            </c:extLst>
          </c:dPt>
          <c:dLbls>
            <c:dLbl>
              <c:idx val="0"/>
              <c:layout>
                <c:manualLayout>
                  <c:x val="8.2679431910389442E-2"/>
                  <c:y val="-1.175200099201845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CF3-46FA-ADC0-9FF4606529D5}"/>
                </c:ext>
              </c:extLst>
            </c:dLbl>
            <c:dLbl>
              <c:idx val="2"/>
              <c:layout>
                <c:manualLayout>
                  <c:x val="6.000000000000008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CF3-46FA-ADC0-9FF4606529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'Emploi Viti P20-21'!$J$57:$K$60</c:f>
              <c:multiLvlStrCache>
                <c:ptCount val="4"/>
                <c:lvl>
                  <c:pt idx="0">
                    <c:v>Type de contrat</c:v>
                  </c:pt>
                  <c:pt idx="1">
                    <c:v>Sexe du salarié</c:v>
                  </c:pt>
                  <c:pt idx="2">
                    <c:v>Type de contrat</c:v>
                  </c:pt>
                  <c:pt idx="3">
                    <c:v>Sexe du salarié</c:v>
                  </c:pt>
                </c:lvl>
                <c:lvl>
                  <c:pt idx="0">
                    <c:v>2023</c:v>
                  </c:pt>
                  <c:pt idx="2">
                    <c:v>2013</c:v>
                  </c:pt>
                </c:lvl>
              </c:multiLvlStrCache>
            </c:multiLvlStrRef>
          </c:cat>
          <c:val>
            <c:numRef>
              <c:f>'Emploi Viti P20-21'!$M$57:$M$60</c:f>
              <c:numCache>
                <c:formatCode>#,##0</c:formatCode>
                <c:ptCount val="4"/>
                <c:pt idx="0">
                  <c:v>1413</c:v>
                </c:pt>
                <c:pt idx="1">
                  <c:v>2428</c:v>
                </c:pt>
                <c:pt idx="2">
                  <c:v>1206</c:v>
                </c:pt>
                <c:pt idx="3">
                  <c:v>2753</c:v>
                </c:pt>
              </c:numCache>
            </c:numRef>
          </c:val>
          <c:extLst>
            <c:ext xmlns:c16="http://schemas.microsoft.com/office/drawing/2014/chart" uri="{C3380CC4-5D6E-409C-BE32-E72D297353CC}">
              <c16:uniqueId val="{00000011-6CF3-46FA-ADC0-9FF4606529D5}"/>
            </c:ext>
          </c:extLst>
        </c:ser>
        <c:dLbls>
          <c:showLegendKey val="0"/>
          <c:showVal val="0"/>
          <c:showCatName val="0"/>
          <c:showSerName val="0"/>
          <c:showPercent val="0"/>
          <c:showBubbleSize val="0"/>
        </c:dLbls>
        <c:gapWidth val="50"/>
        <c:overlap val="100"/>
        <c:axId val="414344095"/>
        <c:axId val="1"/>
      </c:barChart>
      <c:catAx>
        <c:axId val="414344095"/>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414344095"/>
        <c:crosses val="autoZero"/>
        <c:crossBetween val="between"/>
      </c:valAx>
      <c:spPr>
        <a:noFill/>
        <a:ln w="25400">
          <a:noFill/>
        </a:ln>
      </c:spPr>
    </c:plotArea>
    <c:plotVisOnly val="1"/>
    <c:dispBlanksAs val="gap"/>
    <c:showDLblsOverMax val="0"/>
  </c:chart>
  <c:spPr>
    <a:solidFill>
      <a:srgbClr val="FFFFFF"/>
    </a:solidFill>
    <a:ln w="3175">
      <a:solidFill>
        <a:srgbClr val="AE1E4D"/>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47626</xdr:rowOff>
    </xdr:from>
    <xdr:to>
      <xdr:col>5</xdr:col>
      <xdr:colOff>76201</xdr:colOff>
      <xdr:row>42</xdr:row>
      <xdr:rowOff>85726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228600</xdr:colOff>
      <xdr:row>24</xdr:row>
      <xdr:rowOff>47625</xdr:rowOff>
    </xdr:from>
    <xdr:to>
      <xdr:col>12</xdr:col>
      <xdr:colOff>581025</xdr:colOff>
      <xdr:row>42</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32</xdr:row>
      <xdr:rowOff>28576</xdr:rowOff>
    </xdr:from>
    <xdr:to>
      <xdr:col>6</xdr:col>
      <xdr:colOff>1028700</xdr:colOff>
      <xdr:row>59</xdr:row>
      <xdr:rowOff>152401</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0.04522</cdr:x>
      <cdr:y>0.94072</cdr:y>
    </cdr:from>
    <cdr:to>
      <cdr:x>0.39521</cdr:x>
      <cdr:y>0.99147</cdr:y>
    </cdr:to>
    <cdr:sp macro="" textlink="">
      <cdr:nvSpPr>
        <cdr:cNvPr id="33793" name="Text Box 1025"/>
        <cdr:cNvSpPr txBox="1">
          <a:spLocks xmlns:a="http://schemas.openxmlformats.org/drawingml/2006/main" noChangeArrowheads="1"/>
        </cdr:cNvSpPr>
      </cdr:nvSpPr>
      <cdr:spPr bwMode="auto">
        <a:xfrm xmlns:a="http://schemas.openxmlformats.org/drawingml/2006/main">
          <a:off x="431581" y="5003464"/>
          <a:ext cx="3340319" cy="2699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Direction générale des douanes et des droits indirects</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685800</xdr:colOff>
      <xdr:row>29</xdr:row>
      <xdr:rowOff>161925</xdr:rowOff>
    </xdr:from>
    <xdr:to>
      <xdr:col>17</xdr:col>
      <xdr:colOff>180975</xdr:colOff>
      <xdr:row>39</xdr:row>
      <xdr:rowOff>142875</xdr:rowOff>
    </xdr:to>
    <xdr:graphicFrame macro="">
      <xdr:nvGraphicFramePr>
        <xdr:cNvPr id="2" name="Graphique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695325</xdr:colOff>
      <xdr:row>40</xdr:row>
      <xdr:rowOff>19050</xdr:rowOff>
    </xdr:from>
    <xdr:to>
      <xdr:col>17</xdr:col>
      <xdr:colOff>190500</xdr:colOff>
      <xdr:row>50</xdr:row>
      <xdr:rowOff>95250</xdr:rowOff>
    </xdr:to>
    <xdr:graphicFrame macro="">
      <xdr:nvGraphicFramePr>
        <xdr:cNvPr id="3" name="Graphique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0.00907</cdr:x>
      <cdr:y>0.87579</cdr:y>
    </cdr:from>
    <cdr:to>
      <cdr:x>0.23219</cdr:x>
      <cdr:y>0.99797</cdr:y>
    </cdr:to>
    <cdr:sp macro="" textlink="">
      <cdr:nvSpPr>
        <cdr:cNvPr id="51201" name="Text Box 1"/>
        <cdr:cNvSpPr txBox="1">
          <a:spLocks xmlns:a="http://schemas.openxmlformats.org/drawingml/2006/main" noChangeArrowheads="1"/>
        </cdr:cNvSpPr>
      </cdr:nvSpPr>
      <cdr:spPr bwMode="auto">
        <a:xfrm xmlns:a="http://schemas.openxmlformats.org/drawingml/2006/main">
          <a:off x="44872" y="1645023"/>
          <a:ext cx="1103843" cy="2294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Marianne" panose="02000000000000000000" pitchFamily="50" charset="0"/>
              <a:cs typeface="Arial"/>
            </a:rPr>
            <a:t>Source : MSA</a:t>
          </a:r>
        </a:p>
      </cdr:txBody>
    </cdr:sp>
  </cdr:relSizeAnchor>
  <cdr:relSizeAnchor xmlns:cdr="http://schemas.openxmlformats.org/drawingml/2006/chartDrawing">
    <cdr:from>
      <cdr:x>0.82389</cdr:x>
      <cdr:y>0.09738</cdr:y>
    </cdr:from>
    <cdr:to>
      <cdr:x>0.95528</cdr:x>
      <cdr:y>0.47708</cdr:y>
    </cdr:to>
    <cdr:pic>
      <cdr:nvPicPr>
        <cdr:cNvPr id="3"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19286"/>
        <a:stretch xmlns:a="http://schemas.openxmlformats.org/drawingml/2006/main">
          <a:fillRect/>
        </a:stretch>
      </cdr:blipFill>
      <cdr:spPr bwMode="auto">
        <a:xfrm xmlns:a="http://schemas.openxmlformats.org/drawingml/2006/main">
          <a:off x="4708525" y="165100"/>
          <a:ext cx="750927" cy="6437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c:userShapes xmlns:c="http://schemas.openxmlformats.org/drawingml/2006/chart">
  <cdr:relSizeAnchor xmlns:cdr="http://schemas.openxmlformats.org/drawingml/2006/chartDrawing">
    <cdr:from>
      <cdr:x>0.00907</cdr:x>
      <cdr:y>0.87579</cdr:y>
    </cdr:from>
    <cdr:to>
      <cdr:x>0.19446</cdr:x>
      <cdr:y>0.97065</cdr:y>
    </cdr:to>
    <cdr:sp macro="" textlink="">
      <cdr:nvSpPr>
        <cdr:cNvPr id="51201" name="Text Box 1"/>
        <cdr:cNvSpPr txBox="1">
          <a:spLocks xmlns:a="http://schemas.openxmlformats.org/drawingml/2006/main" noChangeArrowheads="1"/>
        </cdr:cNvSpPr>
      </cdr:nvSpPr>
      <cdr:spPr bwMode="auto">
        <a:xfrm xmlns:a="http://schemas.openxmlformats.org/drawingml/2006/main">
          <a:off x="44872" y="1534909"/>
          <a:ext cx="917153" cy="1662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Marianne" panose="02000000000000000000" pitchFamily="50" charset="0"/>
              <a:cs typeface="Arial"/>
            </a:rPr>
            <a:t>Source : MSA</a:t>
          </a:r>
        </a:p>
      </cdr:txBody>
    </cdr:sp>
  </cdr:relSizeAnchor>
  <cdr:relSizeAnchor xmlns:cdr="http://schemas.openxmlformats.org/drawingml/2006/chartDrawing">
    <cdr:from>
      <cdr:x>0.82389</cdr:x>
      <cdr:y>0.09738</cdr:y>
    </cdr:from>
    <cdr:to>
      <cdr:x>0.95528</cdr:x>
      <cdr:y>0.47708</cdr:y>
    </cdr:to>
    <cdr:pic>
      <cdr:nvPicPr>
        <cdr:cNvPr id="3"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19286"/>
        <a:stretch xmlns:a="http://schemas.openxmlformats.org/drawingml/2006/main">
          <a:fillRect/>
        </a:stretch>
      </cdr:blipFill>
      <cdr:spPr bwMode="auto">
        <a:xfrm xmlns:a="http://schemas.openxmlformats.org/drawingml/2006/main">
          <a:off x="4708525" y="165100"/>
          <a:ext cx="750927" cy="6437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5.xml><?xml version="1.0" encoding="utf-8"?>
<xdr:wsDr xmlns:xdr="http://schemas.openxmlformats.org/drawingml/2006/spreadsheetDrawing" xmlns:a="http://schemas.openxmlformats.org/drawingml/2006/main">
  <xdr:twoCellAnchor>
    <xdr:from>
      <xdr:col>8</xdr:col>
      <xdr:colOff>1904</xdr:colOff>
      <xdr:row>4</xdr:row>
      <xdr:rowOff>144780</xdr:rowOff>
    </xdr:from>
    <xdr:to>
      <xdr:col>14</xdr:col>
      <xdr:colOff>200025</xdr:colOff>
      <xdr:row>19</xdr:row>
      <xdr:rowOff>76200</xdr:rowOff>
    </xdr:to>
    <xdr:graphicFrame macro="">
      <xdr:nvGraphicFramePr>
        <xdr:cNvPr id="892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0.01331</cdr:x>
      <cdr:y>0.88172</cdr:y>
    </cdr:from>
    <cdr:to>
      <cdr:x>0.75892</cdr:x>
      <cdr:y>0.96766</cdr:y>
    </cdr:to>
    <cdr:sp macro="" textlink="">
      <cdr:nvSpPr>
        <cdr:cNvPr id="90113" name="Text Box 1025"/>
        <cdr:cNvSpPr txBox="1">
          <a:spLocks xmlns:a="http://schemas.openxmlformats.org/drawingml/2006/main" noChangeArrowheads="1"/>
        </cdr:cNvSpPr>
      </cdr:nvSpPr>
      <cdr:spPr bwMode="auto">
        <a:xfrm xmlns:a="http://schemas.openxmlformats.org/drawingml/2006/main">
          <a:off x="50800" y="2529258"/>
          <a:ext cx="2976799" cy="2413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Agreste - enquête qualité volailles 2023</a:t>
          </a:r>
        </a:p>
      </cdr:txBody>
    </cdr:sp>
  </cdr:relSizeAnchor>
  <cdr:relSizeAnchor xmlns:cdr="http://schemas.openxmlformats.org/drawingml/2006/chartDrawing">
    <cdr:from>
      <cdr:x>0.01331</cdr:x>
      <cdr:y>0.01862</cdr:y>
    </cdr:from>
    <cdr:to>
      <cdr:x>0.98669</cdr:x>
      <cdr:y>0.15967</cdr:y>
    </cdr:to>
    <cdr:sp macro="" textlink="">
      <cdr:nvSpPr>
        <cdr:cNvPr id="90114" name="Text Box 1026"/>
        <cdr:cNvSpPr txBox="1">
          <a:spLocks xmlns:a="http://schemas.openxmlformats.org/drawingml/2006/main" noChangeArrowheads="1"/>
        </cdr:cNvSpPr>
      </cdr:nvSpPr>
      <cdr:spPr bwMode="auto">
        <a:xfrm xmlns:a="http://schemas.openxmlformats.org/drawingml/2006/main">
          <a:off x="50800" y="50800"/>
          <a:ext cx="3901440" cy="3944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000000"/>
              </a:solidFill>
              <a:latin typeface="Marianne" panose="02000000000000000000" pitchFamily="50" charset="0"/>
              <a:cs typeface="Arial"/>
            </a:rPr>
            <a:t>Répartition des abattages de volailles 2023 en Occitanie </a:t>
          </a:r>
        </a:p>
        <a:p xmlns:a="http://schemas.openxmlformats.org/drawingml/2006/main">
          <a:pPr algn="ctr" rtl="0">
            <a:defRPr sz="1000"/>
          </a:pPr>
          <a:r>
            <a:rPr lang="fr-FR" sz="1000" b="1" i="0" u="none" strike="noStrike" baseline="0">
              <a:solidFill>
                <a:srgbClr val="000000"/>
              </a:solidFill>
              <a:latin typeface="Marianne" panose="02000000000000000000" pitchFamily="50" charset="0"/>
              <a:cs typeface="Arial"/>
            </a:rPr>
            <a:t>selon la démarche qualité</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28575</xdr:colOff>
      <xdr:row>24</xdr:row>
      <xdr:rowOff>19050</xdr:rowOff>
    </xdr:from>
    <xdr:to>
      <xdr:col>4</xdr:col>
      <xdr:colOff>464820</xdr:colOff>
      <xdr:row>46</xdr:row>
      <xdr:rowOff>99060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24</xdr:row>
      <xdr:rowOff>19050</xdr:rowOff>
    </xdr:from>
    <xdr:to>
      <xdr:col>8</xdr:col>
      <xdr:colOff>407670</xdr:colOff>
      <xdr:row>46</xdr:row>
      <xdr:rowOff>99060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0.93183</cdr:y>
    </cdr:from>
    <cdr:to>
      <cdr:x>0.41899</cdr:x>
      <cdr:y>0.98675</cdr:y>
    </cdr:to>
    <cdr:sp macro="" textlink="">
      <cdr:nvSpPr>
        <cdr:cNvPr id="2" name="ZoneTexte 1"/>
        <cdr:cNvSpPr txBox="1"/>
      </cdr:nvSpPr>
      <cdr:spPr>
        <a:xfrm xmlns:a="http://schemas.openxmlformats.org/drawingml/2006/main">
          <a:off x="0" y="3394075"/>
          <a:ext cx="228600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50" charset="0"/>
            </a:rPr>
            <a:t>Source : ODR - OT SIQO, Référentiel 2023</a:t>
          </a:r>
        </a:p>
      </cdr:txBody>
    </cdr:sp>
  </cdr:relSizeAnchor>
</c:userShapes>
</file>

<file path=xl/drawings/drawing19.xml><?xml version="1.0" encoding="utf-8"?>
<c:userShapes xmlns:c="http://schemas.openxmlformats.org/drawingml/2006/chart">
  <cdr:relSizeAnchor xmlns:cdr="http://schemas.openxmlformats.org/drawingml/2006/chartDrawing">
    <cdr:from>
      <cdr:x>0.02444</cdr:x>
      <cdr:y>0.9205</cdr:y>
    </cdr:from>
    <cdr:to>
      <cdr:x>0.44344</cdr:x>
      <cdr:y>0.97542</cdr:y>
    </cdr:to>
    <cdr:sp macro="" textlink="">
      <cdr:nvSpPr>
        <cdr:cNvPr id="2" name="ZoneTexte 1"/>
        <cdr:cNvSpPr txBox="1"/>
      </cdr:nvSpPr>
      <cdr:spPr>
        <a:xfrm xmlns:a="http://schemas.openxmlformats.org/drawingml/2006/main">
          <a:off x="133350" y="3352800"/>
          <a:ext cx="22860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50" charset="0"/>
            </a:rPr>
            <a:t>Source : ODR - OT SIQO, Référentiel 2023</a:t>
          </a:r>
        </a:p>
      </cdr:txBody>
    </cdr:sp>
  </cdr:relSizeAnchor>
</c:userShapes>
</file>

<file path=xl/drawings/drawing2.xml><?xml version="1.0" encoding="utf-8"?>
<c:userShapes xmlns:c="http://schemas.openxmlformats.org/drawingml/2006/chart">
  <cdr:relSizeAnchor xmlns:cdr="http://schemas.openxmlformats.org/drawingml/2006/chartDrawing">
    <cdr:from>
      <cdr:x>0.01921</cdr:x>
      <cdr:y>0.90743</cdr:y>
    </cdr:from>
    <cdr:to>
      <cdr:x>0.6338</cdr:x>
      <cdr:y>0.98032</cdr:y>
    </cdr:to>
    <cdr:sp macro="" textlink="">
      <cdr:nvSpPr>
        <cdr:cNvPr id="2" name="ZoneTexte 1"/>
        <cdr:cNvSpPr txBox="1"/>
      </cdr:nvSpPr>
      <cdr:spPr>
        <a:xfrm xmlns:a="http://schemas.openxmlformats.org/drawingml/2006/main">
          <a:off x="85725" y="2371725"/>
          <a:ext cx="27432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cdr:x>
      <cdr:y>0.91591</cdr:y>
    </cdr:from>
    <cdr:to>
      <cdr:x>0.86849</cdr:x>
      <cdr:y>1</cdr:y>
    </cdr:to>
    <cdr:sp macro="" textlink="">
      <cdr:nvSpPr>
        <cdr:cNvPr id="3" name="ZoneTexte 2"/>
        <cdr:cNvSpPr txBox="1"/>
      </cdr:nvSpPr>
      <cdr:spPr>
        <a:xfrm xmlns:a="http://schemas.openxmlformats.org/drawingml/2006/main">
          <a:off x="0" y="2489835"/>
          <a:ext cx="40005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50" charset="0"/>
            </a:rPr>
            <a:t>Source : Agreste - statistique agricole annuelle</a:t>
          </a:r>
        </a:p>
      </cdr:txBody>
    </cdr:sp>
  </cdr:relSizeAnchor>
</c:userShapes>
</file>

<file path=xl/drawings/drawing20.xml><?xml version="1.0" encoding="utf-8"?>
<xdr:wsDr xmlns:xdr="http://schemas.openxmlformats.org/drawingml/2006/spreadsheetDrawing" xmlns:a="http://schemas.openxmlformats.org/drawingml/2006/main">
  <xdr:twoCellAnchor>
    <xdr:from>
      <xdr:col>9</xdr:col>
      <xdr:colOff>7619</xdr:colOff>
      <xdr:row>52</xdr:row>
      <xdr:rowOff>114300</xdr:rowOff>
    </xdr:from>
    <xdr:to>
      <xdr:col>16</xdr:col>
      <xdr:colOff>342899</xdr:colOff>
      <xdr:row>66</xdr:row>
      <xdr:rowOff>152400</xdr:rowOff>
    </xdr:to>
    <xdr:graphicFrame macro="">
      <xdr:nvGraphicFramePr>
        <xdr:cNvPr id="7719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38098</xdr:colOff>
      <xdr:row>19</xdr:row>
      <xdr:rowOff>47624</xdr:rowOff>
    </xdr:from>
    <xdr:to>
      <xdr:col>12</xdr:col>
      <xdr:colOff>167098</xdr:colOff>
      <xdr:row>36</xdr:row>
      <xdr:rowOff>174899</xdr:rowOff>
    </xdr:to>
    <xdr:graphicFrame macro="">
      <xdr:nvGraphicFramePr>
        <xdr:cNvPr id="7"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211456</xdr:colOff>
      <xdr:row>19</xdr:row>
      <xdr:rowOff>38099</xdr:rowOff>
    </xdr:from>
    <xdr:to>
      <xdr:col>17</xdr:col>
      <xdr:colOff>302356</xdr:colOff>
      <xdr:row>36</xdr:row>
      <xdr:rowOff>165374</xdr:rowOff>
    </xdr:to>
    <xdr:graphicFrame macro="">
      <xdr:nvGraphicFramePr>
        <xdr:cNvPr id="8"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0.03575</cdr:x>
      <cdr:y>0.87208</cdr:y>
    </cdr:from>
    <cdr:to>
      <cdr:x>0.96185</cdr:x>
      <cdr:y>0.9684</cdr:y>
    </cdr:to>
    <cdr:sp macro="" textlink="">
      <cdr:nvSpPr>
        <cdr:cNvPr id="77825" name="Text Box 1"/>
        <cdr:cNvSpPr txBox="1">
          <a:spLocks xmlns:a="http://schemas.openxmlformats.org/drawingml/2006/main" noChangeArrowheads="1"/>
        </cdr:cNvSpPr>
      </cdr:nvSpPr>
      <cdr:spPr bwMode="auto">
        <a:xfrm xmlns:a="http://schemas.openxmlformats.org/drawingml/2006/main">
          <a:off x="143767" y="2065019"/>
          <a:ext cx="3724269" cy="2280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rtl="0"/>
          <a:r>
            <a:rPr lang="fr-FR" sz="800" b="0" i="0" baseline="0">
              <a:effectLst/>
              <a:latin typeface="Marianne" panose="02000000000000000000" pitchFamily="50" charset="0"/>
              <a:ea typeface="+mn-ea"/>
              <a:cs typeface="Arial" panose="020B0604020202020204" pitchFamily="34" charset="0"/>
            </a:rPr>
            <a:t>Source : IGN - données d'octobre 2024</a:t>
          </a:r>
          <a:endParaRPr lang="fr-FR" sz="800">
            <a:effectLst/>
            <a:latin typeface="Marianne" panose="02000000000000000000" pitchFamily="50" charset="0"/>
            <a:cs typeface="Arial" panose="020B0604020202020204" pitchFamily="34" charset="0"/>
          </a:endParaRPr>
        </a:p>
      </cdr:txBody>
    </cdr:sp>
  </cdr:relSizeAnchor>
  <cdr:relSizeAnchor xmlns:cdr="http://schemas.openxmlformats.org/drawingml/2006/chartDrawing">
    <cdr:from>
      <cdr:x>0.03359</cdr:x>
      <cdr:y>0.02734</cdr:y>
    </cdr:from>
    <cdr:to>
      <cdr:x>0.97935</cdr:x>
      <cdr:y>0.21712</cdr:y>
    </cdr:to>
    <cdr:sp macro="" textlink="">
      <cdr:nvSpPr>
        <cdr:cNvPr id="77826" name="Text Box 2"/>
        <cdr:cNvSpPr txBox="1">
          <a:spLocks xmlns:a="http://schemas.openxmlformats.org/drawingml/2006/main" noChangeArrowheads="1"/>
        </cdr:cNvSpPr>
      </cdr:nvSpPr>
      <cdr:spPr bwMode="auto">
        <a:xfrm xmlns:a="http://schemas.openxmlformats.org/drawingml/2006/main">
          <a:off x="84233" y="50800"/>
          <a:ext cx="2443067" cy="3701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Répartition des surfaces et volumes</a:t>
          </a:r>
          <a:r>
            <a:rPr lang="fr-FR" sz="900" b="1" i="0" baseline="0">
              <a:effectLst/>
              <a:latin typeface="Marianne" panose="02000000000000000000" pitchFamily="50" charset="0"/>
              <a:ea typeface="+mn-ea"/>
              <a:cs typeface="+mn-cs"/>
            </a:rPr>
            <a:t> </a:t>
          </a:r>
          <a:r>
            <a:rPr lang="fr-FR" sz="900" b="1" i="0" u="none" strike="noStrike" baseline="0">
              <a:solidFill>
                <a:srgbClr val="7A7F16"/>
              </a:solidFill>
              <a:latin typeface="Marianne" panose="02000000000000000000" pitchFamily="50" charset="0"/>
              <a:cs typeface="Arial"/>
            </a:rPr>
            <a:t>selon leur exploitabilité (%)</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0.00297</cdr:y>
    </cdr:from>
    <cdr:to>
      <cdr:x>1</cdr:x>
      <cdr:y>0.15676</cdr:y>
    </cdr:to>
    <cdr:sp macro="" textlink="">
      <cdr:nvSpPr>
        <cdr:cNvPr id="112642" name="Text Box 2"/>
        <cdr:cNvSpPr txBox="1">
          <a:spLocks xmlns:a="http://schemas.openxmlformats.org/drawingml/2006/main" noChangeArrowheads="1"/>
        </cdr:cNvSpPr>
      </cdr:nvSpPr>
      <cdr:spPr bwMode="auto">
        <a:xfrm xmlns:a="http://schemas.openxmlformats.org/drawingml/2006/main">
          <a:off x="0" y="4788"/>
          <a:ext cx="2914650" cy="2475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Récolte en 2023 :  2 497 milliers de m</a:t>
          </a:r>
          <a:r>
            <a:rPr lang="fr-FR" sz="900" b="1" i="0" u="none" strike="noStrike" baseline="30000">
              <a:solidFill>
                <a:srgbClr val="7A7F16"/>
              </a:solidFill>
              <a:latin typeface="Marianne" panose="02000000000000000000" pitchFamily="50" charset="0"/>
              <a:cs typeface="Arial"/>
            </a:rPr>
            <a:t>3</a:t>
          </a:r>
          <a:endParaRPr lang="fr-FR" sz="900" b="1" i="0" u="none" strike="noStrike" baseline="0">
            <a:solidFill>
              <a:srgbClr val="7A7F16"/>
            </a:solidFill>
            <a:latin typeface="Marianne" panose="02000000000000000000" pitchFamily="50" charset="0"/>
            <a:cs typeface="Arial"/>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0.01056</cdr:y>
    </cdr:from>
    <cdr:to>
      <cdr:x>1</cdr:x>
      <cdr:y>0.18428</cdr:y>
    </cdr:to>
    <cdr:sp macro="" textlink="">
      <cdr:nvSpPr>
        <cdr:cNvPr id="113668" name="Text Box 4"/>
        <cdr:cNvSpPr txBox="1">
          <a:spLocks xmlns:a="http://schemas.openxmlformats.org/drawingml/2006/main" noChangeArrowheads="1"/>
        </cdr:cNvSpPr>
      </cdr:nvSpPr>
      <cdr:spPr bwMode="auto">
        <a:xfrm xmlns:a="http://schemas.openxmlformats.org/drawingml/2006/main">
          <a:off x="0" y="30413"/>
          <a:ext cx="4320000" cy="5003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Sciages en 2023 : 463 milliers de m</a:t>
          </a:r>
          <a:r>
            <a:rPr lang="fr-FR" sz="900" b="1" i="0" u="none" strike="noStrike" baseline="30000">
              <a:solidFill>
                <a:srgbClr val="7A7F16"/>
              </a:solidFill>
              <a:latin typeface="Marianne" panose="02000000000000000000" pitchFamily="50" charset="0"/>
              <a:cs typeface="Arial"/>
            </a:rPr>
            <a:t>3</a:t>
          </a:r>
          <a:r>
            <a:rPr lang="fr-FR" sz="900" b="1" i="0" u="none" strike="noStrike" baseline="0">
              <a:solidFill>
                <a:srgbClr val="7A7F16"/>
              </a:solidFill>
              <a:latin typeface="Marianne" panose="02000000000000000000" pitchFamily="50" charset="0"/>
              <a:cs typeface="Arial"/>
            </a:rPr>
            <a:t> en essences tempérées </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0.91254</cdr:y>
    </cdr:from>
    <cdr:to>
      <cdr:x>0.89248</cdr:x>
      <cdr:y>1</cdr:y>
    </cdr:to>
    <cdr:sp macro="" textlink="">
      <cdr:nvSpPr>
        <cdr:cNvPr id="2" name="ZoneTexte 1"/>
        <cdr:cNvSpPr txBox="1"/>
      </cdr:nvSpPr>
      <cdr:spPr>
        <a:xfrm xmlns:a="http://schemas.openxmlformats.org/drawingml/2006/main">
          <a:off x="0" y="2385060"/>
          <a:ext cx="40005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50" charset="0"/>
            </a:rPr>
            <a:t>Source : Agreste - statistique agricole annuelle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25</xdr:row>
      <xdr:rowOff>0</xdr:rowOff>
    </xdr:from>
    <xdr:to>
      <xdr:col>23</xdr:col>
      <xdr:colOff>152401</xdr:colOff>
      <xdr:row>48</xdr:row>
      <xdr:rowOff>200029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20</xdr:row>
      <xdr:rowOff>0</xdr:rowOff>
    </xdr:from>
    <xdr:to>
      <xdr:col>3</xdr:col>
      <xdr:colOff>513522</xdr:colOff>
      <xdr:row>32</xdr:row>
      <xdr:rowOff>81584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0.07216</cdr:x>
      <cdr:y>0.92328</cdr:y>
    </cdr:from>
    <cdr:to>
      <cdr:x>0.61979</cdr:x>
      <cdr:y>0.97546</cdr:y>
    </cdr:to>
    <cdr:sp macro="" textlink="">
      <cdr:nvSpPr>
        <cdr:cNvPr id="56321" name="Text Box 2049"/>
        <cdr:cNvSpPr txBox="1">
          <a:spLocks xmlns:a="http://schemas.openxmlformats.org/drawingml/2006/main" noChangeArrowheads="1"/>
        </cdr:cNvSpPr>
      </cdr:nvSpPr>
      <cdr:spPr bwMode="auto">
        <a:xfrm xmlns:a="http://schemas.openxmlformats.org/drawingml/2006/main">
          <a:off x="50800" y="2631136"/>
          <a:ext cx="404774" cy="1401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fr-FR" sz="100" b="0" i="0" u="none" strike="noStrike" baseline="0">
              <a:solidFill>
                <a:srgbClr val="000000"/>
              </a:solidFill>
              <a:latin typeface="Arial"/>
              <a:cs typeface="Arial"/>
            </a:rPr>
            <a:t>Source : MSA - Traitements ODR</a:t>
          </a:r>
        </a:p>
      </cdr:txBody>
    </cdr:sp>
  </cdr:relSizeAnchor>
</c:userShapes>
</file>

<file path=xl/drawings/drawing6.xml><?xml version="1.0" encoding="utf-8"?>
<c:userShapes xmlns:c="http://schemas.openxmlformats.org/drawingml/2006/chart">
  <cdr:relSizeAnchor xmlns:cdr="http://schemas.openxmlformats.org/drawingml/2006/chartDrawing">
    <cdr:from>
      <cdr:x>0.00127</cdr:x>
      <cdr:y>0.9504</cdr:y>
    </cdr:from>
    <cdr:to>
      <cdr:x>0.44536</cdr:x>
      <cdr:y>0.99793</cdr:y>
    </cdr:to>
    <cdr:sp macro="" textlink="">
      <cdr:nvSpPr>
        <cdr:cNvPr id="2" name="ZoneTexte 1"/>
        <cdr:cNvSpPr txBox="1"/>
      </cdr:nvSpPr>
      <cdr:spPr>
        <a:xfrm xmlns:a="http://schemas.openxmlformats.org/drawingml/2006/main">
          <a:off x="9525" y="4562478"/>
          <a:ext cx="3320487" cy="2281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latin typeface="Marianne" panose="02000000000000000000" pitchFamily="50" charset="0"/>
            </a:rPr>
            <a:t>Source : Agreste, recensement agricole 2020</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7</xdr:row>
      <xdr:rowOff>180975</xdr:rowOff>
    </xdr:from>
    <xdr:to>
      <xdr:col>0</xdr:col>
      <xdr:colOff>0</xdr:colOff>
      <xdr:row>24</xdr:row>
      <xdr:rowOff>0</xdr:rowOff>
    </xdr:to>
    <xdr:graphicFrame macro="">
      <xdr:nvGraphicFramePr>
        <xdr:cNvPr id="128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266700</xdr:colOff>
      <xdr:row>6</xdr:row>
      <xdr:rowOff>38100</xdr:rowOff>
    </xdr:from>
    <xdr:to>
      <xdr:col>24</xdr:col>
      <xdr:colOff>161925</xdr:colOff>
      <xdr:row>29</xdr:row>
      <xdr:rowOff>38100</xdr:rowOff>
    </xdr:to>
    <xdr:graphicFrame macro="">
      <xdr:nvGraphicFramePr>
        <xdr:cNvPr id="128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0.07216</cdr:x>
      <cdr:y>0.92328</cdr:y>
    </cdr:from>
    <cdr:to>
      <cdr:x>0.61979</cdr:x>
      <cdr:y>0.97546</cdr:y>
    </cdr:to>
    <cdr:sp macro="" textlink="">
      <cdr:nvSpPr>
        <cdr:cNvPr id="56321" name="Text Box 2049"/>
        <cdr:cNvSpPr txBox="1">
          <a:spLocks xmlns:a="http://schemas.openxmlformats.org/drawingml/2006/main" noChangeArrowheads="1"/>
        </cdr:cNvSpPr>
      </cdr:nvSpPr>
      <cdr:spPr bwMode="auto">
        <a:xfrm xmlns:a="http://schemas.openxmlformats.org/drawingml/2006/main">
          <a:off x="50800" y="2631136"/>
          <a:ext cx="404774" cy="1401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fr-FR" sz="100" b="0" i="0" u="none" strike="noStrike" baseline="0">
              <a:solidFill>
                <a:srgbClr val="000000"/>
              </a:solidFill>
              <a:latin typeface="Arial"/>
              <a:cs typeface="Arial"/>
            </a:rPr>
            <a:t>Source : MSA - Traitements ODR</a:t>
          </a:r>
        </a:p>
      </cdr:txBody>
    </cdr:sp>
  </cdr:relSizeAnchor>
</c:userShapes>
</file>

<file path=xl/drawings/drawing9.xml><?xml version="1.0" encoding="utf-8"?>
<c:userShapes xmlns:c="http://schemas.openxmlformats.org/drawingml/2006/chart">
  <cdr:relSizeAnchor xmlns:cdr="http://schemas.openxmlformats.org/drawingml/2006/chartDrawing">
    <cdr:from>
      <cdr:x>0.03172</cdr:x>
      <cdr:y>0.93032</cdr:y>
    </cdr:from>
    <cdr:to>
      <cdr:x>0.52898</cdr:x>
      <cdr:y>0.96821</cdr:y>
    </cdr:to>
    <cdr:sp macro="" textlink="">
      <cdr:nvSpPr>
        <cdr:cNvPr id="88065" name="Text Box 3073"/>
        <cdr:cNvSpPr txBox="1">
          <a:spLocks xmlns:a="http://schemas.openxmlformats.org/drawingml/2006/main" noChangeArrowheads="1"/>
        </cdr:cNvSpPr>
      </cdr:nvSpPr>
      <cdr:spPr bwMode="auto">
        <a:xfrm xmlns:a="http://schemas.openxmlformats.org/drawingml/2006/main">
          <a:off x="187274" y="3476657"/>
          <a:ext cx="3073702" cy="1348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MSA - traitements ODR</a:t>
          </a:r>
        </a:p>
      </cdr:txBody>
    </cdr:sp>
  </cdr:relSizeAnchor>
  <cdr:relSizeAnchor xmlns:cdr="http://schemas.openxmlformats.org/drawingml/2006/chartDrawing">
    <cdr:from>
      <cdr:x>0.00864</cdr:x>
      <cdr:y>0</cdr:y>
    </cdr:from>
    <cdr:to>
      <cdr:x>0.97391</cdr:x>
      <cdr:y>0.11509</cdr:y>
    </cdr:to>
    <cdr:sp macro="" textlink="">
      <cdr:nvSpPr>
        <cdr:cNvPr id="88066" name="Text Box 3074"/>
        <cdr:cNvSpPr txBox="1">
          <a:spLocks xmlns:a="http://schemas.openxmlformats.org/drawingml/2006/main" noChangeArrowheads="1"/>
        </cdr:cNvSpPr>
      </cdr:nvSpPr>
      <cdr:spPr bwMode="auto">
        <a:xfrm xmlns:a="http://schemas.openxmlformats.org/drawingml/2006/main">
          <a:off x="51764" y="0"/>
          <a:ext cx="5783150" cy="4286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747F3F"/>
              </a:solidFill>
              <a:latin typeface="Marianne" panose="02000000000000000000" pitchFamily="50" charset="0"/>
              <a:cs typeface="Arial"/>
            </a:rPr>
            <a:t>Répartition des exploitations et entreprises agricoles 2023 selon l'activité principale (en %)  </a:t>
          </a:r>
        </a:p>
        <a:p xmlns:a="http://schemas.openxmlformats.org/drawingml/2006/main">
          <a:pPr algn="ctr" rtl="0">
            <a:defRPr sz="1000"/>
          </a:pPr>
          <a:r>
            <a:rPr lang="fr-FR" sz="1000" b="1" i="0" u="none" strike="noStrike" baseline="0">
              <a:solidFill>
                <a:srgbClr val="747F3F"/>
              </a:solidFill>
              <a:latin typeface="Marianne" panose="02000000000000000000" pitchFamily="50" charset="0"/>
              <a:cs typeface="Arial"/>
            </a:rPr>
            <a:t>- hors cotisants solidaires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showGridLines="0" zoomScaleNormal="100" workbookViewId="0">
      <selection activeCell="H24" sqref="H24"/>
    </sheetView>
  </sheetViews>
  <sheetFormatPr baseColWidth="10" defaultColWidth="11.42578125" defaultRowHeight="15.75" x14ac:dyDescent="0.3"/>
  <cols>
    <col min="1" max="1" width="5.7109375" style="1" customWidth="1"/>
    <col min="2" max="3" width="3" style="1" customWidth="1"/>
    <col min="4" max="4" width="61.28515625" style="1" customWidth="1"/>
    <col min="5" max="16384" width="11.42578125" style="1"/>
  </cols>
  <sheetData>
    <row r="2" spans="2:4" s="3" customFormat="1" ht="18.75" x14ac:dyDescent="0.35">
      <c r="B2" s="2" t="s">
        <v>696</v>
      </c>
      <c r="C2" s="239"/>
    </row>
    <row r="5" spans="2:4" x14ac:dyDescent="0.3">
      <c r="B5" s="240"/>
      <c r="D5" s="4" t="s">
        <v>283</v>
      </c>
    </row>
    <row r="6" spans="2:4" x14ac:dyDescent="0.3">
      <c r="B6" s="241"/>
      <c r="D6" s="4" t="s">
        <v>284</v>
      </c>
    </row>
    <row r="7" spans="2:4" x14ac:dyDescent="0.3">
      <c r="B7" s="614"/>
      <c r="D7" s="4" t="s">
        <v>662</v>
      </c>
    </row>
    <row r="8" spans="2:4" x14ac:dyDescent="0.3">
      <c r="B8" s="242"/>
      <c r="D8" s="4" t="s">
        <v>654</v>
      </c>
    </row>
    <row r="9" spans="2:4" x14ac:dyDescent="0.3">
      <c r="B9" s="243"/>
      <c r="D9" s="4" t="s">
        <v>52</v>
      </c>
    </row>
    <row r="10" spans="2:4" x14ac:dyDescent="0.3">
      <c r="B10" s="244"/>
      <c r="D10" s="4" t="s">
        <v>180</v>
      </c>
    </row>
    <row r="11" spans="2:4" x14ac:dyDescent="0.3">
      <c r="B11" s="245"/>
      <c r="D11" s="4" t="s">
        <v>209</v>
      </c>
    </row>
    <row r="12" spans="2:4" x14ac:dyDescent="0.3">
      <c r="B12" s="246"/>
      <c r="D12" s="4" t="s">
        <v>179</v>
      </c>
    </row>
    <row r="13" spans="2:4" x14ac:dyDescent="0.3">
      <c r="B13" s="247"/>
      <c r="D13" s="4" t="s">
        <v>278</v>
      </c>
    </row>
    <row r="14" spans="2:4" x14ac:dyDescent="0.3">
      <c r="B14" s="247"/>
      <c r="D14" s="4" t="s">
        <v>206</v>
      </c>
    </row>
    <row r="15" spans="2:4" x14ac:dyDescent="0.3">
      <c r="B15" s="248"/>
      <c r="D15" s="4" t="s">
        <v>23</v>
      </c>
    </row>
    <row r="16" spans="2:4" x14ac:dyDescent="0.3">
      <c r="B16" s="249"/>
      <c r="D16" s="4" t="s">
        <v>270</v>
      </c>
    </row>
    <row r="17" spans="2:4" x14ac:dyDescent="0.3">
      <c r="B17" s="249"/>
      <c r="D17" s="4" t="s">
        <v>285</v>
      </c>
    </row>
    <row r="18" spans="2:4" x14ac:dyDescent="0.3">
      <c r="B18" s="250"/>
      <c r="D18" s="4" t="s">
        <v>207</v>
      </c>
    </row>
    <row r="19" spans="2:4" x14ac:dyDescent="0.3">
      <c r="B19" s="614"/>
      <c r="D19" s="4" t="s">
        <v>663</v>
      </c>
    </row>
    <row r="20" spans="2:4" x14ac:dyDescent="0.3">
      <c r="B20" s="251"/>
      <c r="D20" s="4" t="s">
        <v>655</v>
      </c>
    </row>
    <row r="21" spans="2:4" x14ac:dyDescent="0.3">
      <c r="B21" s="252"/>
      <c r="D21" s="1304" t="s">
        <v>810</v>
      </c>
    </row>
    <row r="22" spans="2:4" x14ac:dyDescent="0.3">
      <c r="B22" s="252"/>
      <c r="D22" s="4" t="s">
        <v>208</v>
      </c>
    </row>
    <row r="23" spans="2:4" x14ac:dyDescent="0.3">
      <c r="B23" s="253"/>
      <c r="D23" s="4" t="s">
        <v>210</v>
      </c>
    </row>
    <row r="24" spans="2:4" x14ac:dyDescent="0.3">
      <c r="B24" s="253"/>
      <c r="D24" s="4" t="s">
        <v>211</v>
      </c>
    </row>
    <row r="25" spans="2:4" x14ac:dyDescent="0.3">
      <c r="B25" s="254"/>
      <c r="D25" s="4" t="s">
        <v>212</v>
      </c>
    </row>
    <row r="26" spans="2:4" x14ac:dyDescent="0.3">
      <c r="B26" s="255"/>
      <c r="D26" s="4" t="s">
        <v>213</v>
      </c>
    </row>
  </sheetData>
  <phoneticPr fontId="6" type="noConversion"/>
  <hyperlinks>
    <hyperlink ref="D5" location="'Population P3'!A1" display="Population"/>
    <hyperlink ref="D8" location="'Exploitations - MSA P8-9'!A1" display="Exploitations agricoles"/>
    <hyperlink ref="D9" location="'Emploi P10-11'!A1" display="Emploi agricole"/>
    <hyperlink ref="D11" location="'Prod Végé GC P14-15'!A1" display="Grandes cultures et fourrages"/>
    <hyperlink ref="D12" location="'Prod Végé Leg Fruits P16-17'!A1" display="Fruits et légumes"/>
    <hyperlink ref="D13" location="'Viti P18-19'!A1" display="Viticulture - Production"/>
    <hyperlink ref="D14" location="'Emploi Viti P20-21'!A1" display="Viticulture - Exploitations et emploi"/>
    <hyperlink ref="D16" location="'Prod Ani P24-25'!A1" display="Productions animales (gros animaux)"/>
    <hyperlink ref="D18" location="'Lait P27'!A1" display="Production laitière"/>
    <hyperlink ref="D22" location="'Comptes P31'!A1" display="Comptes de l'agriculture"/>
    <hyperlink ref="D23" location="'Aides reg P32-33'!A1" display="Aides régionales à l'agriculture, l'agroalimentaire et la forêt"/>
    <hyperlink ref="D24" location="'Aides dep P34-35'!A1" display="Aides départementales à l'agriculture, l'agroalimentaire et la forêt"/>
    <hyperlink ref="D10" location="'IAA P12-13'!A1" display="Industries agroalimentaires"/>
    <hyperlink ref="D25" location="'Bois P36-37'!A1" display="Exploitation forestière et industrie du bois"/>
    <hyperlink ref="D26" location="'Enseignement P38-39'!A1" display="Enseignement"/>
    <hyperlink ref="D17" location="'Prod Ani autres P26'!A1" display="Productions animales (volailles et autres)"/>
    <hyperlink ref="D6" location="'Territoires P4-5'!A1" display="Territoires"/>
    <hyperlink ref="D20" location="'SIQO P30'!A1" display="Signes d'identification de la qualité et de l'origine - ODR"/>
    <hyperlink ref="D15" location="'AB P22-23'!A1" display="Agriculture biologique"/>
    <hyperlink ref="D19" location="'SIQO RA20 P28-29'!A1" display="SIQO - Recensement Agricole 2020"/>
    <hyperlink ref="D7" location="'Exploitations- RA P6-7'!A1" display="Exploitations - Recensement Agricole 2020"/>
    <hyperlink ref="D21" location="'RICA P30'!A1" display="RICA"/>
  </hyperlinks>
  <pageMargins left="0.78740157499999996" right="0.78740157499999996" top="0.984251969" bottom="0.984251969" header="0.4921259845" footer="0.4921259845"/>
  <pageSetup paperSize="9" orientation="portrait"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18"/>
  <sheetViews>
    <sheetView showGridLines="0" topLeftCell="A13" workbookViewId="0">
      <selection activeCell="B59" sqref="B59"/>
    </sheetView>
  </sheetViews>
  <sheetFormatPr baseColWidth="10" defaultColWidth="11.42578125" defaultRowHeight="15.75" x14ac:dyDescent="0.3"/>
  <cols>
    <col min="1" max="1" width="5.7109375" style="1" customWidth="1"/>
    <col min="2" max="2" width="13" style="1" customWidth="1"/>
    <col min="3" max="3" width="44.5703125" style="1" bestFit="1" customWidth="1"/>
    <col min="4" max="4" width="10" style="1" bestFit="1" customWidth="1"/>
    <col min="5" max="5" width="10.42578125" style="1" bestFit="1" customWidth="1"/>
    <col min="6" max="6" width="8.5703125" style="1" bestFit="1" customWidth="1"/>
    <col min="7" max="7" width="10" style="1" bestFit="1" customWidth="1"/>
    <col min="8" max="8" width="10.42578125" style="1" bestFit="1" customWidth="1"/>
    <col min="9" max="9" width="9" style="1" bestFit="1" customWidth="1"/>
    <col min="10" max="13" width="9.5703125" style="1" customWidth="1"/>
    <col min="14" max="14" width="10.140625" style="1" bestFit="1" customWidth="1"/>
    <col min="15" max="17" width="9.5703125" style="1" customWidth="1"/>
    <col min="18" max="18" width="15" style="1" bestFit="1" customWidth="1"/>
    <col min="19" max="20" width="9.5703125" style="1" customWidth="1"/>
    <col min="21" max="16384" width="11.42578125" style="1"/>
  </cols>
  <sheetData>
    <row r="2" spans="2:20" s="3" customFormat="1" ht="18.75" x14ac:dyDescent="0.35">
      <c r="B2" s="2" t="s">
        <v>696</v>
      </c>
      <c r="K2" s="4"/>
      <c r="S2" s="5" t="s">
        <v>3</v>
      </c>
    </row>
    <row r="4" spans="2:20" ht="18" x14ac:dyDescent="0.35">
      <c r="B4" s="53" t="s">
        <v>278</v>
      </c>
      <c r="C4" s="54"/>
      <c r="D4" s="54"/>
      <c r="E4" s="54"/>
      <c r="F4" s="54"/>
      <c r="G4" s="54"/>
      <c r="H4" s="54"/>
      <c r="I4" s="54"/>
      <c r="J4" s="54"/>
      <c r="K4" s="54"/>
      <c r="L4" s="54"/>
      <c r="M4" s="54"/>
      <c r="N4" s="54"/>
      <c r="O4" s="54"/>
      <c r="P4" s="54"/>
      <c r="Q4" s="54"/>
      <c r="R4" s="54"/>
      <c r="S4" s="54"/>
      <c r="T4" s="54"/>
    </row>
    <row r="6" spans="2:20" x14ac:dyDescent="0.3">
      <c r="B6" s="97" t="s">
        <v>708</v>
      </c>
    </row>
    <row r="7" spans="2:20" x14ac:dyDescent="0.3">
      <c r="B7" s="97"/>
    </row>
    <row r="8" spans="2:20" ht="31.5" x14ac:dyDescent="0.3">
      <c r="B8" s="978" t="s">
        <v>619</v>
      </c>
      <c r="C8" s="98"/>
      <c r="D8" s="99" t="s">
        <v>27</v>
      </c>
      <c r="E8" s="100" t="s">
        <v>28</v>
      </c>
      <c r="F8" s="100" t="s">
        <v>29</v>
      </c>
      <c r="G8" s="100" t="s">
        <v>30</v>
      </c>
      <c r="H8" s="100" t="s">
        <v>31</v>
      </c>
      <c r="I8" s="100" t="s">
        <v>32</v>
      </c>
      <c r="J8" s="100" t="s">
        <v>33</v>
      </c>
      <c r="K8" s="100" t="s">
        <v>34</v>
      </c>
      <c r="L8" s="100" t="s">
        <v>35</v>
      </c>
      <c r="M8" s="100" t="s">
        <v>36</v>
      </c>
      <c r="N8" s="100" t="s">
        <v>37</v>
      </c>
      <c r="O8" s="100" t="s">
        <v>38</v>
      </c>
      <c r="P8" s="100" t="s">
        <v>39</v>
      </c>
      <c r="Q8" s="485" t="s">
        <v>26</v>
      </c>
      <c r="R8" s="114" t="s">
        <v>497</v>
      </c>
      <c r="S8" s="101" t="s">
        <v>187</v>
      </c>
      <c r="T8" s="100" t="s">
        <v>269</v>
      </c>
    </row>
    <row r="9" spans="2:20" x14ac:dyDescent="0.3">
      <c r="B9" s="1574" t="s">
        <v>321</v>
      </c>
      <c r="C9" s="532" t="s">
        <v>616</v>
      </c>
      <c r="D9" s="1145">
        <v>8.7999999999999995E-2</v>
      </c>
      <c r="E9" s="936">
        <v>896.05200000000002</v>
      </c>
      <c r="F9" s="937">
        <v>0.63500000000000001</v>
      </c>
      <c r="G9" s="936">
        <v>565.22299999999996</v>
      </c>
      <c r="H9" s="937">
        <v>1.728</v>
      </c>
      <c r="I9" s="937">
        <v>1306.3530000000001</v>
      </c>
      <c r="J9" s="936">
        <v>1290.385</v>
      </c>
      <c r="K9" s="937">
        <v>5.819</v>
      </c>
      <c r="L9" s="1146">
        <v>7.3999999999999996E-2</v>
      </c>
      <c r="M9" s="937">
        <v>1.4890000000000001</v>
      </c>
      <c r="N9" s="936">
        <v>137.50700000000001</v>
      </c>
      <c r="O9" s="937">
        <v>101.01600000000001</v>
      </c>
      <c r="P9" s="937">
        <v>3.5590000000000002</v>
      </c>
      <c r="Q9" s="938">
        <v>4309.9279999999999</v>
      </c>
      <c r="R9" s="939">
        <v>16.1721429171529</v>
      </c>
      <c r="S9" s="940">
        <v>1420.5989999999999</v>
      </c>
      <c r="T9" s="937">
        <v>2889.1669999999999</v>
      </c>
    </row>
    <row r="10" spans="2:20" x14ac:dyDescent="0.3">
      <c r="B10" s="1575"/>
      <c r="C10" s="60" t="s">
        <v>617</v>
      </c>
      <c r="D10" s="941">
        <v>0.71599999999999997</v>
      </c>
      <c r="E10" s="942">
        <v>2324.0680000000002</v>
      </c>
      <c r="F10" s="943">
        <v>8.93</v>
      </c>
      <c r="G10" s="942">
        <v>2437.1709999999998</v>
      </c>
      <c r="H10" s="943">
        <v>38.768000000000001</v>
      </c>
      <c r="I10" s="943">
        <v>148.69399999999999</v>
      </c>
      <c r="J10" s="942">
        <v>2950.6640000000002</v>
      </c>
      <c r="K10" s="943">
        <v>99.671999999999997</v>
      </c>
      <c r="L10" s="948">
        <v>0.41499999999999998</v>
      </c>
      <c r="M10" s="943">
        <v>3.7989999999999999</v>
      </c>
      <c r="N10" s="942">
        <v>349.72300000000001</v>
      </c>
      <c r="O10" s="943">
        <v>201.047</v>
      </c>
      <c r="P10" s="943">
        <v>41.213999999999999</v>
      </c>
      <c r="Q10" s="944">
        <v>8604.8809999999994</v>
      </c>
      <c r="R10" s="945">
        <v>41.670180392003395</v>
      </c>
      <c r="S10" s="946">
        <v>542.12400000000002</v>
      </c>
      <c r="T10" s="943">
        <v>8061.6260000000002</v>
      </c>
    </row>
    <row r="11" spans="2:20" x14ac:dyDescent="0.3">
      <c r="B11" s="1575"/>
      <c r="C11" s="60" t="s">
        <v>618</v>
      </c>
      <c r="D11" s="941">
        <v>0.80400000000000005</v>
      </c>
      <c r="E11" s="942">
        <v>3220.12</v>
      </c>
      <c r="F11" s="943">
        <v>9.5649999999999995</v>
      </c>
      <c r="G11" s="942">
        <v>3002.3939999999998</v>
      </c>
      <c r="H11" s="943">
        <v>40.496000000000002</v>
      </c>
      <c r="I11" s="943">
        <v>1455.047</v>
      </c>
      <c r="J11" s="942">
        <v>4241.049</v>
      </c>
      <c r="K11" s="943">
        <v>105.491</v>
      </c>
      <c r="L11" s="948">
        <v>0.48899999999999999</v>
      </c>
      <c r="M11" s="943">
        <v>5.2880000000000003</v>
      </c>
      <c r="N11" s="942">
        <v>487.23</v>
      </c>
      <c r="O11" s="943">
        <v>302.06299999999999</v>
      </c>
      <c r="P11" s="943">
        <v>44.773000000000003</v>
      </c>
      <c r="Q11" s="944">
        <v>12914.808999999999</v>
      </c>
      <c r="R11" s="945">
        <v>27.303866229668699</v>
      </c>
      <c r="S11" s="946">
        <v>1962.723</v>
      </c>
      <c r="T11" s="943">
        <v>10950.793</v>
      </c>
    </row>
    <row r="12" spans="2:20" x14ac:dyDescent="0.3">
      <c r="B12" s="1575"/>
      <c r="C12" s="60" t="s">
        <v>105</v>
      </c>
      <c r="D12" s="947">
        <v>11.6521739130435</v>
      </c>
      <c r="E12" s="948">
        <v>51.470038201492898</v>
      </c>
      <c r="F12" s="945">
        <v>23.9724310776942</v>
      </c>
      <c r="G12" s="948">
        <v>58.278543421716698</v>
      </c>
      <c r="H12" s="945">
        <v>31.8615263571991</v>
      </c>
      <c r="I12" s="945">
        <v>71.385321100917395</v>
      </c>
      <c r="J12" s="948">
        <v>53.793794949200297</v>
      </c>
      <c r="K12" s="945">
        <v>22.473583297826998</v>
      </c>
      <c r="L12" s="948">
        <v>32.6</v>
      </c>
      <c r="M12" s="945">
        <v>25.301435406698602</v>
      </c>
      <c r="N12" s="948">
        <v>26.617317672767001</v>
      </c>
      <c r="O12" s="945">
        <v>48.877508090614903</v>
      </c>
      <c r="P12" s="945">
        <v>31.441713483146099</v>
      </c>
      <c r="Q12" s="949">
        <v>52.527195376399597</v>
      </c>
      <c r="R12" s="945" t="s">
        <v>305</v>
      </c>
      <c r="S12" s="950">
        <v>56.791753472222197</v>
      </c>
      <c r="T12" s="945">
        <v>51.844208782104403</v>
      </c>
    </row>
    <row r="13" spans="2:20" x14ac:dyDescent="0.3">
      <c r="B13" s="1575"/>
      <c r="C13" s="60" t="s">
        <v>322</v>
      </c>
      <c r="D13" s="941">
        <v>69</v>
      </c>
      <c r="E13" s="942">
        <v>62563</v>
      </c>
      <c r="F13" s="943">
        <v>399</v>
      </c>
      <c r="G13" s="942">
        <v>51518</v>
      </c>
      <c r="H13" s="943">
        <v>1271</v>
      </c>
      <c r="I13" s="943">
        <v>20383</v>
      </c>
      <c r="J13" s="942">
        <v>78839</v>
      </c>
      <c r="K13" s="943">
        <v>4694</v>
      </c>
      <c r="L13" s="942">
        <v>15</v>
      </c>
      <c r="M13" s="943">
        <v>209</v>
      </c>
      <c r="N13" s="942">
        <v>18305</v>
      </c>
      <c r="O13" s="943">
        <v>6180</v>
      </c>
      <c r="P13" s="943">
        <v>1424</v>
      </c>
      <c r="Q13" s="944">
        <v>245869</v>
      </c>
      <c r="R13" s="945">
        <v>32.902165607482097</v>
      </c>
      <c r="S13" s="946">
        <v>34560</v>
      </c>
      <c r="T13" s="943">
        <v>211225</v>
      </c>
    </row>
    <row r="14" spans="2:20" x14ac:dyDescent="0.3">
      <c r="B14" s="1576" t="s">
        <v>323</v>
      </c>
      <c r="C14" s="102" t="s">
        <v>616</v>
      </c>
      <c r="D14" s="951" t="s">
        <v>305</v>
      </c>
      <c r="E14" s="952">
        <v>107.108</v>
      </c>
      <c r="F14" s="955">
        <v>0.186</v>
      </c>
      <c r="G14" s="952">
        <v>72.905000000000001</v>
      </c>
      <c r="H14" s="953">
        <v>0</v>
      </c>
      <c r="I14" s="953">
        <v>147.13200000000001</v>
      </c>
      <c r="J14" s="952">
        <v>136.07499999999999</v>
      </c>
      <c r="K14" s="953">
        <v>0</v>
      </c>
      <c r="L14" s="952" t="s">
        <v>305</v>
      </c>
      <c r="M14" s="953">
        <v>0.85599999999999998</v>
      </c>
      <c r="N14" s="952">
        <v>63.25</v>
      </c>
      <c r="O14" s="953">
        <v>28.56</v>
      </c>
      <c r="P14" s="953">
        <v>0</v>
      </c>
      <c r="Q14" s="954">
        <v>556.072</v>
      </c>
      <c r="R14" s="955">
        <v>2.65994279376077</v>
      </c>
      <c r="S14" s="956">
        <v>176.73400000000001</v>
      </c>
      <c r="T14" s="953">
        <v>379.33800000000002</v>
      </c>
    </row>
    <row r="15" spans="2:20" x14ac:dyDescent="0.3">
      <c r="B15" s="1530"/>
      <c r="C15" s="19" t="s">
        <v>617</v>
      </c>
      <c r="D15" s="957" t="s">
        <v>305</v>
      </c>
      <c r="E15" s="958">
        <v>407.70499999999998</v>
      </c>
      <c r="F15" s="622">
        <v>7.0510000000000002</v>
      </c>
      <c r="G15" s="958">
        <v>698.45399999999995</v>
      </c>
      <c r="H15" s="622">
        <v>14.598000000000001</v>
      </c>
      <c r="I15" s="622">
        <v>31.295999999999999</v>
      </c>
      <c r="J15" s="958">
        <v>355.346</v>
      </c>
      <c r="K15" s="622">
        <v>64.62</v>
      </c>
      <c r="L15" s="958" t="s">
        <v>305</v>
      </c>
      <c r="M15" s="622">
        <v>2.774</v>
      </c>
      <c r="N15" s="958">
        <v>190.22800000000001</v>
      </c>
      <c r="O15" s="622">
        <v>67.856999999999999</v>
      </c>
      <c r="P15" s="622">
        <v>17.587</v>
      </c>
      <c r="Q15" s="959">
        <v>1857.5160000000001</v>
      </c>
      <c r="R15" s="864">
        <v>17.160617189330399</v>
      </c>
      <c r="S15" s="960">
        <v>205.78299999999999</v>
      </c>
      <c r="T15" s="622">
        <v>1651.7329999999999</v>
      </c>
    </row>
    <row r="16" spans="2:20" x14ac:dyDescent="0.3">
      <c r="B16" s="1530"/>
      <c r="C16" s="19" t="s">
        <v>618</v>
      </c>
      <c r="D16" s="957" t="s">
        <v>305</v>
      </c>
      <c r="E16" s="958">
        <v>514.81299999999999</v>
      </c>
      <c r="F16" s="622">
        <v>7.2370000000000001</v>
      </c>
      <c r="G16" s="958">
        <v>771.35900000000004</v>
      </c>
      <c r="H16" s="622">
        <v>14.598000000000001</v>
      </c>
      <c r="I16" s="622">
        <v>178.428</v>
      </c>
      <c r="J16" s="958">
        <v>491.42099999999999</v>
      </c>
      <c r="K16" s="622">
        <v>64.62</v>
      </c>
      <c r="L16" s="958" t="s">
        <v>305</v>
      </c>
      <c r="M16" s="622">
        <v>3.63</v>
      </c>
      <c r="N16" s="958">
        <v>253.47800000000001</v>
      </c>
      <c r="O16" s="622">
        <v>96.417000000000002</v>
      </c>
      <c r="P16" s="622">
        <v>17.587</v>
      </c>
      <c r="Q16" s="959">
        <v>2413.5880000000002</v>
      </c>
      <c r="R16" s="864">
        <v>7.6067135568975308</v>
      </c>
      <c r="S16" s="960">
        <v>382.517</v>
      </c>
      <c r="T16" s="622">
        <v>2031.0709999999999</v>
      </c>
    </row>
    <row r="17" spans="2:20" x14ac:dyDescent="0.3">
      <c r="B17" s="1530"/>
      <c r="C17" s="19" t="s">
        <v>105</v>
      </c>
      <c r="D17" s="961" t="s">
        <v>305</v>
      </c>
      <c r="E17" s="962">
        <v>31.091496557555299</v>
      </c>
      <c r="F17" s="864">
        <v>26.5091575091575</v>
      </c>
      <c r="G17" s="962">
        <v>41.896637879528498</v>
      </c>
      <c r="H17" s="864">
        <v>24.009868421052602</v>
      </c>
      <c r="I17" s="864">
        <v>58.712734452122397</v>
      </c>
      <c r="J17" s="962">
        <v>33.534939265729498</v>
      </c>
      <c r="K17" s="864">
        <v>19.558111380145299</v>
      </c>
      <c r="L17" s="962" t="s">
        <v>305</v>
      </c>
      <c r="M17" s="864">
        <v>23.121019108280301</v>
      </c>
      <c r="N17" s="962">
        <v>22.957884249615098</v>
      </c>
      <c r="O17" s="864">
        <v>39.0826915281719</v>
      </c>
      <c r="P17" s="864">
        <v>29.360601001669401</v>
      </c>
      <c r="Q17" s="963">
        <v>33.941134283022301</v>
      </c>
      <c r="R17" s="864" t="s">
        <v>305</v>
      </c>
      <c r="S17" s="964">
        <v>36.615009093519703</v>
      </c>
      <c r="T17" s="864">
        <v>33.480663985230102</v>
      </c>
    </row>
    <row r="18" spans="2:20" x14ac:dyDescent="0.3">
      <c r="B18" s="1530"/>
      <c r="C18" s="19" t="s">
        <v>322</v>
      </c>
      <c r="D18" s="957" t="s">
        <v>305</v>
      </c>
      <c r="E18" s="958">
        <v>16558</v>
      </c>
      <c r="F18" s="622">
        <v>273</v>
      </c>
      <c r="G18" s="958">
        <v>18411</v>
      </c>
      <c r="H18" s="622">
        <v>608</v>
      </c>
      <c r="I18" s="622">
        <v>3039</v>
      </c>
      <c r="J18" s="958">
        <v>14654</v>
      </c>
      <c r="K18" s="622">
        <v>3304</v>
      </c>
      <c r="L18" s="958" t="s">
        <v>305</v>
      </c>
      <c r="M18" s="622">
        <v>157</v>
      </c>
      <c r="N18" s="958">
        <v>11041</v>
      </c>
      <c r="O18" s="622">
        <v>2467</v>
      </c>
      <c r="P18" s="622">
        <v>599</v>
      </c>
      <c r="Q18" s="959">
        <v>71111</v>
      </c>
      <c r="R18" s="864">
        <v>14.030099872545099</v>
      </c>
      <c r="S18" s="960">
        <v>10447</v>
      </c>
      <c r="T18" s="622">
        <v>60664</v>
      </c>
    </row>
    <row r="19" spans="2:20" x14ac:dyDescent="0.3">
      <c r="B19" s="1576" t="s">
        <v>324</v>
      </c>
      <c r="C19" s="102" t="s">
        <v>616</v>
      </c>
      <c r="D19" s="1147">
        <v>5.3999999999999999E-2</v>
      </c>
      <c r="E19" s="953">
        <v>659.05</v>
      </c>
      <c r="F19" s="953">
        <v>0.40400000000000003</v>
      </c>
      <c r="G19" s="953">
        <v>411.77199999999999</v>
      </c>
      <c r="H19" s="953">
        <v>1.262</v>
      </c>
      <c r="I19" s="953">
        <v>909.76599999999996</v>
      </c>
      <c r="J19" s="953">
        <v>1022.525</v>
      </c>
      <c r="K19" s="953">
        <v>4.8529999999999998</v>
      </c>
      <c r="L19" s="955">
        <v>7.0999999999999994E-2</v>
      </c>
      <c r="M19" s="953">
        <v>0.60199999999999998</v>
      </c>
      <c r="N19" s="953">
        <v>61.798999999999999</v>
      </c>
      <c r="O19" s="953">
        <v>54.944000000000003</v>
      </c>
      <c r="P19" s="953">
        <v>2.9470000000000001</v>
      </c>
      <c r="Q19" s="965">
        <v>3130.049</v>
      </c>
      <c r="R19" s="955">
        <v>81.227713008557302</v>
      </c>
      <c r="S19" s="956">
        <v>974.77800000000002</v>
      </c>
      <c r="T19" s="953">
        <v>2155.1460000000002</v>
      </c>
    </row>
    <row r="20" spans="2:20" x14ac:dyDescent="0.3">
      <c r="B20" s="1530"/>
      <c r="C20" s="19" t="s">
        <v>617</v>
      </c>
      <c r="D20" s="957">
        <v>0.64600000000000002</v>
      </c>
      <c r="E20" s="622">
        <v>1714.223</v>
      </c>
      <c r="F20" s="622">
        <v>1.2809999999999999</v>
      </c>
      <c r="G20" s="622">
        <v>1503.4570000000001</v>
      </c>
      <c r="H20" s="622">
        <v>22.114999999999998</v>
      </c>
      <c r="I20" s="622">
        <v>105.857</v>
      </c>
      <c r="J20" s="622">
        <v>2425.1239999999998</v>
      </c>
      <c r="K20" s="622">
        <v>27.331</v>
      </c>
      <c r="L20" s="864">
        <v>0.39200000000000002</v>
      </c>
      <c r="M20" s="622">
        <v>0.93799999999999994</v>
      </c>
      <c r="N20" s="622">
        <v>139.56899999999999</v>
      </c>
      <c r="O20" s="622">
        <v>106.48699999999999</v>
      </c>
      <c r="P20" s="622">
        <v>17.977</v>
      </c>
      <c r="Q20" s="966">
        <v>6065.3969999999999</v>
      </c>
      <c r="R20" s="864">
        <v>76.9683510105734</v>
      </c>
      <c r="S20" s="960">
        <v>281.98599999999999</v>
      </c>
      <c r="T20" s="622">
        <v>5782.3729999999996</v>
      </c>
    </row>
    <row r="21" spans="2:20" x14ac:dyDescent="0.3">
      <c r="B21" s="1530"/>
      <c r="C21" s="19" t="s">
        <v>618</v>
      </c>
      <c r="D21" s="957">
        <v>0.7</v>
      </c>
      <c r="E21" s="622">
        <v>2373.2730000000001</v>
      </c>
      <c r="F21" s="622">
        <v>1.6850000000000001</v>
      </c>
      <c r="G21" s="622">
        <v>1915.229</v>
      </c>
      <c r="H21" s="622">
        <v>23.376999999999999</v>
      </c>
      <c r="I21" s="622">
        <v>1015.623</v>
      </c>
      <c r="J21" s="622">
        <v>3447.6489999999999</v>
      </c>
      <c r="K21" s="622">
        <v>32.183999999999997</v>
      </c>
      <c r="L21" s="864">
        <v>0.46300000000000002</v>
      </c>
      <c r="M21" s="622">
        <v>1.54</v>
      </c>
      <c r="N21" s="622">
        <v>201.36799999999999</v>
      </c>
      <c r="O21" s="622">
        <v>161.43100000000001</v>
      </c>
      <c r="P21" s="622">
        <v>20.923999999999999</v>
      </c>
      <c r="Q21" s="966">
        <v>9195.4459999999999</v>
      </c>
      <c r="R21" s="864">
        <v>78.367141497091794</v>
      </c>
      <c r="S21" s="960">
        <v>1256.7639999999999</v>
      </c>
      <c r="T21" s="622">
        <v>7937.5190000000002</v>
      </c>
    </row>
    <row r="22" spans="2:20" x14ac:dyDescent="0.3">
      <c r="B22" s="1530"/>
      <c r="C22" s="19" t="s">
        <v>105</v>
      </c>
      <c r="D22" s="961">
        <v>11.1111111111111</v>
      </c>
      <c r="E22" s="864">
        <v>56.160178896802996</v>
      </c>
      <c r="F22" s="864">
        <v>19.367816091954001</v>
      </c>
      <c r="G22" s="864">
        <v>62.928503367833102</v>
      </c>
      <c r="H22" s="864">
        <v>43.3710575139147</v>
      </c>
      <c r="I22" s="864">
        <v>68.13060978064</v>
      </c>
      <c r="J22" s="864">
        <v>57.562510435101998</v>
      </c>
      <c r="K22" s="864">
        <v>30.798086124401902</v>
      </c>
      <c r="L22" s="864">
        <v>33.071428571428598</v>
      </c>
      <c r="M22" s="864">
        <v>37.560975609756099</v>
      </c>
      <c r="N22" s="864">
        <v>32.914024190912102</v>
      </c>
      <c r="O22" s="864">
        <v>56.404961565338901</v>
      </c>
      <c r="P22" s="864">
        <v>34.873333333333299</v>
      </c>
      <c r="Q22" s="967">
        <v>57.882503273239998</v>
      </c>
      <c r="R22" s="864" t="s">
        <v>305</v>
      </c>
      <c r="S22" s="964">
        <v>62.584731836063902</v>
      </c>
      <c r="T22" s="864">
        <v>57.225491326979402</v>
      </c>
    </row>
    <row r="23" spans="2:20" x14ac:dyDescent="0.3">
      <c r="B23" s="1577"/>
      <c r="C23" s="103" t="s">
        <v>322</v>
      </c>
      <c r="D23" s="968">
        <v>63</v>
      </c>
      <c r="E23" s="969">
        <v>42259</v>
      </c>
      <c r="F23" s="969">
        <v>87</v>
      </c>
      <c r="G23" s="969">
        <v>30435</v>
      </c>
      <c r="H23" s="969">
        <v>539</v>
      </c>
      <c r="I23" s="969">
        <v>14907</v>
      </c>
      <c r="J23" s="969">
        <v>59894</v>
      </c>
      <c r="K23" s="969">
        <v>1045</v>
      </c>
      <c r="L23" s="969">
        <v>14</v>
      </c>
      <c r="M23" s="969">
        <v>41</v>
      </c>
      <c r="N23" s="969">
        <v>6118</v>
      </c>
      <c r="O23" s="969">
        <v>2862</v>
      </c>
      <c r="P23" s="969">
        <v>600</v>
      </c>
      <c r="Q23" s="970">
        <v>158864</v>
      </c>
      <c r="R23" s="971">
        <v>78.812924478223607</v>
      </c>
      <c r="S23" s="972">
        <v>20081</v>
      </c>
      <c r="T23" s="969">
        <v>138706</v>
      </c>
    </row>
    <row r="24" spans="2:20" x14ac:dyDescent="0.3">
      <c r="B24" s="1530" t="s">
        <v>525</v>
      </c>
      <c r="C24" s="19" t="s">
        <v>616</v>
      </c>
      <c r="D24" s="1148">
        <v>3.4000000000000002E-2</v>
      </c>
      <c r="E24" s="622">
        <v>129.89400000000001</v>
      </c>
      <c r="F24" s="864">
        <v>4.4999999999999998E-2</v>
      </c>
      <c r="G24" s="622">
        <v>80.546000000000006</v>
      </c>
      <c r="H24" s="622">
        <v>0.46600000000000003</v>
      </c>
      <c r="I24" s="622">
        <v>249.45500000000001</v>
      </c>
      <c r="J24" s="622">
        <v>131.785</v>
      </c>
      <c r="K24" s="622">
        <v>0.96599999999999997</v>
      </c>
      <c r="L24" s="892">
        <v>3.0000000000000001E-3</v>
      </c>
      <c r="M24" s="892">
        <v>3.1E-2</v>
      </c>
      <c r="N24" s="622">
        <v>12.458</v>
      </c>
      <c r="O24" s="622">
        <v>17.512</v>
      </c>
      <c r="P24" s="622">
        <v>0.61199999999999999</v>
      </c>
      <c r="Q24" s="959">
        <v>623.80700000000002</v>
      </c>
      <c r="R24" s="864">
        <v>32.979766151868098</v>
      </c>
      <c r="S24" s="960">
        <v>269.08699999999999</v>
      </c>
      <c r="T24" s="622">
        <v>354.68299999999999</v>
      </c>
    </row>
    <row r="25" spans="2:20" x14ac:dyDescent="0.3">
      <c r="B25" s="1530"/>
      <c r="C25" s="19" t="s">
        <v>617</v>
      </c>
      <c r="D25" s="961">
        <v>7.0000000000000007E-2</v>
      </c>
      <c r="E25" s="622">
        <v>202.14</v>
      </c>
      <c r="F25" s="622">
        <v>0.59799999999999998</v>
      </c>
      <c r="G25" s="622">
        <v>235.26</v>
      </c>
      <c r="H25" s="622">
        <v>2.0550000000000002</v>
      </c>
      <c r="I25" s="622">
        <v>11.541</v>
      </c>
      <c r="J25" s="622">
        <v>170.19399999999999</v>
      </c>
      <c r="K25" s="622">
        <v>7.7210000000000001</v>
      </c>
      <c r="L25" s="892">
        <v>2.3E-2</v>
      </c>
      <c r="M25" s="864">
        <v>8.6999999999999994E-2</v>
      </c>
      <c r="N25" s="622">
        <v>19.925999999999998</v>
      </c>
      <c r="O25" s="622">
        <v>26.702999999999999</v>
      </c>
      <c r="P25" s="622">
        <v>5.65</v>
      </c>
      <c r="Q25" s="959">
        <v>681.96799999999996</v>
      </c>
      <c r="R25" s="864">
        <v>35.0572328469814</v>
      </c>
      <c r="S25" s="960">
        <v>54.354999999999997</v>
      </c>
      <c r="T25" s="622">
        <v>627.52</v>
      </c>
    </row>
    <row r="26" spans="2:20" x14ac:dyDescent="0.3">
      <c r="B26" s="1530"/>
      <c r="C26" s="19" t="s">
        <v>618</v>
      </c>
      <c r="D26" s="961">
        <v>0.104</v>
      </c>
      <c r="E26" s="622">
        <v>332.03399999999999</v>
      </c>
      <c r="F26" s="622">
        <v>0.64300000000000002</v>
      </c>
      <c r="G26" s="622">
        <v>315.80599999999998</v>
      </c>
      <c r="H26" s="622">
        <v>2.5209999999999999</v>
      </c>
      <c r="I26" s="622">
        <v>260.99599999999998</v>
      </c>
      <c r="J26" s="622">
        <v>301.97899999999998</v>
      </c>
      <c r="K26" s="622">
        <v>8.6869999999999994</v>
      </c>
      <c r="L26" s="892">
        <v>2.5999999999999999E-2</v>
      </c>
      <c r="M26" s="864">
        <v>0.11799999999999999</v>
      </c>
      <c r="N26" s="622">
        <v>32.384</v>
      </c>
      <c r="O26" s="622">
        <v>44.215000000000003</v>
      </c>
      <c r="P26" s="622">
        <v>6.2619999999999996</v>
      </c>
      <c r="Q26" s="959">
        <v>1305.7750000000001</v>
      </c>
      <c r="R26" s="864">
        <v>34.0330688496066</v>
      </c>
      <c r="S26" s="960">
        <v>323.44200000000001</v>
      </c>
      <c r="T26" s="622">
        <v>982.20299999999997</v>
      </c>
    </row>
    <row r="27" spans="2:20" x14ac:dyDescent="0.3">
      <c r="B27" s="1530"/>
      <c r="C27" s="10" t="s">
        <v>105</v>
      </c>
      <c r="D27" s="961">
        <v>17.3333333333333</v>
      </c>
      <c r="E27" s="864">
        <v>88.636946075814194</v>
      </c>
      <c r="F27" s="864">
        <v>16.4871794871795</v>
      </c>
      <c r="G27" s="864">
        <v>118.19086826347301</v>
      </c>
      <c r="H27" s="864">
        <v>20.330645161290299</v>
      </c>
      <c r="I27" s="864">
        <v>107.09725071809601</v>
      </c>
      <c r="J27" s="864">
        <v>70.374970869261205</v>
      </c>
      <c r="K27" s="864">
        <v>25.179710144927501</v>
      </c>
      <c r="L27" s="864">
        <v>26</v>
      </c>
      <c r="M27" s="864">
        <v>10.7272727272727</v>
      </c>
      <c r="N27" s="864">
        <v>28.258289703315899</v>
      </c>
      <c r="O27" s="864">
        <v>51.956521739130402</v>
      </c>
      <c r="P27" s="864">
        <v>27.831111111111099</v>
      </c>
      <c r="Q27" s="963">
        <v>82.155215804706202</v>
      </c>
      <c r="R27" s="864" t="s">
        <v>305</v>
      </c>
      <c r="S27" s="964">
        <v>80.21875</v>
      </c>
      <c r="T27" s="864">
        <v>82.851370729649901</v>
      </c>
    </row>
    <row r="28" spans="2:20" x14ac:dyDescent="0.3">
      <c r="B28" s="1578"/>
      <c r="C28" s="70" t="s">
        <v>322</v>
      </c>
      <c r="D28" s="973">
        <v>6</v>
      </c>
      <c r="E28" s="974">
        <v>3746</v>
      </c>
      <c r="F28" s="974">
        <v>39</v>
      </c>
      <c r="G28" s="974">
        <v>2672</v>
      </c>
      <c r="H28" s="974">
        <v>124</v>
      </c>
      <c r="I28" s="974">
        <v>2437</v>
      </c>
      <c r="J28" s="974">
        <v>4291</v>
      </c>
      <c r="K28" s="974">
        <v>345</v>
      </c>
      <c r="L28" s="974">
        <v>1</v>
      </c>
      <c r="M28" s="974">
        <v>11</v>
      </c>
      <c r="N28" s="974">
        <v>1146</v>
      </c>
      <c r="O28" s="974">
        <v>851</v>
      </c>
      <c r="P28" s="974">
        <v>225</v>
      </c>
      <c r="Q28" s="975">
        <v>15894</v>
      </c>
      <c r="R28" s="976">
        <v>40.904879555280999</v>
      </c>
      <c r="S28" s="977">
        <v>4032</v>
      </c>
      <c r="T28" s="974">
        <v>11855</v>
      </c>
    </row>
    <row r="29" spans="2:20" x14ac:dyDescent="0.3">
      <c r="B29" s="462" t="s">
        <v>475</v>
      </c>
      <c r="C29" s="3"/>
      <c r="D29" s="3"/>
      <c r="E29" s="3"/>
      <c r="F29" s="3"/>
      <c r="G29" s="3"/>
      <c r="H29" s="3"/>
      <c r="I29" s="3"/>
      <c r="J29" s="3"/>
      <c r="K29" s="3"/>
      <c r="L29" s="3"/>
      <c r="M29" s="3"/>
      <c r="N29" s="3"/>
      <c r="O29" s="3"/>
      <c r="P29" s="3"/>
      <c r="Q29" s="3"/>
      <c r="R29" s="3"/>
      <c r="S29" s="3"/>
      <c r="T29" s="3"/>
    </row>
    <row r="30" spans="2:20" x14ac:dyDescent="0.3">
      <c r="B30" s="462" t="s">
        <v>476</v>
      </c>
      <c r="C30" s="3"/>
      <c r="D30" s="3"/>
      <c r="E30" s="3"/>
      <c r="F30" s="3"/>
      <c r="G30" s="3"/>
      <c r="H30" s="3"/>
      <c r="I30" s="3"/>
      <c r="J30" s="3"/>
      <c r="K30" s="3"/>
      <c r="L30" s="3"/>
      <c r="M30" s="3"/>
      <c r="N30" s="3"/>
      <c r="O30" s="3"/>
      <c r="P30" s="3"/>
      <c r="Q30" s="3"/>
      <c r="R30" s="3"/>
      <c r="S30" s="3"/>
      <c r="T30" s="3"/>
    </row>
    <row r="31" spans="2:20" x14ac:dyDescent="0.3">
      <c r="B31" s="3" t="s">
        <v>524</v>
      </c>
      <c r="C31" s="3"/>
      <c r="D31" s="3"/>
      <c r="E31" s="3"/>
      <c r="F31" s="3"/>
      <c r="G31" s="3"/>
      <c r="H31" s="3"/>
      <c r="I31" s="3"/>
      <c r="J31" s="3"/>
      <c r="K31" s="3"/>
      <c r="L31" s="3"/>
      <c r="M31" s="3"/>
      <c r="N31" s="3"/>
      <c r="O31" s="3"/>
      <c r="P31" s="3"/>
      <c r="Q31" s="3"/>
      <c r="R31" s="3"/>
      <c r="S31" s="3"/>
      <c r="T31" s="3"/>
    </row>
    <row r="32" spans="2:20" x14ac:dyDescent="0.3">
      <c r="C32" s="104"/>
      <c r="D32" s="105"/>
      <c r="E32" s="105"/>
      <c r="F32" s="3"/>
      <c r="G32" s="3"/>
      <c r="H32" s="3"/>
      <c r="I32" s="3"/>
      <c r="J32" s="3"/>
    </row>
    <row r="33" spans="2:10" x14ac:dyDescent="0.3">
      <c r="B33" s="97" t="s">
        <v>890</v>
      </c>
      <c r="J33" s="3"/>
    </row>
    <row r="34" spans="2:10" x14ac:dyDescent="0.3">
      <c r="J34" s="3"/>
    </row>
    <row r="35" spans="2:10" x14ac:dyDescent="0.3">
      <c r="B35" s="63"/>
      <c r="C35" s="63"/>
      <c r="D35" s="1579" t="s">
        <v>888</v>
      </c>
      <c r="E35" s="1580"/>
      <c r="F35" s="1580"/>
      <c r="G35" s="1568" t="s">
        <v>889</v>
      </c>
      <c r="H35" s="1569"/>
      <c r="I35" s="1569"/>
      <c r="J35" s="3"/>
    </row>
    <row r="36" spans="2:10" ht="47.25" x14ac:dyDescent="0.3">
      <c r="B36" s="3"/>
      <c r="C36" s="3"/>
      <c r="D36" s="106" t="s">
        <v>343</v>
      </c>
      <c r="E36" s="107" t="s">
        <v>344</v>
      </c>
      <c r="F36" s="107" t="s">
        <v>223</v>
      </c>
      <c r="G36" s="486" t="s">
        <v>632</v>
      </c>
      <c r="H36" s="464" t="s">
        <v>633</v>
      </c>
      <c r="I36" s="464" t="s">
        <v>887</v>
      </c>
      <c r="J36" s="3"/>
    </row>
    <row r="37" spans="2:10" x14ac:dyDescent="0.3">
      <c r="B37" s="1570" t="s">
        <v>188</v>
      </c>
      <c r="C37" s="108" t="s">
        <v>234</v>
      </c>
      <c r="D37" s="979">
        <v>489338.30800000002</v>
      </c>
      <c r="E37" s="980">
        <v>1911.7407500000002</v>
      </c>
      <c r="F37" s="980">
        <v>255.96478392794629</v>
      </c>
      <c r="G37" s="981">
        <v>-2.6942797131025986</v>
      </c>
      <c r="H37" s="982">
        <v>-2.0675699180486284</v>
      </c>
      <c r="I37" s="982">
        <v>-1.6485735556300654</v>
      </c>
      <c r="J37" s="3"/>
    </row>
    <row r="38" spans="2:10" x14ac:dyDescent="0.3">
      <c r="B38" s="1571"/>
      <c r="C38" s="109" t="s">
        <v>631</v>
      </c>
      <c r="D38" s="983">
        <v>452161.02399999998</v>
      </c>
      <c r="E38" s="663">
        <v>1754.1190300000001</v>
      </c>
      <c r="F38" s="663">
        <v>257.77100428583799</v>
      </c>
      <c r="G38" s="984">
        <v>-3.1247157578344065</v>
      </c>
      <c r="H38" s="985">
        <v>-2.3676215517299481</v>
      </c>
      <c r="I38" s="985">
        <v>-2.0145172772725459</v>
      </c>
      <c r="J38" s="3"/>
    </row>
    <row r="39" spans="2:10" x14ac:dyDescent="0.3">
      <c r="B39" s="1571"/>
      <c r="C39" s="110" t="s">
        <v>215</v>
      </c>
      <c r="D39" s="983">
        <v>110510.94500000001</v>
      </c>
      <c r="E39" s="663">
        <v>288.21830999999997</v>
      </c>
      <c r="F39" s="663">
        <v>383.42791268188347</v>
      </c>
      <c r="G39" s="984">
        <v>3.4759261725477497</v>
      </c>
      <c r="H39" s="985">
        <v>2.2699723814101125</v>
      </c>
      <c r="I39" s="985">
        <v>4.4686369287060757</v>
      </c>
      <c r="J39" s="3"/>
    </row>
    <row r="40" spans="2:10" x14ac:dyDescent="0.3">
      <c r="B40" s="1571"/>
      <c r="C40" s="109" t="s">
        <v>325</v>
      </c>
      <c r="D40" s="983">
        <v>49625.254999999997</v>
      </c>
      <c r="E40" s="663">
        <v>127.08623</v>
      </c>
      <c r="F40" s="663">
        <v>390.48490934068934</v>
      </c>
      <c r="G40" s="984">
        <v>0.17836401103750177</v>
      </c>
      <c r="H40" s="985">
        <v>-3.5563997034588235</v>
      </c>
      <c r="I40" s="985">
        <v>14.557722966041979</v>
      </c>
      <c r="J40" s="3"/>
    </row>
    <row r="41" spans="2:10" x14ac:dyDescent="0.3">
      <c r="B41" s="1571"/>
      <c r="C41" s="109" t="s">
        <v>216</v>
      </c>
      <c r="D41" s="983">
        <v>70337.540999999997</v>
      </c>
      <c r="E41" s="663">
        <v>213.60901000000001</v>
      </c>
      <c r="F41" s="663">
        <v>329.28171428723908</v>
      </c>
      <c r="G41" s="984">
        <v>-14.409679262727382</v>
      </c>
      <c r="H41" s="985">
        <v>-17.544153899352356</v>
      </c>
      <c r="I41" s="985">
        <v>12.058900736053431</v>
      </c>
      <c r="J41" s="3"/>
    </row>
    <row r="42" spans="2:10" x14ac:dyDescent="0.3">
      <c r="B42" s="1571"/>
      <c r="C42" s="109" t="s">
        <v>326</v>
      </c>
      <c r="D42" s="983">
        <v>16205.179</v>
      </c>
      <c r="E42" s="663">
        <v>53.650329999999997</v>
      </c>
      <c r="F42" s="663">
        <v>302.05180471396915</v>
      </c>
      <c r="G42" s="984">
        <v>-26.744979283817472</v>
      </c>
      <c r="H42" s="985">
        <v>-32.927714148052203</v>
      </c>
      <c r="I42" s="985">
        <v>25.493218151497047</v>
      </c>
      <c r="J42" s="3"/>
    </row>
    <row r="43" spans="2:10" x14ac:dyDescent="0.3">
      <c r="B43" s="1571"/>
      <c r="C43" s="109" t="s">
        <v>217</v>
      </c>
      <c r="D43" s="983">
        <v>10303.535</v>
      </c>
      <c r="E43" s="663">
        <v>33.777659999999997</v>
      </c>
      <c r="F43" s="663">
        <v>305.03992875764635</v>
      </c>
      <c r="G43" s="984">
        <v>0.91965026785463255</v>
      </c>
      <c r="H43" s="985">
        <v>-4.5375231960496638</v>
      </c>
      <c r="I43" s="985">
        <v>16.49486299476132</v>
      </c>
      <c r="J43" s="3"/>
    </row>
    <row r="44" spans="2:10" x14ac:dyDescent="0.3">
      <c r="B44" s="1571"/>
      <c r="C44" s="109" t="s">
        <v>218</v>
      </c>
      <c r="D44" s="983">
        <v>7017.5730000000003</v>
      </c>
      <c r="E44" s="663">
        <v>17.954080000000001</v>
      </c>
      <c r="F44" s="663">
        <v>390.86229982265871</v>
      </c>
      <c r="G44" s="984">
        <v>-1.3531799158709834</v>
      </c>
      <c r="H44" s="985">
        <v>-13.915687230628116</v>
      </c>
      <c r="I44" s="985">
        <v>49.775659229535961</v>
      </c>
      <c r="J44" s="3"/>
    </row>
    <row r="45" spans="2:10" x14ac:dyDescent="0.3">
      <c r="B45" s="1571"/>
      <c r="C45" s="109" t="s">
        <v>219</v>
      </c>
      <c r="D45" s="983">
        <v>1555.232</v>
      </c>
      <c r="E45" s="663">
        <v>3.8984399999999999</v>
      </c>
      <c r="F45" s="663">
        <v>398.93701070171659</v>
      </c>
      <c r="G45" s="984">
        <v>-5.0798796921995182</v>
      </c>
      <c r="H45" s="985">
        <v>-7.9549318121718171</v>
      </c>
      <c r="I45" s="985">
        <v>12.083472867860678</v>
      </c>
      <c r="J45" s="3"/>
    </row>
    <row r="46" spans="2:10" x14ac:dyDescent="0.3">
      <c r="B46" s="1572"/>
      <c r="C46" s="111" t="s">
        <v>220</v>
      </c>
      <c r="D46" s="986">
        <v>689063.13399999996</v>
      </c>
      <c r="E46" s="987">
        <v>2469.1982500000004</v>
      </c>
      <c r="F46" s="987">
        <v>279.06351140496713</v>
      </c>
      <c r="G46" s="988">
        <v>-3.0618302052550117</v>
      </c>
      <c r="H46" s="989">
        <v>-3.2997707742390636</v>
      </c>
      <c r="I46" s="989">
        <v>0.68497817554202811</v>
      </c>
      <c r="J46" s="3"/>
    </row>
    <row r="47" spans="2:10" x14ac:dyDescent="0.3">
      <c r="B47" s="1573" t="s">
        <v>221</v>
      </c>
      <c r="C47" s="109" t="s">
        <v>234</v>
      </c>
      <c r="D47" s="983">
        <v>133240.231</v>
      </c>
      <c r="E47" s="663">
        <v>274.63076000000001</v>
      </c>
      <c r="F47" s="663">
        <v>485.16135264673193</v>
      </c>
      <c r="G47" s="984">
        <v>-5.9120044323814565</v>
      </c>
      <c r="H47" s="985">
        <v>-6.6467956974363807</v>
      </c>
      <c r="I47" s="985">
        <v>3.7889246329076514</v>
      </c>
      <c r="J47" s="3"/>
    </row>
    <row r="48" spans="2:10" x14ac:dyDescent="0.3">
      <c r="B48" s="1571"/>
      <c r="C48" s="109" t="s">
        <v>631</v>
      </c>
      <c r="D48" s="983">
        <v>118022.825</v>
      </c>
      <c r="E48" s="663">
        <v>251.84705</v>
      </c>
      <c r="F48" s="663">
        <v>468.62897540392078</v>
      </c>
      <c r="G48" s="984">
        <v>-5.7603128982952834</v>
      </c>
      <c r="H48" s="985">
        <v>-5.954383925102591</v>
      </c>
      <c r="I48" s="985">
        <v>0.96506375652700171</v>
      </c>
      <c r="J48" s="3"/>
    </row>
    <row r="49" spans="2:10" x14ac:dyDescent="0.3">
      <c r="B49" s="1571"/>
      <c r="C49" s="110" t="s">
        <v>215</v>
      </c>
      <c r="D49" s="983">
        <v>90331.327000000005</v>
      </c>
      <c r="E49" s="663">
        <v>127.26776</v>
      </c>
      <c r="F49" s="663">
        <v>709.77384217338317</v>
      </c>
      <c r="G49" s="984">
        <v>-4.4939831881852799</v>
      </c>
      <c r="H49" s="985">
        <v>-10.03617278222222</v>
      </c>
      <c r="I49" s="985">
        <v>41.187993526773539</v>
      </c>
      <c r="J49" s="3"/>
    </row>
    <row r="50" spans="2:10" x14ac:dyDescent="0.3">
      <c r="B50" s="1571"/>
      <c r="C50" s="109" t="s">
        <v>325</v>
      </c>
      <c r="D50" s="983">
        <v>63286.995999999999</v>
      </c>
      <c r="E50" s="663">
        <v>83.243089999999995</v>
      </c>
      <c r="F50" s="663">
        <v>760.26726062187265</v>
      </c>
      <c r="G50" s="984">
        <v>-3.2506097228381381</v>
      </c>
      <c r="H50" s="985">
        <v>-10.824243078690509</v>
      </c>
      <c r="I50" s="985">
        <v>59.514436916999557</v>
      </c>
      <c r="J50" s="3"/>
    </row>
    <row r="51" spans="2:10" x14ac:dyDescent="0.3">
      <c r="B51" s="1571"/>
      <c r="C51" s="109" t="s">
        <v>216</v>
      </c>
      <c r="D51" s="983">
        <v>37301.618000000002</v>
      </c>
      <c r="E51" s="663">
        <v>69.104799999999997</v>
      </c>
      <c r="F51" s="663">
        <v>539.78331461779794</v>
      </c>
      <c r="G51" s="984">
        <v>-34.092409776820254</v>
      </c>
      <c r="H51" s="985">
        <v>-34.323337868604852</v>
      </c>
      <c r="I51" s="985">
        <v>1.8913015997059119</v>
      </c>
      <c r="J51" s="3"/>
    </row>
    <row r="52" spans="2:10" x14ac:dyDescent="0.3">
      <c r="B52" s="1571"/>
      <c r="C52" s="109" t="s">
        <v>326</v>
      </c>
      <c r="D52" s="983">
        <v>17848.587</v>
      </c>
      <c r="E52" s="663">
        <v>40.872500000000002</v>
      </c>
      <c r="F52" s="663">
        <v>436.68938773013639</v>
      </c>
      <c r="G52" s="984">
        <v>-31.41775977224437</v>
      </c>
      <c r="H52" s="985">
        <v>-35.391765617496482</v>
      </c>
      <c r="I52" s="985">
        <v>25.304017098829092</v>
      </c>
      <c r="J52" s="3"/>
    </row>
    <row r="53" spans="2:10" x14ac:dyDescent="0.3">
      <c r="B53" s="1571"/>
      <c r="C53" s="109" t="s">
        <v>217</v>
      </c>
      <c r="D53" s="983">
        <v>2008.896</v>
      </c>
      <c r="E53" s="663">
        <v>4.6615599999999997</v>
      </c>
      <c r="F53" s="663">
        <v>430.94929594384712</v>
      </c>
      <c r="G53" s="984">
        <v>-2.1603280258205015</v>
      </c>
      <c r="H53" s="985">
        <v>6.5455592684186659</v>
      </c>
      <c r="I53" s="985">
        <v>-38.34636732029287</v>
      </c>
      <c r="J53" s="3"/>
    </row>
    <row r="54" spans="2:10" x14ac:dyDescent="0.3">
      <c r="B54" s="1571"/>
      <c r="C54" s="109" t="s">
        <v>218</v>
      </c>
      <c r="D54" s="983">
        <v>2119.54</v>
      </c>
      <c r="E54" s="663">
        <v>4.3929299999999998</v>
      </c>
      <c r="F54" s="663">
        <v>482.488908314041</v>
      </c>
      <c r="G54" s="984">
        <v>20.811987150110678</v>
      </c>
      <c r="H54" s="985">
        <v>28.854400713359652</v>
      </c>
      <c r="I54" s="985">
        <v>-32.119125195090135</v>
      </c>
      <c r="J54" s="3"/>
    </row>
    <row r="55" spans="2:10" x14ac:dyDescent="0.3">
      <c r="B55" s="1571"/>
      <c r="C55" s="109" t="s">
        <v>219</v>
      </c>
      <c r="D55" s="983">
        <v>732.45600000000002</v>
      </c>
      <c r="E55" s="663">
        <v>1.0671900000000001</v>
      </c>
      <c r="F55" s="663">
        <v>686.34076406263171</v>
      </c>
      <c r="G55" s="984">
        <v>-30.392968364673422</v>
      </c>
      <c r="H55" s="985">
        <v>-41.690297834674709</v>
      </c>
      <c r="I55" s="985">
        <v>111.39417323425687</v>
      </c>
      <c r="J55" s="3"/>
    </row>
    <row r="56" spans="2:10" x14ac:dyDescent="0.3">
      <c r="B56" s="1571"/>
      <c r="C56" s="112" t="s">
        <v>222</v>
      </c>
      <c r="D56" s="990">
        <v>265734.06800000003</v>
      </c>
      <c r="E56" s="991">
        <v>481.125</v>
      </c>
      <c r="F56" s="991">
        <v>552.31814601195117</v>
      </c>
      <c r="G56" s="992">
        <v>-10.72292683964875</v>
      </c>
      <c r="H56" s="993">
        <v>-12.5997062732493</v>
      </c>
      <c r="I56" s="993">
        <v>11.610812278509684</v>
      </c>
      <c r="J56" s="3"/>
    </row>
    <row r="57" spans="2:10" x14ac:dyDescent="0.3">
      <c r="B57" s="113" t="s">
        <v>110</v>
      </c>
      <c r="C57" s="113"/>
      <c r="D57" s="994">
        <v>954797.20200000005</v>
      </c>
      <c r="E57" s="995">
        <v>2950.3232500000004</v>
      </c>
      <c r="F57" s="995">
        <v>323.62460689688828</v>
      </c>
      <c r="G57" s="996">
        <v>-5.3229919017395151</v>
      </c>
      <c r="H57" s="997">
        <v>-4.9491158478508046</v>
      </c>
      <c r="I57" s="997">
        <v>-1.2779817761280015</v>
      </c>
      <c r="J57" s="3"/>
    </row>
    <row r="58" spans="2:10" x14ac:dyDescent="0.3">
      <c r="B58" s="3" t="s">
        <v>891</v>
      </c>
      <c r="C58" s="3"/>
      <c r="D58" s="3"/>
      <c r="E58" s="3"/>
      <c r="F58" s="3"/>
      <c r="G58" s="3"/>
      <c r="H58" s="3"/>
      <c r="I58" s="3"/>
      <c r="J58" s="3"/>
    </row>
    <row r="59" spans="2:10" x14ac:dyDescent="0.3">
      <c r="B59" s="3"/>
      <c r="C59" s="3"/>
      <c r="D59" s="3"/>
      <c r="E59" s="3"/>
      <c r="F59" s="3"/>
      <c r="G59" s="3"/>
      <c r="H59" s="3"/>
      <c r="I59" s="3"/>
      <c r="J59" s="3"/>
    </row>
    <row r="60" spans="2:10" x14ac:dyDescent="0.3">
      <c r="B60" s="3"/>
      <c r="C60" s="3"/>
      <c r="D60" s="3"/>
      <c r="E60" s="3"/>
      <c r="F60" s="3"/>
      <c r="G60" s="3"/>
      <c r="H60" s="3"/>
      <c r="I60" s="3"/>
      <c r="J60" s="3"/>
    </row>
    <row r="61" spans="2:10" x14ac:dyDescent="0.3">
      <c r="B61" s="3"/>
      <c r="C61" s="3"/>
      <c r="D61" s="3"/>
      <c r="E61" s="3"/>
      <c r="F61" s="3"/>
      <c r="G61" s="3"/>
      <c r="H61" s="3"/>
      <c r="I61" s="3"/>
      <c r="J61" s="3"/>
    </row>
    <row r="62" spans="2:10" x14ac:dyDescent="0.3">
      <c r="B62" s="3"/>
      <c r="C62" s="3"/>
      <c r="D62" s="3"/>
      <c r="E62" s="3"/>
      <c r="F62" s="3"/>
      <c r="G62" s="3"/>
      <c r="H62" s="3"/>
      <c r="I62" s="3"/>
      <c r="J62" s="3"/>
    </row>
    <row r="63" spans="2:10" x14ac:dyDescent="0.3">
      <c r="B63" s="3"/>
      <c r="C63" s="3"/>
      <c r="D63" s="3"/>
      <c r="E63" s="3"/>
      <c r="F63" s="3"/>
      <c r="G63" s="3"/>
      <c r="H63" s="3"/>
      <c r="I63" s="3"/>
      <c r="J63" s="3"/>
    </row>
    <row r="64" spans="2:10" x14ac:dyDescent="0.3">
      <c r="B64" s="3"/>
      <c r="C64" s="3"/>
      <c r="D64" s="3"/>
      <c r="E64" s="3"/>
      <c r="F64" s="3"/>
      <c r="G64" s="3"/>
      <c r="H64" s="3"/>
      <c r="I64" s="3"/>
      <c r="J64" s="3"/>
    </row>
    <row r="65" spans="2:10" x14ac:dyDescent="0.3">
      <c r="B65" s="3"/>
      <c r="C65" s="3"/>
      <c r="D65" s="3"/>
      <c r="E65" s="3"/>
      <c r="F65" s="3"/>
      <c r="G65" s="3"/>
      <c r="H65" s="3"/>
      <c r="I65" s="3"/>
      <c r="J65" s="3"/>
    </row>
    <row r="66" spans="2:10" x14ac:dyDescent="0.3">
      <c r="B66" s="3"/>
      <c r="C66" s="3"/>
      <c r="D66" s="3"/>
      <c r="E66" s="3"/>
      <c r="F66" s="3"/>
      <c r="G66" s="3"/>
      <c r="H66" s="3"/>
      <c r="I66" s="3"/>
      <c r="J66" s="3"/>
    </row>
    <row r="67" spans="2:10" x14ac:dyDescent="0.3">
      <c r="B67" s="3"/>
      <c r="C67" s="3"/>
      <c r="D67" s="3"/>
      <c r="E67" s="3"/>
      <c r="F67" s="3"/>
      <c r="G67" s="3"/>
      <c r="H67" s="3"/>
      <c r="I67" s="3"/>
      <c r="J67" s="3"/>
    </row>
    <row r="68" spans="2:10" x14ac:dyDescent="0.3">
      <c r="B68" s="3"/>
      <c r="C68" s="3"/>
      <c r="D68" s="3"/>
      <c r="E68" s="3"/>
      <c r="F68" s="3"/>
      <c r="G68" s="3"/>
      <c r="H68" s="3"/>
      <c r="I68" s="3"/>
      <c r="J68" s="3"/>
    </row>
    <row r="69" spans="2:10" x14ac:dyDescent="0.3">
      <c r="B69" s="3"/>
      <c r="C69" s="3"/>
      <c r="D69" s="3"/>
      <c r="E69" s="3"/>
      <c r="F69" s="3"/>
      <c r="G69" s="3"/>
      <c r="H69" s="3"/>
      <c r="I69" s="3"/>
      <c r="J69" s="3"/>
    </row>
    <row r="70" spans="2:10" x14ac:dyDescent="0.3">
      <c r="B70" s="3"/>
      <c r="C70" s="3"/>
      <c r="D70" s="3"/>
      <c r="E70" s="3"/>
      <c r="F70" s="3"/>
      <c r="G70" s="3"/>
      <c r="H70" s="3"/>
      <c r="I70" s="3"/>
      <c r="J70" s="3"/>
    </row>
    <row r="71" spans="2:10" x14ac:dyDescent="0.3">
      <c r="B71" s="3"/>
      <c r="C71" s="3"/>
      <c r="D71" s="3"/>
      <c r="E71" s="3"/>
      <c r="F71" s="3"/>
      <c r="G71" s="3"/>
      <c r="H71" s="3"/>
      <c r="I71" s="3"/>
      <c r="J71" s="3"/>
    </row>
    <row r="72" spans="2:10" x14ac:dyDescent="0.3">
      <c r="B72" s="3"/>
      <c r="C72" s="3"/>
      <c r="D72" s="3"/>
      <c r="E72" s="3"/>
      <c r="F72" s="3"/>
      <c r="G72" s="3"/>
      <c r="H72" s="3"/>
      <c r="I72" s="3"/>
      <c r="J72" s="3"/>
    </row>
    <row r="73" spans="2:10" x14ac:dyDescent="0.3">
      <c r="B73" s="3"/>
      <c r="C73" s="3"/>
      <c r="D73" s="3"/>
      <c r="E73" s="3"/>
      <c r="F73" s="3"/>
      <c r="G73" s="3"/>
      <c r="H73" s="3"/>
      <c r="I73" s="3"/>
      <c r="J73" s="3"/>
    </row>
    <row r="74" spans="2:10" x14ac:dyDescent="0.3">
      <c r="B74" s="3"/>
      <c r="C74" s="3"/>
      <c r="D74" s="3"/>
      <c r="E74" s="3"/>
      <c r="F74" s="3"/>
      <c r="G74" s="3"/>
      <c r="H74" s="3"/>
      <c r="I74" s="3"/>
      <c r="J74" s="3"/>
    </row>
    <row r="75" spans="2:10" x14ac:dyDescent="0.3">
      <c r="B75" s="3"/>
      <c r="C75" s="3"/>
      <c r="D75" s="3"/>
      <c r="E75" s="3"/>
      <c r="F75" s="3"/>
      <c r="G75" s="3"/>
      <c r="H75" s="3"/>
      <c r="I75" s="3"/>
      <c r="J75" s="3"/>
    </row>
    <row r="76" spans="2:10" x14ac:dyDescent="0.3">
      <c r="B76" s="3"/>
      <c r="C76" s="3"/>
      <c r="D76" s="3"/>
      <c r="E76" s="3"/>
      <c r="F76" s="3"/>
      <c r="G76" s="3"/>
      <c r="H76" s="3"/>
      <c r="I76" s="3"/>
      <c r="J76" s="3"/>
    </row>
    <row r="77" spans="2:10" x14ac:dyDescent="0.3">
      <c r="B77" s="3"/>
      <c r="C77" s="3"/>
      <c r="D77" s="3"/>
      <c r="E77" s="3"/>
      <c r="F77" s="3"/>
      <c r="G77" s="3"/>
      <c r="H77" s="3"/>
      <c r="I77" s="3"/>
      <c r="J77" s="3"/>
    </row>
    <row r="78" spans="2:10" x14ac:dyDescent="0.3">
      <c r="B78" s="3"/>
      <c r="C78" s="3"/>
      <c r="D78" s="3"/>
      <c r="E78" s="3"/>
      <c r="F78" s="3"/>
      <c r="G78" s="3"/>
      <c r="H78" s="3"/>
      <c r="I78" s="3"/>
      <c r="J78" s="3"/>
    </row>
    <row r="79" spans="2:10" x14ac:dyDescent="0.3">
      <c r="B79" s="3"/>
      <c r="C79" s="3"/>
      <c r="D79" s="3"/>
      <c r="E79" s="3"/>
      <c r="F79" s="3"/>
      <c r="G79" s="3"/>
      <c r="H79" s="3"/>
      <c r="I79" s="3"/>
      <c r="J79" s="3"/>
    </row>
    <row r="80" spans="2:10" x14ac:dyDescent="0.3">
      <c r="B80" s="3"/>
      <c r="C80" s="3"/>
      <c r="D80" s="3"/>
      <c r="E80" s="3"/>
      <c r="F80" s="3"/>
      <c r="G80" s="3"/>
      <c r="H80" s="3"/>
      <c r="I80" s="3"/>
      <c r="J80" s="3"/>
    </row>
    <row r="81" spans="2:10" x14ac:dyDescent="0.3">
      <c r="B81" s="3"/>
      <c r="C81" s="3"/>
      <c r="D81" s="3"/>
      <c r="E81" s="3"/>
      <c r="F81" s="3"/>
      <c r="G81" s="3"/>
      <c r="H81" s="3"/>
      <c r="I81" s="3"/>
      <c r="J81" s="3"/>
    </row>
    <row r="82" spans="2:10" x14ac:dyDescent="0.3">
      <c r="B82" s="3"/>
      <c r="C82" s="3"/>
      <c r="D82" s="3"/>
      <c r="E82" s="3"/>
      <c r="F82" s="3"/>
      <c r="G82" s="3"/>
      <c r="H82" s="3"/>
      <c r="I82" s="3"/>
      <c r="J82" s="3"/>
    </row>
    <row r="83" spans="2:10" x14ac:dyDescent="0.3">
      <c r="B83" s="3"/>
      <c r="C83" s="3"/>
      <c r="D83" s="3"/>
      <c r="E83" s="3"/>
      <c r="F83" s="3"/>
      <c r="G83" s="3"/>
      <c r="H83" s="3"/>
      <c r="I83" s="3"/>
      <c r="J83" s="3"/>
    </row>
    <row r="84" spans="2:10" x14ac:dyDescent="0.3">
      <c r="B84" s="3"/>
      <c r="C84" s="3"/>
      <c r="D84" s="3"/>
      <c r="E84" s="3"/>
      <c r="F84" s="3"/>
      <c r="G84" s="3"/>
      <c r="H84" s="3"/>
      <c r="I84" s="3"/>
      <c r="J84" s="3"/>
    </row>
    <row r="85" spans="2:10" x14ac:dyDescent="0.3">
      <c r="B85" s="3"/>
      <c r="C85" s="3"/>
      <c r="D85" s="3"/>
      <c r="E85" s="3"/>
      <c r="F85" s="3"/>
      <c r="G85" s="3"/>
      <c r="H85" s="3"/>
      <c r="I85" s="3"/>
      <c r="J85" s="3"/>
    </row>
    <row r="86" spans="2:10" x14ac:dyDescent="0.3">
      <c r="B86" s="3"/>
      <c r="C86" s="3"/>
      <c r="D86" s="3"/>
      <c r="E86" s="3"/>
      <c r="F86" s="3"/>
      <c r="G86" s="3"/>
      <c r="H86" s="3"/>
      <c r="I86" s="3"/>
      <c r="J86" s="3"/>
    </row>
    <row r="87" spans="2:10" x14ac:dyDescent="0.3">
      <c r="B87" s="3"/>
      <c r="C87" s="3"/>
      <c r="D87" s="3"/>
      <c r="E87" s="3"/>
      <c r="F87" s="3"/>
      <c r="G87" s="3"/>
      <c r="H87" s="3"/>
      <c r="I87" s="3"/>
      <c r="J87" s="3"/>
    </row>
    <row r="88" spans="2:10" x14ac:dyDescent="0.3">
      <c r="B88" s="3"/>
      <c r="C88" s="3"/>
      <c r="D88" s="3"/>
      <c r="E88" s="3"/>
      <c r="F88" s="3"/>
      <c r="G88" s="3"/>
      <c r="H88" s="3"/>
      <c r="I88" s="3"/>
      <c r="J88" s="3"/>
    </row>
    <row r="89" spans="2:10" x14ac:dyDescent="0.3">
      <c r="B89" s="3"/>
      <c r="C89" s="3"/>
      <c r="D89" s="3"/>
      <c r="E89" s="3"/>
      <c r="F89" s="3"/>
      <c r="G89" s="3"/>
      <c r="H89" s="3"/>
      <c r="I89" s="3"/>
      <c r="J89" s="3"/>
    </row>
    <row r="90" spans="2:10" x14ac:dyDescent="0.3">
      <c r="B90" s="3"/>
      <c r="C90" s="3"/>
      <c r="D90" s="3"/>
      <c r="E90" s="3"/>
      <c r="F90" s="3"/>
      <c r="G90" s="3"/>
      <c r="H90" s="3"/>
      <c r="I90" s="3"/>
      <c r="J90" s="3"/>
    </row>
    <row r="91" spans="2:10" x14ac:dyDescent="0.3">
      <c r="B91" s="3"/>
      <c r="C91" s="3"/>
      <c r="D91" s="3"/>
      <c r="E91" s="3"/>
      <c r="F91" s="3"/>
      <c r="G91" s="3"/>
      <c r="H91" s="3"/>
      <c r="I91" s="3"/>
      <c r="J91" s="3"/>
    </row>
    <row r="92" spans="2:10" x14ac:dyDescent="0.3">
      <c r="B92" s="3"/>
      <c r="C92" s="3"/>
      <c r="D92" s="3"/>
      <c r="E92" s="3"/>
      <c r="F92" s="3"/>
      <c r="G92" s="3"/>
      <c r="H92" s="3"/>
      <c r="I92" s="3"/>
      <c r="J92" s="3"/>
    </row>
    <row r="93" spans="2:10" x14ac:dyDescent="0.3">
      <c r="B93" s="3"/>
      <c r="C93" s="3"/>
      <c r="D93" s="3"/>
      <c r="E93" s="3"/>
      <c r="F93" s="3"/>
      <c r="G93" s="3"/>
      <c r="H93" s="3"/>
      <c r="I93" s="3"/>
      <c r="J93" s="3"/>
    </row>
    <row r="94" spans="2:10" x14ac:dyDescent="0.3">
      <c r="B94" s="3"/>
      <c r="C94" s="3"/>
      <c r="D94" s="3"/>
      <c r="E94" s="3"/>
      <c r="F94" s="3"/>
      <c r="G94" s="3"/>
      <c r="H94" s="3"/>
      <c r="I94" s="3"/>
      <c r="J94" s="3"/>
    </row>
    <row r="95" spans="2:10" x14ac:dyDescent="0.3">
      <c r="B95" s="3"/>
      <c r="C95" s="3"/>
      <c r="D95" s="3"/>
      <c r="E95" s="3"/>
      <c r="F95" s="3"/>
      <c r="G95" s="3"/>
      <c r="H95" s="3"/>
      <c r="I95" s="3"/>
      <c r="J95" s="3"/>
    </row>
    <row r="96" spans="2:10" x14ac:dyDescent="0.3">
      <c r="B96" s="3"/>
      <c r="C96" s="3"/>
      <c r="D96" s="3"/>
      <c r="E96" s="3"/>
      <c r="F96" s="3"/>
      <c r="G96" s="3"/>
      <c r="H96" s="3"/>
      <c r="I96" s="3"/>
      <c r="J96" s="3"/>
    </row>
    <row r="97" spans="2:10" x14ac:dyDescent="0.3">
      <c r="B97" s="3"/>
      <c r="C97" s="3"/>
      <c r="D97" s="3"/>
      <c r="E97" s="3"/>
      <c r="F97" s="3"/>
      <c r="G97" s="3"/>
      <c r="H97" s="3"/>
      <c r="I97" s="3"/>
      <c r="J97" s="3"/>
    </row>
    <row r="98" spans="2:10" x14ac:dyDescent="0.3">
      <c r="B98" s="3"/>
      <c r="C98" s="3"/>
      <c r="D98" s="3"/>
      <c r="E98" s="3"/>
      <c r="F98" s="3"/>
      <c r="G98" s="3"/>
      <c r="H98" s="3"/>
      <c r="I98" s="3"/>
      <c r="J98" s="3"/>
    </row>
    <row r="99" spans="2:10" x14ac:dyDescent="0.3">
      <c r="B99" s="3"/>
      <c r="C99" s="3"/>
      <c r="D99" s="3"/>
      <c r="E99" s="3"/>
      <c r="F99" s="3"/>
      <c r="G99" s="3"/>
      <c r="H99" s="3"/>
      <c r="I99" s="3"/>
      <c r="J99" s="3"/>
    </row>
    <row r="100" spans="2:10" x14ac:dyDescent="0.3">
      <c r="B100" s="3"/>
      <c r="C100" s="3"/>
      <c r="D100" s="3"/>
      <c r="E100" s="3"/>
      <c r="F100" s="3"/>
      <c r="G100" s="3"/>
      <c r="H100" s="3"/>
      <c r="I100" s="3"/>
      <c r="J100" s="3"/>
    </row>
    <row r="101" spans="2:10" x14ac:dyDescent="0.3">
      <c r="B101" s="3"/>
      <c r="C101" s="3"/>
      <c r="D101" s="3"/>
      <c r="E101" s="3"/>
      <c r="F101" s="3"/>
      <c r="G101" s="3"/>
      <c r="H101" s="3"/>
      <c r="I101" s="3"/>
      <c r="J101" s="3"/>
    </row>
    <row r="102" spans="2:10" x14ac:dyDescent="0.3">
      <c r="B102" s="3"/>
      <c r="C102" s="3"/>
      <c r="D102" s="3"/>
      <c r="E102" s="3"/>
      <c r="F102" s="3"/>
      <c r="G102" s="3"/>
      <c r="H102" s="3"/>
      <c r="I102" s="3"/>
      <c r="J102" s="3"/>
    </row>
    <row r="103" spans="2:10" x14ac:dyDescent="0.3">
      <c r="B103" s="3"/>
      <c r="C103" s="3"/>
      <c r="D103" s="3"/>
      <c r="E103" s="3"/>
      <c r="F103" s="3"/>
      <c r="G103" s="3"/>
      <c r="H103" s="3"/>
      <c r="I103" s="3"/>
      <c r="J103" s="3"/>
    </row>
    <row r="104" spans="2:10" x14ac:dyDescent="0.3">
      <c r="B104" s="3"/>
      <c r="C104" s="3"/>
      <c r="D104" s="3"/>
      <c r="E104" s="3"/>
      <c r="F104" s="3"/>
      <c r="G104" s="3"/>
      <c r="H104" s="3"/>
      <c r="I104" s="3"/>
      <c r="J104" s="3"/>
    </row>
    <row r="105" spans="2:10" x14ac:dyDescent="0.3">
      <c r="B105" s="3"/>
      <c r="C105" s="3"/>
      <c r="D105" s="3"/>
      <c r="E105" s="3"/>
      <c r="F105" s="3"/>
      <c r="G105" s="3"/>
      <c r="H105" s="3"/>
      <c r="I105" s="3"/>
      <c r="J105" s="3"/>
    </row>
    <row r="106" spans="2:10" x14ac:dyDescent="0.3">
      <c r="B106" s="3"/>
      <c r="C106" s="3"/>
      <c r="D106" s="3"/>
      <c r="E106" s="3"/>
      <c r="F106" s="3"/>
      <c r="G106" s="3"/>
      <c r="H106" s="3"/>
      <c r="I106" s="3"/>
      <c r="J106" s="3"/>
    </row>
    <row r="107" spans="2:10" x14ac:dyDescent="0.3">
      <c r="B107" s="3"/>
      <c r="C107" s="3"/>
      <c r="D107" s="3"/>
      <c r="E107" s="3"/>
      <c r="F107" s="3"/>
      <c r="G107" s="3"/>
      <c r="H107" s="3"/>
      <c r="I107" s="3"/>
      <c r="J107" s="3"/>
    </row>
    <row r="108" spans="2:10" x14ac:dyDescent="0.3">
      <c r="B108" s="3"/>
      <c r="C108" s="3"/>
      <c r="D108" s="3"/>
      <c r="E108" s="3"/>
      <c r="F108" s="3"/>
      <c r="G108" s="3"/>
      <c r="H108" s="3"/>
      <c r="I108" s="3"/>
      <c r="J108" s="3"/>
    </row>
    <row r="109" spans="2:10" x14ac:dyDescent="0.3">
      <c r="B109" s="3"/>
      <c r="C109" s="3"/>
      <c r="D109" s="3"/>
      <c r="E109" s="3"/>
      <c r="F109" s="3"/>
      <c r="G109" s="3"/>
      <c r="H109" s="3"/>
      <c r="I109" s="3"/>
      <c r="J109" s="3"/>
    </row>
    <row r="110" spans="2:10" x14ac:dyDescent="0.3">
      <c r="B110" s="3"/>
      <c r="C110" s="3"/>
      <c r="D110" s="3"/>
      <c r="E110" s="3"/>
      <c r="F110" s="3"/>
      <c r="G110" s="3"/>
      <c r="H110" s="3"/>
      <c r="I110" s="3"/>
      <c r="J110" s="3"/>
    </row>
    <row r="111" spans="2:10" x14ac:dyDescent="0.3">
      <c r="B111" s="3"/>
      <c r="C111" s="3"/>
      <c r="D111" s="3"/>
      <c r="E111" s="3"/>
      <c r="F111" s="3"/>
      <c r="G111" s="3"/>
      <c r="H111" s="3"/>
      <c r="I111" s="3"/>
      <c r="J111" s="3"/>
    </row>
    <row r="112" spans="2:10" x14ac:dyDescent="0.3">
      <c r="B112" s="3"/>
      <c r="C112" s="3"/>
      <c r="D112" s="3"/>
      <c r="E112" s="3"/>
      <c r="F112" s="3"/>
      <c r="G112" s="3"/>
      <c r="H112" s="3"/>
      <c r="I112" s="3"/>
      <c r="J112" s="3"/>
    </row>
    <row r="113" spans="2:10" x14ac:dyDescent="0.3">
      <c r="B113" s="3"/>
      <c r="C113" s="3"/>
      <c r="D113" s="3"/>
      <c r="E113" s="3"/>
      <c r="F113" s="3"/>
      <c r="G113" s="3"/>
      <c r="H113" s="3"/>
      <c r="I113" s="3"/>
      <c r="J113" s="3"/>
    </row>
    <row r="114" spans="2:10" x14ac:dyDescent="0.3">
      <c r="B114" s="3"/>
      <c r="C114" s="3"/>
      <c r="D114" s="3"/>
      <c r="E114" s="3"/>
      <c r="F114" s="3"/>
      <c r="G114" s="3"/>
      <c r="H114" s="3"/>
      <c r="I114" s="3"/>
      <c r="J114" s="3"/>
    </row>
    <row r="115" spans="2:10" x14ac:dyDescent="0.3">
      <c r="B115" s="3"/>
      <c r="C115" s="3"/>
      <c r="D115" s="3"/>
      <c r="E115" s="3"/>
      <c r="F115" s="3"/>
      <c r="G115" s="3"/>
      <c r="H115" s="3"/>
      <c r="I115" s="3"/>
      <c r="J115" s="3"/>
    </row>
    <row r="116" spans="2:10" x14ac:dyDescent="0.3">
      <c r="B116" s="3"/>
      <c r="C116" s="3"/>
      <c r="D116" s="3"/>
      <c r="E116" s="3"/>
      <c r="F116" s="3"/>
      <c r="G116" s="3"/>
      <c r="H116" s="3"/>
      <c r="I116" s="3"/>
      <c r="J116" s="3"/>
    </row>
    <row r="117" spans="2:10" x14ac:dyDescent="0.3">
      <c r="B117" s="3"/>
      <c r="C117" s="3"/>
      <c r="D117" s="3"/>
      <c r="E117" s="3"/>
      <c r="F117" s="3"/>
      <c r="G117" s="3"/>
      <c r="H117" s="3"/>
      <c r="I117" s="3"/>
      <c r="J117" s="3"/>
    </row>
    <row r="118" spans="2:10" x14ac:dyDescent="0.3">
      <c r="B118" s="3"/>
      <c r="C118" s="3"/>
      <c r="D118" s="3"/>
      <c r="E118" s="3"/>
      <c r="F118" s="3"/>
      <c r="G118" s="3"/>
      <c r="H118" s="3"/>
      <c r="I118" s="3"/>
      <c r="J118" s="3"/>
    </row>
    <row r="119" spans="2:10" x14ac:dyDescent="0.3">
      <c r="B119" s="3"/>
      <c r="C119" s="3"/>
      <c r="D119" s="3"/>
      <c r="E119" s="3"/>
      <c r="F119" s="3"/>
      <c r="G119" s="3"/>
      <c r="H119" s="3"/>
      <c r="I119" s="3"/>
      <c r="J119" s="3"/>
    </row>
    <row r="120" spans="2:10" x14ac:dyDescent="0.3">
      <c r="B120" s="3"/>
      <c r="C120" s="3"/>
      <c r="D120" s="3"/>
      <c r="E120" s="3"/>
      <c r="F120" s="3"/>
      <c r="G120" s="3"/>
      <c r="H120" s="3"/>
      <c r="I120" s="3"/>
      <c r="J120" s="3"/>
    </row>
    <row r="121" spans="2:10" x14ac:dyDescent="0.3">
      <c r="B121" s="3"/>
      <c r="C121" s="3"/>
      <c r="D121" s="3"/>
      <c r="E121" s="3"/>
      <c r="F121" s="3"/>
      <c r="G121" s="3"/>
      <c r="H121" s="3"/>
      <c r="I121" s="3"/>
      <c r="J121" s="3"/>
    </row>
    <row r="122" spans="2:10" x14ac:dyDescent="0.3">
      <c r="B122" s="3"/>
      <c r="C122" s="3"/>
      <c r="D122" s="3"/>
      <c r="E122" s="3"/>
      <c r="F122" s="3"/>
      <c r="G122" s="3"/>
      <c r="H122" s="3"/>
      <c r="I122" s="3"/>
      <c r="J122" s="3"/>
    </row>
    <row r="123" spans="2:10" x14ac:dyDescent="0.3">
      <c r="B123" s="3"/>
      <c r="C123" s="3"/>
      <c r="D123" s="3"/>
      <c r="E123" s="3"/>
      <c r="F123" s="3"/>
      <c r="G123" s="3"/>
      <c r="H123" s="3"/>
      <c r="I123" s="3"/>
      <c r="J123" s="3"/>
    </row>
    <row r="124" spans="2:10" x14ac:dyDescent="0.3">
      <c r="B124" s="3"/>
      <c r="C124" s="3"/>
      <c r="D124" s="3"/>
      <c r="E124" s="3"/>
      <c r="F124" s="3"/>
      <c r="G124" s="3"/>
      <c r="H124" s="3"/>
      <c r="I124" s="3"/>
      <c r="J124" s="3"/>
    </row>
    <row r="125" spans="2:10" x14ac:dyDescent="0.3">
      <c r="B125" s="3"/>
      <c r="C125" s="3"/>
      <c r="D125" s="3"/>
      <c r="E125" s="3"/>
      <c r="F125" s="3"/>
      <c r="G125" s="3"/>
      <c r="H125" s="3"/>
      <c r="I125" s="3"/>
      <c r="J125" s="3"/>
    </row>
    <row r="126" spans="2:10" x14ac:dyDescent="0.3">
      <c r="B126" s="3"/>
      <c r="C126" s="3"/>
      <c r="D126" s="3"/>
      <c r="E126" s="3"/>
      <c r="F126" s="3"/>
      <c r="G126" s="3"/>
      <c r="H126" s="3"/>
      <c r="I126" s="3"/>
      <c r="J126" s="3"/>
    </row>
    <row r="127" spans="2:10" x14ac:dyDescent="0.3">
      <c r="B127" s="3"/>
      <c r="C127" s="3"/>
      <c r="D127" s="3"/>
      <c r="E127" s="3"/>
      <c r="F127" s="3"/>
      <c r="G127" s="3"/>
      <c r="H127" s="3"/>
      <c r="I127" s="3"/>
      <c r="J127" s="3"/>
    </row>
    <row r="128" spans="2:10" x14ac:dyDescent="0.3">
      <c r="B128" s="3"/>
      <c r="C128" s="3"/>
      <c r="D128" s="3"/>
      <c r="E128" s="3"/>
      <c r="F128" s="3"/>
      <c r="G128" s="3"/>
      <c r="H128" s="3"/>
      <c r="I128" s="3"/>
      <c r="J128" s="3"/>
    </row>
    <row r="129" spans="2:10" x14ac:dyDescent="0.3">
      <c r="B129" s="3"/>
      <c r="C129" s="3"/>
      <c r="D129" s="3"/>
      <c r="E129" s="3"/>
      <c r="F129" s="3"/>
      <c r="G129" s="3"/>
      <c r="H129" s="3"/>
      <c r="I129" s="3"/>
      <c r="J129" s="3"/>
    </row>
    <row r="130" spans="2:10" x14ac:dyDescent="0.3">
      <c r="B130" s="3"/>
      <c r="C130" s="3"/>
      <c r="D130" s="3"/>
      <c r="E130" s="3"/>
      <c r="F130" s="3"/>
      <c r="G130" s="3"/>
      <c r="H130" s="3"/>
      <c r="I130" s="3"/>
      <c r="J130" s="3"/>
    </row>
    <row r="131" spans="2:10" x14ac:dyDescent="0.3">
      <c r="B131" s="3"/>
      <c r="C131" s="3"/>
      <c r="D131" s="3"/>
      <c r="E131" s="3"/>
      <c r="F131" s="3"/>
      <c r="G131" s="3"/>
      <c r="H131" s="3"/>
      <c r="I131" s="3"/>
      <c r="J131" s="3"/>
    </row>
    <row r="132" spans="2:10" x14ac:dyDescent="0.3">
      <c r="B132" s="3"/>
      <c r="C132" s="3"/>
      <c r="D132" s="3"/>
      <c r="E132" s="3"/>
      <c r="F132" s="3"/>
      <c r="G132" s="3"/>
      <c r="H132" s="3"/>
      <c r="I132" s="3"/>
      <c r="J132" s="3"/>
    </row>
    <row r="133" spans="2:10" x14ac:dyDescent="0.3">
      <c r="B133" s="3"/>
      <c r="C133" s="3"/>
      <c r="D133" s="3"/>
      <c r="E133" s="3"/>
      <c r="F133" s="3"/>
      <c r="G133" s="3"/>
      <c r="H133" s="3"/>
      <c r="I133" s="3"/>
      <c r="J133" s="3"/>
    </row>
    <row r="134" spans="2:10" x14ac:dyDescent="0.3">
      <c r="B134" s="3"/>
      <c r="C134" s="3"/>
      <c r="D134" s="3"/>
      <c r="E134" s="3"/>
      <c r="F134" s="3"/>
      <c r="G134" s="3"/>
      <c r="H134" s="3"/>
      <c r="I134" s="3"/>
      <c r="J134" s="3"/>
    </row>
    <row r="135" spans="2:10" x14ac:dyDescent="0.3">
      <c r="B135" s="3"/>
      <c r="C135" s="3"/>
      <c r="D135" s="3"/>
      <c r="E135" s="3"/>
      <c r="F135" s="3"/>
      <c r="G135" s="3"/>
      <c r="H135" s="3"/>
      <c r="I135" s="3"/>
      <c r="J135" s="3"/>
    </row>
    <row r="136" spans="2:10" x14ac:dyDescent="0.3">
      <c r="B136" s="3"/>
      <c r="C136" s="3"/>
      <c r="D136" s="3"/>
      <c r="E136" s="3"/>
      <c r="F136" s="3"/>
      <c r="G136" s="3"/>
      <c r="H136" s="3"/>
      <c r="I136" s="3"/>
      <c r="J136" s="3"/>
    </row>
    <row r="137" spans="2:10" x14ac:dyDescent="0.3">
      <c r="B137" s="3"/>
      <c r="C137" s="3"/>
      <c r="D137" s="3"/>
      <c r="E137" s="3"/>
      <c r="F137" s="3"/>
      <c r="G137" s="3"/>
      <c r="H137" s="3"/>
      <c r="I137" s="3"/>
      <c r="J137" s="3"/>
    </row>
    <row r="138" spans="2:10" x14ac:dyDescent="0.3">
      <c r="B138" s="3"/>
      <c r="C138" s="3"/>
      <c r="D138" s="3"/>
      <c r="E138" s="3"/>
      <c r="F138" s="3"/>
      <c r="G138" s="3"/>
      <c r="H138" s="3"/>
      <c r="I138" s="3"/>
      <c r="J138" s="3"/>
    </row>
    <row r="139" spans="2:10" x14ac:dyDescent="0.3">
      <c r="B139" s="3"/>
      <c r="C139" s="3"/>
      <c r="D139" s="3"/>
      <c r="E139" s="3"/>
      <c r="F139" s="3"/>
      <c r="G139" s="3"/>
      <c r="H139" s="3"/>
      <c r="I139" s="3"/>
      <c r="J139" s="3"/>
    </row>
    <row r="140" spans="2:10" x14ac:dyDescent="0.3">
      <c r="B140" s="3"/>
      <c r="C140" s="3"/>
      <c r="D140" s="3"/>
      <c r="E140" s="3"/>
      <c r="F140" s="3"/>
      <c r="G140" s="3"/>
      <c r="H140" s="3"/>
      <c r="I140" s="3"/>
      <c r="J140" s="3"/>
    </row>
    <row r="141" spans="2:10" x14ac:dyDescent="0.3">
      <c r="B141" s="3"/>
      <c r="C141" s="3"/>
      <c r="D141" s="3"/>
      <c r="E141" s="3"/>
      <c r="F141" s="3"/>
      <c r="G141" s="3"/>
      <c r="H141" s="3"/>
      <c r="I141" s="3"/>
      <c r="J141" s="3"/>
    </row>
    <row r="142" spans="2:10" x14ac:dyDescent="0.3">
      <c r="B142" s="3"/>
      <c r="C142" s="3"/>
      <c r="D142" s="3"/>
      <c r="E142" s="3"/>
      <c r="F142" s="3"/>
      <c r="G142" s="3"/>
      <c r="H142" s="3"/>
      <c r="I142" s="3"/>
      <c r="J142" s="3"/>
    </row>
    <row r="143" spans="2:10" x14ac:dyDescent="0.3">
      <c r="B143" s="3"/>
      <c r="C143" s="3"/>
      <c r="D143" s="3"/>
      <c r="E143" s="3"/>
      <c r="F143" s="3"/>
      <c r="G143" s="3"/>
      <c r="H143" s="3"/>
      <c r="I143" s="3"/>
      <c r="J143" s="3"/>
    </row>
    <row r="144" spans="2:10" x14ac:dyDescent="0.3">
      <c r="B144" s="3"/>
      <c r="C144" s="3"/>
      <c r="D144" s="3"/>
      <c r="E144" s="3"/>
      <c r="F144" s="3"/>
      <c r="G144" s="3"/>
      <c r="H144" s="3"/>
      <c r="I144" s="3"/>
      <c r="J144" s="3"/>
    </row>
    <row r="145" spans="2:10" x14ac:dyDescent="0.3">
      <c r="B145" s="3"/>
      <c r="C145" s="3"/>
      <c r="D145" s="3"/>
      <c r="E145" s="3"/>
      <c r="F145" s="3"/>
      <c r="G145" s="3"/>
      <c r="H145" s="3"/>
      <c r="I145" s="3"/>
      <c r="J145" s="3"/>
    </row>
    <row r="146" spans="2:10" x14ac:dyDescent="0.3">
      <c r="B146" s="3"/>
      <c r="C146" s="3"/>
      <c r="D146" s="3"/>
      <c r="E146" s="3"/>
      <c r="F146" s="3"/>
      <c r="G146" s="3"/>
      <c r="H146" s="3"/>
      <c r="I146" s="3"/>
      <c r="J146" s="3"/>
    </row>
    <row r="147" spans="2:10" x14ac:dyDescent="0.3">
      <c r="B147" s="3"/>
      <c r="C147" s="3"/>
      <c r="D147" s="3"/>
      <c r="E147" s="3"/>
      <c r="F147" s="3"/>
      <c r="G147" s="3"/>
      <c r="H147" s="3"/>
      <c r="I147" s="3"/>
      <c r="J147" s="3"/>
    </row>
    <row r="148" spans="2:10" x14ac:dyDescent="0.3">
      <c r="B148" s="3"/>
      <c r="C148" s="3"/>
      <c r="D148" s="3"/>
      <c r="E148" s="3"/>
      <c r="F148" s="3"/>
      <c r="G148" s="3"/>
      <c r="H148" s="3"/>
      <c r="I148" s="3"/>
      <c r="J148" s="3"/>
    </row>
    <row r="149" spans="2:10" x14ac:dyDescent="0.3">
      <c r="B149" s="3"/>
      <c r="C149" s="3"/>
      <c r="D149" s="3"/>
      <c r="E149" s="3"/>
      <c r="F149" s="3"/>
      <c r="G149" s="3"/>
      <c r="H149" s="3"/>
      <c r="I149" s="3"/>
      <c r="J149" s="3"/>
    </row>
    <row r="150" spans="2:10" x14ac:dyDescent="0.3">
      <c r="B150" s="3"/>
      <c r="C150" s="3"/>
      <c r="D150" s="3"/>
      <c r="E150" s="3"/>
      <c r="F150" s="3"/>
      <c r="G150" s="3"/>
      <c r="H150" s="3"/>
      <c r="I150" s="3"/>
      <c r="J150" s="3"/>
    </row>
    <row r="151" spans="2:10" x14ac:dyDescent="0.3">
      <c r="B151" s="3"/>
      <c r="C151" s="3"/>
      <c r="D151" s="3"/>
      <c r="E151" s="3"/>
      <c r="F151" s="3"/>
      <c r="G151" s="3"/>
      <c r="H151" s="3"/>
      <c r="I151" s="3"/>
      <c r="J151" s="3"/>
    </row>
    <row r="152" spans="2:10" x14ac:dyDescent="0.3">
      <c r="B152" s="3"/>
      <c r="C152" s="3"/>
      <c r="D152" s="3"/>
      <c r="E152" s="3"/>
      <c r="F152" s="3"/>
      <c r="G152" s="3"/>
      <c r="H152" s="3"/>
      <c r="I152" s="3"/>
      <c r="J152" s="3"/>
    </row>
    <row r="153" spans="2:10" x14ac:dyDescent="0.3">
      <c r="B153" s="3"/>
      <c r="C153" s="3"/>
      <c r="D153" s="3"/>
      <c r="E153" s="3"/>
      <c r="F153" s="3"/>
      <c r="G153" s="3"/>
      <c r="H153" s="3"/>
      <c r="I153" s="3"/>
      <c r="J153" s="3"/>
    </row>
    <row r="154" spans="2:10" x14ac:dyDescent="0.3">
      <c r="B154" s="3"/>
      <c r="C154" s="3"/>
      <c r="D154" s="3"/>
      <c r="E154" s="3"/>
      <c r="F154" s="3"/>
      <c r="G154" s="3"/>
      <c r="H154" s="3"/>
      <c r="I154" s="3"/>
      <c r="J154" s="3"/>
    </row>
    <row r="155" spans="2:10" x14ac:dyDescent="0.3">
      <c r="B155" s="3"/>
      <c r="C155" s="3"/>
      <c r="D155" s="3"/>
      <c r="E155" s="3"/>
      <c r="F155" s="3"/>
      <c r="G155" s="3"/>
      <c r="H155" s="3"/>
      <c r="I155" s="3"/>
      <c r="J155" s="3"/>
    </row>
    <row r="156" spans="2:10" x14ac:dyDescent="0.3">
      <c r="B156" s="3"/>
      <c r="C156" s="3"/>
      <c r="D156" s="3"/>
      <c r="E156" s="3"/>
      <c r="F156" s="3"/>
      <c r="G156" s="3"/>
      <c r="H156" s="3"/>
      <c r="I156" s="3"/>
      <c r="J156" s="3"/>
    </row>
    <row r="157" spans="2:10" x14ac:dyDescent="0.3">
      <c r="B157" s="3"/>
      <c r="C157" s="3"/>
      <c r="D157" s="3"/>
      <c r="E157" s="3"/>
      <c r="F157" s="3"/>
      <c r="G157" s="3"/>
      <c r="H157" s="3"/>
      <c r="I157" s="3"/>
      <c r="J157" s="3"/>
    </row>
    <row r="158" spans="2:10" x14ac:dyDescent="0.3">
      <c r="B158" s="3"/>
      <c r="C158" s="3"/>
      <c r="D158" s="3"/>
      <c r="E158" s="3"/>
      <c r="F158" s="3"/>
      <c r="G158" s="3"/>
      <c r="H158" s="3"/>
      <c r="I158" s="3"/>
      <c r="J158" s="3"/>
    </row>
    <row r="159" spans="2:10" x14ac:dyDescent="0.3">
      <c r="B159" s="3"/>
      <c r="C159" s="3"/>
      <c r="D159" s="3"/>
      <c r="E159" s="3"/>
      <c r="F159" s="3"/>
      <c r="G159" s="3"/>
      <c r="H159" s="3"/>
      <c r="I159" s="3"/>
      <c r="J159" s="3"/>
    </row>
    <row r="160" spans="2:10" x14ac:dyDescent="0.3">
      <c r="B160" s="3"/>
      <c r="C160" s="3"/>
      <c r="D160" s="3"/>
      <c r="E160" s="3"/>
      <c r="F160" s="3"/>
      <c r="G160" s="3"/>
      <c r="H160" s="3"/>
      <c r="I160" s="3"/>
      <c r="J160" s="3"/>
    </row>
    <row r="161" spans="2:10" x14ac:dyDescent="0.3">
      <c r="B161" s="3"/>
      <c r="C161" s="3"/>
      <c r="D161" s="3"/>
      <c r="E161" s="3"/>
      <c r="F161" s="3"/>
      <c r="G161" s="3"/>
      <c r="H161" s="3"/>
      <c r="I161" s="3"/>
      <c r="J161" s="3"/>
    </row>
    <row r="162" spans="2:10" x14ac:dyDescent="0.3">
      <c r="B162" s="3"/>
      <c r="C162" s="3"/>
      <c r="D162" s="3"/>
      <c r="E162" s="3"/>
      <c r="F162" s="3"/>
      <c r="G162" s="3"/>
      <c r="H162" s="3"/>
      <c r="I162" s="3"/>
      <c r="J162" s="3"/>
    </row>
    <row r="163" spans="2:10" x14ac:dyDescent="0.3">
      <c r="B163" s="3"/>
      <c r="C163" s="3"/>
      <c r="D163" s="3"/>
      <c r="E163" s="3"/>
      <c r="F163" s="3"/>
      <c r="G163" s="3"/>
      <c r="H163" s="3"/>
      <c r="I163" s="3"/>
      <c r="J163" s="3"/>
    </row>
    <row r="164" spans="2:10" x14ac:dyDescent="0.3">
      <c r="B164" s="3"/>
      <c r="C164" s="3"/>
      <c r="D164" s="3"/>
      <c r="E164" s="3"/>
      <c r="F164" s="3"/>
      <c r="G164" s="3"/>
      <c r="H164" s="3"/>
      <c r="I164" s="3"/>
      <c r="J164" s="3"/>
    </row>
    <row r="165" spans="2:10" x14ac:dyDescent="0.3">
      <c r="B165" s="3"/>
      <c r="C165" s="3"/>
      <c r="D165" s="3"/>
      <c r="E165" s="3"/>
      <c r="F165" s="3"/>
      <c r="G165" s="3"/>
      <c r="H165" s="3"/>
      <c r="I165" s="3"/>
      <c r="J165" s="3"/>
    </row>
    <row r="166" spans="2:10" x14ac:dyDescent="0.3">
      <c r="B166" s="3"/>
      <c r="C166" s="3"/>
      <c r="D166" s="3"/>
      <c r="E166" s="3"/>
      <c r="F166" s="3"/>
      <c r="G166" s="3"/>
      <c r="H166" s="3"/>
      <c r="I166" s="3"/>
      <c r="J166" s="3"/>
    </row>
    <row r="167" spans="2:10" x14ac:dyDescent="0.3">
      <c r="B167" s="3"/>
      <c r="C167" s="3"/>
      <c r="D167" s="3"/>
      <c r="E167" s="3"/>
      <c r="F167" s="3"/>
      <c r="G167" s="3"/>
      <c r="H167" s="3"/>
      <c r="I167" s="3"/>
      <c r="J167" s="3"/>
    </row>
    <row r="168" spans="2:10" x14ac:dyDescent="0.3">
      <c r="B168" s="3"/>
      <c r="C168" s="3"/>
      <c r="D168" s="3"/>
      <c r="E168" s="3"/>
      <c r="F168" s="3"/>
      <c r="G168" s="3"/>
      <c r="H168" s="3"/>
      <c r="I168" s="3"/>
      <c r="J168" s="3"/>
    </row>
    <row r="169" spans="2:10" x14ac:dyDescent="0.3">
      <c r="B169" s="3"/>
      <c r="C169" s="3"/>
      <c r="D169" s="3"/>
      <c r="E169" s="3"/>
      <c r="F169" s="3"/>
      <c r="G169" s="3"/>
      <c r="H169" s="3"/>
      <c r="I169" s="3"/>
      <c r="J169" s="3"/>
    </row>
    <row r="170" spans="2:10" x14ac:dyDescent="0.3">
      <c r="B170" s="3"/>
      <c r="C170" s="3"/>
      <c r="D170" s="3"/>
      <c r="E170" s="3"/>
      <c r="F170" s="3"/>
      <c r="G170" s="3"/>
      <c r="H170" s="3"/>
      <c r="I170" s="3"/>
      <c r="J170" s="3"/>
    </row>
    <row r="171" spans="2:10" x14ac:dyDescent="0.3">
      <c r="B171" s="3"/>
      <c r="C171" s="3"/>
      <c r="D171" s="3"/>
      <c r="E171" s="3"/>
      <c r="F171" s="3"/>
      <c r="G171" s="3"/>
      <c r="H171" s="3"/>
      <c r="I171" s="3"/>
      <c r="J171" s="3"/>
    </row>
    <row r="172" spans="2:10" x14ac:dyDescent="0.3">
      <c r="B172" s="3"/>
      <c r="C172" s="3"/>
      <c r="D172" s="3"/>
      <c r="E172" s="3"/>
      <c r="F172" s="3"/>
      <c r="G172" s="3"/>
      <c r="H172" s="3"/>
      <c r="I172" s="3"/>
      <c r="J172" s="3"/>
    </row>
    <row r="173" spans="2:10" x14ac:dyDescent="0.3">
      <c r="B173" s="3"/>
      <c r="C173" s="3"/>
      <c r="D173" s="3"/>
      <c r="E173" s="3"/>
      <c r="F173" s="3"/>
      <c r="G173" s="3"/>
      <c r="H173" s="3"/>
      <c r="I173" s="3"/>
      <c r="J173" s="3"/>
    </row>
    <row r="174" spans="2:10" x14ac:dyDescent="0.3">
      <c r="B174" s="3"/>
      <c r="C174" s="3"/>
      <c r="D174" s="3"/>
      <c r="E174" s="3"/>
      <c r="F174" s="3"/>
      <c r="G174" s="3"/>
      <c r="H174" s="3"/>
      <c r="I174" s="3"/>
      <c r="J174" s="3"/>
    </row>
    <row r="175" spans="2:10" x14ac:dyDescent="0.3">
      <c r="B175" s="3"/>
      <c r="C175" s="3"/>
      <c r="D175" s="3"/>
      <c r="E175" s="3"/>
      <c r="F175" s="3"/>
      <c r="G175" s="3"/>
      <c r="H175" s="3"/>
      <c r="I175" s="3"/>
      <c r="J175" s="3"/>
    </row>
    <row r="176" spans="2:10" x14ac:dyDescent="0.3">
      <c r="B176" s="3"/>
      <c r="C176" s="3"/>
      <c r="D176" s="3"/>
      <c r="E176" s="3"/>
      <c r="F176" s="3"/>
      <c r="G176" s="3"/>
      <c r="H176" s="3"/>
      <c r="I176" s="3"/>
      <c r="J176" s="3"/>
    </row>
    <row r="177" spans="2:10" x14ac:dyDescent="0.3">
      <c r="B177" s="3"/>
      <c r="C177" s="3"/>
      <c r="D177" s="3"/>
      <c r="E177" s="3"/>
      <c r="F177" s="3"/>
      <c r="G177" s="3"/>
      <c r="H177" s="3"/>
      <c r="I177" s="3"/>
      <c r="J177" s="3"/>
    </row>
    <row r="178" spans="2:10" x14ac:dyDescent="0.3">
      <c r="B178" s="3"/>
      <c r="C178" s="3"/>
      <c r="D178" s="3"/>
      <c r="E178" s="3"/>
      <c r="F178" s="3"/>
      <c r="G178" s="3"/>
      <c r="H178" s="3"/>
      <c r="I178" s="3"/>
      <c r="J178" s="3"/>
    </row>
    <row r="179" spans="2:10" x14ac:dyDescent="0.3">
      <c r="B179" s="3"/>
      <c r="C179" s="3"/>
      <c r="D179" s="3"/>
      <c r="E179" s="3"/>
      <c r="F179" s="3"/>
      <c r="G179" s="3"/>
      <c r="H179" s="3"/>
      <c r="I179" s="3"/>
      <c r="J179" s="3"/>
    </row>
    <row r="180" spans="2:10" x14ac:dyDescent="0.3">
      <c r="B180" s="3"/>
      <c r="C180" s="3"/>
      <c r="D180" s="3"/>
      <c r="E180" s="3"/>
      <c r="F180" s="3"/>
      <c r="G180" s="3"/>
      <c r="H180" s="3"/>
      <c r="I180" s="3"/>
      <c r="J180" s="3"/>
    </row>
    <row r="181" spans="2:10" x14ac:dyDescent="0.3">
      <c r="B181" s="3"/>
      <c r="C181" s="3"/>
      <c r="D181" s="3"/>
      <c r="E181" s="3"/>
      <c r="F181" s="3"/>
      <c r="G181" s="3"/>
      <c r="H181" s="3"/>
      <c r="I181" s="3"/>
      <c r="J181" s="3"/>
    </row>
    <row r="182" spans="2:10" x14ac:dyDescent="0.3">
      <c r="B182" s="3"/>
      <c r="C182" s="3"/>
      <c r="D182" s="3"/>
      <c r="E182" s="3"/>
      <c r="F182" s="3"/>
      <c r="G182" s="3"/>
      <c r="H182" s="3"/>
      <c r="I182" s="3"/>
      <c r="J182" s="3"/>
    </row>
    <row r="183" spans="2:10" x14ac:dyDescent="0.3">
      <c r="B183" s="3"/>
      <c r="C183" s="3"/>
      <c r="D183" s="3"/>
      <c r="E183" s="3"/>
      <c r="F183" s="3"/>
      <c r="G183" s="3"/>
      <c r="H183" s="3"/>
      <c r="I183" s="3"/>
      <c r="J183" s="3"/>
    </row>
    <row r="184" spans="2:10" x14ac:dyDescent="0.3">
      <c r="B184" s="3"/>
      <c r="C184" s="3"/>
      <c r="D184" s="3"/>
      <c r="E184" s="3"/>
      <c r="F184" s="3"/>
      <c r="G184" s="3"/>
      <c r="H184" s="3"/>
      <c r="I184" s="3"/>
      <c r="J184" s="3"/>
    </row>
    <row r="185" spans="2:10" x14ac:dyDescent="0.3">
      <c r="B185" s="3"/>
      <c r="C185" s="3"/>
      <c r="D185" s="3"/>
      <c r="E185" s="3"/>
      <c r="F185" s="3"/>
      <c r="G185" s="3"/>
      <c r="H185" s="3"/>
      <c r="I185" s="3"/>
      <c r="J185" s="3"/>
    </row>
    <row r="186" spans="2:10" x14ac:dyDescent="0.3">
      <c r="B186" s="3"/>
      <c r="C186" s="3"/>
      <c r="D186" s="3"/>
      <c r="E186" s="3"/>
      <c r="F186" s="3"/>
      <c r="G186" s="3"/>
      <c r="H186" s="3"/>
      <c r="I186" s="3"/>
      <c r="J186" s="3"/>
    </row>
    <row r="187" spans="2:10" x14ac:dyDescent="0.3">
      <c r="B187" s="3"/>
      <c r="C187" s="3"/>
      <c r="D187" s="3"/>
      <c r="E187" s="3"/>
      <c r="F187" s="3"/>
      <c r="G187" s="3"/>
      <c r="H187" s="3"/>
      <c r="I187" s="3"/>
      <c r="J187" s="3"/>
    </row>
    <row r="188" spans="2:10" x14ac:dyDescent="0.3">
      <c r="B188" s="3"/>
      <c r="C188" s="3"/>
      <c r="D188" s="3"/>
      <c r="E188" s="3"/>
      <c r="F188" s="3"/>
      <c r="G188" s="3"/>
      <c r="H188" s="3"/>
      <c r="I188" s="3"/>
      <c r="J188" s="3"/>
    </row>
    <row r="189" spans="2:10" x14ac:dyDescent="0.3">
      <c r="B189" s="3"/>
      <c r="C189" s="3"/>
      <c r="D189" s="3"/>
      <c r="E189" s="3"/>
      <c r="F189" s="3"/>
      <c r="G189" s="3"/>
      <c r="H189" s="3"/>
      <c r="I189" s="3"/>
      <c r="J189" s="3"/>
    </row>
    <row r="190" spans="2:10" x14ac:dyDescent="0.3">
      <c r="B190" s="3"/>
      <c r="C190" s="3"/>
      <c r="D190" s="3"/>
      <c r="E190" s="3"/>
      <c r="F190" s="3"/>
      <c r="G190" s="3"/>
      <c r="H190" s="3"/>
      <c r="I190" s="3"/>
      <c r="J190" s="3"/>
    </row>
    <row r="191" spans="2:10" x14ac:dyDescent="0.3">
      <c r="B191" s="3"/>
      <c r="C191" s="3"/>
      <c r="D191" s="3"/>
      <c r="E191" s="3"/>
      <c r="F191" s="3"/>
      <c r="G191" s="3"/>
      <c r="H191" s="3"/>
      <c r="I191" s="3"/>
      <c r="J191" s="3"/>
    </row>
    <row r="192" spans="2:10" x14ac:dyDescent="0.3">
      <c r="B192" s="3"/>
      <c r="C192" s="3"/>
      <c r="D192" s="3"/>
      <c r="E192" s="3"/>
      <c r="F192" s="3"/>
      <c r="G192" s="3"/>
      <c r="H192" s="3"/>
      <c r="I192" s="3"/>
      <c r="J192" s="3"/>
    </row>
    <row r="193" spans="2:10" x14ac:dyDescent="0.3">
      <c r="B193" s="3"/>
      <c r="C193" s="3"/>
      <c r="D193" s="3"/>
      <c r="E193" s="3"/>
      <c r="F193" s="3"/>
      <c r="G193" s="3"/>
      <c r="H193" s="3"/>
      <c r="I193" s="3"/>
      <c r="J193" s="3"/>
    </row>
    <row r="194" spans="2:10" x14ac:dyDescent="0.3">
      <c r="B194" s="3"/>
      <c r="C194" s="3"/>
      <c r="D194" s="3"/>
      <c r="E194" s="3"/>
      <c r="F194" s="3"/>
      <c r="G194" s="3"/>
      <c r="H194" s="3"/>
      <c r="I194" s="3"/>
      <c r="J194" s="3"/>
    </row>
    <row r="195" spans="2:10" x14ac:dyDescent="0.3">
      <c r="B195" s="3"/>
      <c r="C195" s="3"/>
      <c r="D195" s="3"/>
      <c r="E195" s="3"/>
      <c r="F195" s="3"/>
      <c r="G195" s="3"/>
      <c r="H195" s="3"/>
      <c r="I195" s="3"/>
      <c r="J195" s="3"/>
    </row>
    <row r="196" spans="2:10" x14ac:dyDescent="0.3">
      <c r="B196" s="3"/>
      <c r="C196" s="3"/>
      <c r="D196" s="3"/>
      <c r="E196" s="3"/>
      <c r="F196" s="3"/>
      <c r="G196" s="3"/>
      <c r="H196" s="3"/>
      <c r="I196" s="3"/>
      <c r="J196" s="3"/>
    </row>
    <row r="197" spans="2:10" x14ac:dyDescent="0.3">
      <c r="B197" s="3"/>
      <c r="C197" s="3"/>
      <c r="D197" s="3"/>
      <c r="E197" s="3"/>
      <c r="F197" s="3"/>
      <c r="G197" s="3"/>
      <c r="H197" s="3"/>
      <c r="I197" s="3"/>
      <c r="J197" s="3"/>
    </row>
    <row r="198" spans="2:10" x14ac:dyDescent="0.3">
      <c r="B198" s="3"/>
      <c r="C198" s="3"/>
      <c r="D198" s="3"/>
      <c r="E198" s="3"/>
      <c r="F198" s="3"/>
      <c r="G198" s="3"/>
      <c r="H198" s="3"/>
      <c r="I198" s="3"/>
      <c r="J198" s="3"/>
    </row>
    <row r="199" spans="2:10" x14ac:dyDescent="0.3">
      <c r="B199" s="3"/>
      <c r="C199" s="3"/>
      <c r="D199" s="3"/>
      <c r="E199" s="3"/>
      <c r="F199" s="3"/>
      <c r="G199" s="3"/>
      <c r="H199" s="3"/>
      <c r="I199" s="3"/>
      <c r="J199" s="3"/>
    </row>
    <row r="200" spans="2:10" x14ac:dyDescent="0.3">
      <c r="B200" s="3"/>
      <c r="C200" s="3"/>
      <c r="D200" s="3"/>
      <c r="E200" s="3"/>
      <c r="F200" s="3"/>
      <c r="G200" s="3"/>
      <c r="H200" s="3"/>
      <c r="I200" s="3"/>
      <c r="J200" s="3"/>
    </row>
    <row r="201" spans="2:10" x14ac:dyDescent="0.3">
      <c r="B201" s="3"/>
      <c r="C201" s="3"/>
      <c r="D201" s="3"/>
      <c r="E201" s="3"/>
      <c r="F201" s="3"/>
      <c r="G201" s="3"/>
      <c r="H201" s="3"/>
      <c r="I201" s="3"/>
      <c r="J201" s="3"/>
    </row>
    <row r="202" spans="2:10" x14ac:dyDescent="0.3">
      <c r="B202" s="3"/>
      <c r="C202" s="3"/>
      <c r="D202" s="3"/>
      <c r="E202" s="3"/>
      <c r="F202" s="3"/>
      <c r="G202" s="3"/>
      <c r="H202" s="3"/>
      <c r="I202" s="3"/>
      <c r="J202" s="3"/>
    </row>
    <row r="203" spans="2:10" x14ac:dyDescent="0.3">
      <c r="B203" s="3"/>
      <c r="C203" s="3"/>
      <c r="D203" s="3"/>
      <c r="E203" s="3"/>
      <c r="F203" s="3"/>
      <c r="G203" s="3"/>
      <c r="H203" s="3"/>
      <c r="I203" s="3"/>
      <c r="J203" s="3"/>
    </row>
    <row r="204" spans="2:10" x14ac:dyDescent="0.3">
      <c r="B204" s="3"/>
      <c r="C204" s="3"/>
      <c r="D204" s="3"/>
      <c r="E204" s="3"/>
      <c r="F204" s="3"/>
      <c r="G204" s="3"/>
      <c r="H204" s="3"/>
      <c r="I204" s="3"/>
      <c r="J204" s="3"/>
    </row>
    <row r="205" spans="2:10" x14ac:dyDescent="0.3">
      <c r="B205" s="3"/>
      <c r="C205" s="3"/>
      <c r="D205" s="3"/>
      <c r="E205" s="3"/>
      <c r="F205" s="3"/>
      <c r="G205" s="3"/>
      <c r="H205" s="3"/>
      <c r="I205" s="3"/>
      <c r="J205" s="3"/>
    </row>
    <row r="206" spans="2:10" x14ac:dyDescent="0.3">
      <c r="B206" s="3"/>
      <c r="C206" s="3"/>
      <c r="D206" s="3"/>
      <c r="E206" s="3"/>
      <c r="F206" s="3"/>
      <c r="G206" s="3"/>
      <c r="H206" s="3"/>
      <c r="I206" s="3"/>
      <c r="J206" s="3"/>
    </row>
    <row r="207" spans="2:10" x14ac:dyDescent="0.3">
      <c r="B207" s="3"/>
      <c r="C207" s="3"/>
      <c r="D207" s="3"/>
      <c r="E207" s="3"/>
      <c r="F207" s="3"/>
      <c r="G207" s="3"/>
      <c r="H207" s="3"/>
      <c r="I207" s="3"/>
      <c r="J207" s="3"/>
    </row>
    <row r="208" spans="2:10"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sheetData>
  <mergeCells count="8">
    <mergeCell ref="G35:I35"/>
    <mergeCell ref="B37:B46"/>
    <mergeCell ref="B47:B56"/>
    <mergeCell ref="B9:B13"/>
    <mergeCell ref="B14:B18"/>
    <mergeCell ref="B19:B23"/>
    <mergeCell ref="B24:B28"/>
    <mergeCell ref="D35:F35"/>
  </mergeCells>
  <phoneticPr fontId="6" type="noConversion"/>
  <hyperlinks>
    <hyperlink ref="S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2"/>
  <sheetViews>
    <sheetView showGridLines="0" showZeros="0" topLeftCell="G1" workbookViewId="0">
      <selection activeCell="S12" sqref="S12"/>
    </sheetView>
  </sheetViews>
  <sheetFormatPr baseColWidth="10" defaultColWidth="11.42578125" defaultRowHeight="15.75" x14ac:dyDescent="0.3"/>
  <cols>
    <col min="1" max="1" width="5.7109375" style="1" customWidth="1"/>
    <col min="2" max="2" width="16.7109375" style="1" customWidth="1"/>
    <col min="3" max="3" width="9.140625" style="1" customWidth="1"/>
    <col min="4" max="4" width="8.7109375" style="1" customWidth="1"/>
    <col min="5" max="5" width="9.28515625" style="1" customWidth="1"/>
    <col min="6" max="6" width="16.42578125" style="1" customWidth="1"/>
    <col min="7" max="7" width="10.5703125" style="1" customWidth="1"/>
    <col min="8" max="8" width="12.28515625" style="1" customWidth="1"/>
    <col min="9" max="9" width="25.28515625" style="1" customWidth="1"/>
    <col min="10" max="10" width="11" style="1" customWidth="1"/>
    <col min="11" max="11" width="7.5703125" style="1" customWidth="1"/>
    <col min="12" max="12" width="8.5703125" style="1" customWidth="1"/>
    <col min="13" max="13" width="9.28515625" style="1" bestFit="1" customWidth="1"/>
    <col min="14" max="14" width="13.7109375" style="1" bestFit="1" customWidth="1"/>
    <col min="15" max="15" width="15.140625" style="1" bestFit="1" customWidth="1"/>
    <col min="16" max="16" width="9.85546875" style="1" bestFit="1" customWidth="1"/>
    <col min="17" max="17" width="15.140625" style="1" customWidth="1"/>
    <col min="18" max="18" width="7.5703125" style="1" customWidth="1"/>
    <col min="19" max="19" width="35" style="1" customWidth="1"/>
    <col min="20" max="20" width="10" style="1" bestFit="1" customWidth="1"/>
    <col min="21" max="21" width="13.28515625" style="1" customWidth="1"/>
    <col min="22" max="22" width="18.140625" style="1" customWidth="1"/>
    <col min="23" max="24" width="16.42578125" style="1" bestFit="1" customWidth="1"/>
    <col min="25" max="25" width="9" style="1" customWidth="1"/>
    <col min="26" max="26" width="10.42578125" style="1" bestFit="1" customWidth="1"/>
    <col min="27" max="16384" width="11.42578125" style="1"/>
  </cols>
  <sheetData>
    <row r="2" spans="1:25" s="3" customFormat="1" ht="18.75" x14ac:dyDescent="0.35">
      <c r="B2" s="2" t="s">
        <v>696</v>
      </c>
      <c r="K2" s="4"/>
      <c r="W2" s="5" t="s">
        <v>3</v>
      </c>
    </row>
    <row r="4" spans="1:25" ht="18" x14ac:dyDescent="0.35">
      <c r="B4" s="53" t="s">
        <v>206</v>
      </c>
      <c r="C4" s="54"/>
      <c r="D4" s="54"/>
      <c r="E4" s="54"/>
      <c r="F4" s="54"/>
      <c r="G4" s="54"/>
      <c r="H4" s="54"/>
      <c r="I4" s="54"/>
      <c r="J4" s="54"/>
      <c r="K4" s="54"/>
      <c r="L4" s="54"/>
      <c r="M4" s="54"/>
      <c r="N4" s="54"/>
      <c r="O4" s="54"/>
      <c r="P4" s="54"/>
      <c r="Q4" s="54"/>
      <c r="R4" s="54"/>
      <c r="S4" s="54"/>
      <c r="T4" s="55"/>
      <c r="U4" s="55"/>
      <c r="V4" s="55"/>
      <c r="W4" s="55"/>
      <c r="X4" s="55"/>
    </row>
    <row r="5" spans="1:25" x14ac:dyDescent="0.3">
      <c r="A5" s="56"/>
      <c r="B5" s="21"/>
      <c r="C5" s="21"/>
      <c r="D5" s="21"/>
      <c r="E5" s="21"/>
      <c r="F5" s="21"/>
      <c r="G5" s="21"/>
      <c r="H5" s="21"/>
      <c r="I5" s="21"/>
      <c r="J5" s="21"/>
      <c r="K5" s="21"/>
      <c r="L5" s="21"/>
      <c r="M5" s="21"/>
      <c r="N5" s="21"/>
      <c r="O5" s="21"/>
      <c r="P5" s="21"/>
      <c r="Q5" s="21"/>
      <c r="R5" s="21"/>
    </row>
    <row r="6" spans="1:25" x14ac:dyDescent="0.3">
      <c r="A6" s="57"/>
      <c r="B6" s="58" t="s">
        <v>186</v>
      </c>
      <c r="C6" s="3"/>
      <c r="D6" s="3"/>
      <c r="E6" s="3"/>
      <c r="F6" s="3"/>
      <c r="G6" s="3"/>
      <c r="H6" s="3"/>
      <c r="I6" s="58" t="s">
        <v>491</v>
      </c>
      <c r="J6" s="3"/>
      <c r="K6" s="3"/>
      <c r="L6" s="3"/>
      <c r="M6" s="3"/>
      <c r="N6" s="3"/>
      <c r="O6" s="3"/>
      <c r="P6" s="3"/>
      <c r="Q6" s="3"/>
      <c r="R6" s="3"/>
      <c r="S6" s="59" t="s">
        <v>752</v>
      </c>
      <c r="T6" s="3"/>
      <c r="U6" s="3"/>
      <c r="V6" s="3"/>
      <c r="W6" s="3"/>
      <c r="X6" s="3"/>
      <c r="Y6" s="3"/>
    </row>
    <row r="7" spans="1:25" x14ac:dyDescent="0.3">
      <c r="A7" s="3"/>
      <c r="B7" s="3"/>
      <c r="C7" s="3"/>
      <c r="D7" s="3"/>
      <c r="E7" s="3"/>
      <c r="F7" s="3"/>
      <c r="G7" s="3"/>
      <c r="H7" s="3"/>
      <c r="I7" s="3"/>
      <c r="J7" s="3"/>
      <c r="K7" s="3"/>
      <c r="L7" s="3"/>
      <c r="M7" s="3"/>
      <c r="N7" s="3"/>
      <c r="O7" s="3"/>
      <c r="P7" s="3"/>
      <c r="Q7" s="3"/>
      <c r="R7" s="3"/>
      <c r="S7" s="3"/>
      <c r="T7" s="60"/>
      <c r="U7" s="30"/>
      <c r="V7" s="60"/>
      <c r="W7" s="60"/>
      <c r="X7" s="60"/>
      <c r="Y7" s="3"/>
    </row>
    <row r="8" spans="1:25" ht="47.25" x14ac:dyDescent="0.3">
      <c r="A8" s="3"/>
      <c r="B8" s="61"/>
      <c r="C8" s="643">
        <v>2021</v>
      </c>
      <c r="D8" s="644">
        <v>2022</v>
      </c>
      <c r="E8" s="644">
        <v>2023</v>
      </c>
      <c r="F8" s="645" t="s">
        <v>712</v>
      </c>
      <c r="G8" s="62"/>
      <c r="H8" s="62"/>
      <c r="I8" s="63"/>
      <c r="J8" s="1592">
        <v>2013</v>
      </c>
      <c r="K8" s="1594">
        <v>2023</v>
      </c>
      <c r="L8" s="1596" t="s">
        <v>710</v>
      </c>
      <c r="M8" s="1597"/>
      <c r="N8" s="1597"/>
      <c r="O8" s="1597"/>
      <c r="P8" s="1598"/>
      <c r="Q8" s="1585" t="s">
        <v>711</v>
      </c>
      <c r="R8" s="3"/>
      <c r="S8" s="64" t="s">
        <v>337</v>
      </c>
      <c r="T8" s="65" t="s">
        <v>479</v>
      </c>
      <c r="U8" s="498" t="s">
        <v>361</v>
      </c>
      <c r="V8" s="498" t="s">
        <v>490</v>
      </c>
      <c r="W8" s="66" t="s">
        <v>481</v>
      </c>
    </row>
    <row r="9" spans="1:25" ht="31.5" x14ac:dyDescent="0.3">
      <c r="A9" s="3"/>
      <c r="B9" s="10" t="s">
        <v>27</v>
      </c>
      <c r="C9" s="615">
        <v>6</v>
      </c>
      <c r="D9" s="602">
        <v>6</v>
      </c>
      <c r="E9" s="602">
        <v>8</v>
      </c>
      <c r="F9" s="646">
        <v>12</v>
      </c>
      <c r="G9" s="67"/>
      <c r="H9" s="67"/>
      <c r="I9" s="68"/>
      <c r="J9" s="1593"/>
      <c r="K9" s="1595"/>
      <c r="L9" s="495" t="s">
        <v>201</v>
      </c>
      <c r="M9" s="497" t="s">
        <v>202</v>
      </c>
      <c r="N9" s="497" t="s">
        <v>203</v>
      </c>
      <c r="O9" s="497" t="s">
        <v>204</v>
      </c>
      <c r="P9" s="496" t="s">
        <v>205</v>
      </c>
      <c r="Q9" s="1586"/>
      <c r="R9" s="3"/>
      <c r="S9" s="69" t="s">
        <v>107</v>
      </c>
      <c r="T9" s="815">
        <v>8</v>
      </c>
      <c r="U9" s="816">
        <v>85.99</v>
      </c>
      <c r="V9" s="816">
        <v>31673.56</v>
      </c>
      <c r="W9" s="817">
        <v>4267.4930000000004</v>
      </c>
    </row>
    <row r="10" spans="1:25" x14ac:dyDescent="0.3">
      <c r="A10" s="3"/>
      <c r="B10" s="10" t="s">
        <v>28</v>
      </c>
      <c r="C10" s="615">
        <v>3481</v>
      </c>
      <c r="D10" s="602">
        <v>3400</v>
      </c>
      <c r="E10" s="602">
        <v>3335</v>
      </c>
      <c r="F10" s="646">
        <v>23.065367316341828</v>
      </c>
      <c r="G10" s="67"/>
      <c r="H10" s="67"/>
      <c r="I10" s="10" t="s">
        <v>27</v>
      </c>
      <c r="J10" s="615">
        <v>5</v>
      </c>
      <c r="K10" s="602">
        <v>4</v>
      </c>
      <c r="L10" s="621" t="s">
        <v>77</v>
      </c>
      <c r="M10" s="622" t="s">
        <v>77</v>
      </c>
      <c r="N10" s="622" t="s">
        <v>77</v>
      </c>
      <c r="O10" s="622" t="s">
        <v>77</v>
      </c>
      <c r="P10" s="623" t="s">
        <v>77</v>
      </c>
      <c r="Q10" s="622" t="s">
        <v>77</v>
      </c>
      <c r="R10" s="3"/>
      <c r="S10" s="70" t="s">
        <v>108</v>
      </c>
      <c r="T10" s="818">
        <v>309</v>
      </c>
      <c r="U10" s="819">
        <v>2761.5</v>
      </c>
      <c r="V10" s="819">
        <v>1206857.48</v>
      </c>
      <c r="W10" s="665">
        <v>155818.231</v>
      </c>
    </row>
    <row r="11" spans="1:25" x14ac:dyDescent="0.3">
      <c r="A11" s="3"/>
      <c r="B11" s="10" t="s">
        <v>29</v>
      </c>
      <c r="C11" s="615">
        <v>61</v>
      </c>
      <c r="D11" s="602">
        <v>61</v>
      </c>
      <c r="E11" s="602">
        <v>64</v>
      </c>
      <c r="F11" s="646">
        <v>17</v>
      </c>
      <c r="G11" s="67"/>
      <c r="H11" s="67"/>
      <c r="I11" s="10" t="s">
        <v>28</v>
      </c>
      <c r="J11" s="615">
        <v>3340</v>
      </c>
      <c r="K11" s="602">
        <v>2802</v>
      </c>
      <c r="L11" s="621">
        <v>728</v>
      </c>
      <c r="M11" s="622">
        <v>526</v>
      </c>
      <c r="N11" s="622">
        <v>636</v>
      </c>
      <c r="O11" s="622">
        <v>889</v>
      </c>
      <c r="P11" s="623">
        <v>751</v>
      </c>
      <c r="Q11" s="622">
        <v>104</v>
      </c>
      <c r="R11" s="3"/>
      <c r="S11" s="1584" t="s">
        <v>733</v>
      </c>
      <c r="T11" s="1584"/>
      <c r="U11" s="1584"/>
      <c r="V11" s="1584"/>
      <c r="W11" s="1584"/>
      <c r="X11" s="1584"/>
    </row>
    <row r="12" spans="1:25" x14ac:dyDescent="0.3">
      <c r="A12" s="3"/>
      <c r="B12" s="10" t="s">
        <v>30</v>
      </c>
      <c r="C12" s="615">
        <v>2517</v>
      </c>
      <c r="D12" s="602">
        <v>2431</v>
      </c>
      <c r="E12" s="602">
        <v>2397</v>
      </c>
      <c r="F12" s="646">
        <v>22.726324572382143</v>
      </c>
      <c r="G12" s="67"/>
      <c r="H12" s="67"/>
      <c r="I12" s="10" t="s">
        <v>29</v>
      </c>
      <c r="J12" s="615">
        <v>51</v>
      </c>
      <c r="K12" s="602">
        <v>59</v>
      </c>
      <c r="L12" s="621">
        <v>13</v>
      </c>
      <c r="M12" s="622">
        <v>14</v>
      </c>
      <c r="N12" s="622">
        <v>19</v>
      </c>
      <c r="O12" s="622">
        <v>13</v>
      </c>
      <c r="P12" s="623">
        <v>13</v>
      </c>
      <c r="Q12" s="622">
        <v>6</v>
      </c>
      <c r="R12" s="3"/>
      <c r="S12" s="174"/>
      <c r="W12" s="73"/>
      <c r="X12" s="73"/>
    </row>
    <row r="13" spans="1:25" x14ac:dyDescent="0.3">
      <c r="A13" s="3"/>
      <c r="B13" s="10" t="s">
        <v>31</v>
      </c>
      <c r="C13" s="615">
        <v>69</v>
      </c>
      <c r="D13" s="602">
        <v>72</v>
      </c>
      <c r="E13" s="602">
        <v>70</v>
      </c>
      <c r="F13" s="646">
        <v>33.25714285714286</v>
      </c>
      <c r="G13" s="67"/>
      <c r="H13" s="67"/>
      <c r="I13" s="10" t="s">
        <v>30</v>
      </c>
      <c r="J13" s="615">
        <v>2640</v>
      </c>
      <c r="K13" s="602">
        <v>2209</v>
      </c>
      <c r="L13" s="621">
        <v>559</v>
      </c>
      <c r="M13" s="622">
        <v>461</v>
      </c>
      <c r="N13" s="622">
        <v>453</v>
      </c>
      <c r="O13" s="622">
        <v>737</v>
      </c>
      <c r="P13" s="623">
        <v>558</v>
      </c>
      <c r="Q13" s="622">
        <v>60</v>
      </c>
      <c r="R13" s="3"/>
      <c r="T13" s="3"/>
      <c r="U13" s="3"/>
      <c r="V13" s="3"/>
      <c r="W13" s="3"/>
      <c r="X13" s="3"/>
      <c r="Y13" s="3"/>
    </row>
    <row r="14" spans="1:25" x14ac:dyDescent="0.3">
      <c r="A14" s="3"/>
      <c r="B14" s="10" t="s">
        <v>32</v>
      </c>
      <c r="C14" s="615">
        <v>472</v>
      </c>
      <c r="D14" s="602">
        <v>462</v>
      </c>
      <c r="E14" s="602">
        <v>448</v>
      </c>
      <c r="F14" s="646">
        <v>58.542410714285715</v>
      </c>
      <c r="G14" s="67"/>
      <c r="H14" s="67"/>
      <c r="I14" s="10" t="s">
        <v>31</v>
      </c>
      <c r="J14" s="615">
        <v>81</v>
      </c>
      <c r="K14" s="602">
        <v>68</v>
      </c>
      <c r="L14" s="621">
        <v>17</v>
      </c>
      <c r="M14" s="622">
        <v>18</v>
      </c>
      <c r="N14" s="622">
        <v>11</v>
      </c>
      <c r="O14" s="622">
        <v>22</v>
      </c>
      <c r="P14" s="623">
        <v>17</v>
      </c>
      <c r="Q14" s="622" t="s">
        <v>305</v>
      </c>
      <c r="R14" s="3"/>
      <c r="S14" s="3"/>
      <c r="T14" s="3"/>
      <c r="U14" s="3"/>
      <c r="V14" s="3"/>
      <c r="W14" s="3"/>
      <c r="X14" s="3"/>
      <c r="Y14" s="3"/>
    </row>
    <row r="15" spans="1:25" x14ac:dyDescent="0.3">
      <c r="A15" s="3"/>
      <c r="B15" s="10" t="s">
        <v>33</v>
      </c>
      <c r="C15" s="615">
        <v>5324</v>
      </c>
      <c r="D15" s="602">
        <v>5167</v>
      </c>
      <c r="E15" s="602">
        <v>5048</v>
      </c>
      <c r="F15" s="646">
        <v>16.898573692551505</v>
      </c>
      <c r="G15" s="67"/>
      <c r="H15" s="67"/>
      <c r="I15" s="10" t="s">
        <v>32</v>
      </c>
      <c r="J15" s="615">
        <v>646</v>
      </c>
      <c r="K15" s="602">
        <v>489</v>
      </c>
      <c r="L15" s="621">
        <v>140</v>
      </c>
      <c r="M15" s="622">
        <v>98</v>
      </c>
      <c r="N15" s="622">
        <v>94</v>
      </c>
      <c r="O15" s="622">
        <v>183</v>
      </c>
      <c r="P15" s="623">
        <v>114</v>
      </c>
      <c r="Q15" s="622">
        <v>20</v>
      </c>
      <c r="R15" s="3"/>
    </row>
    <row r="16" spans="1:25" x14ac:dyDescent="0.3">
      <c r="A16" s="3"/>
      <c r="B16" s="10" t="s">
        <v>34</v>
      </c>
      <c r="C16" s="615">
        <v>231</v>
      </c>
      <c r="D16" s="602">
        <v>221</v>
      </c>
      <c r="E16" s="602">
        <v>218</v>
      </c>
      <c r="F16" s="646">
        <v>42.926605504587158</v>
      </c>
      <c r="G16" s="67"/>
      <c r="H16" s="67"/>
      <c r="I16" s="10" t="s">
        <v>33</v>
      </c>
      <c r="J16" s="615">
        <v>4495</v>
      </c>
      <c r="K16" s="602">
        <v>4054</v>
      </c>
      <c r="L16" s="621">
        <v>1075</v>
      </c>
      <c r="M16" s="622">
        <v>734</v>
      </c>
      <c r="N16" s="622">
        <v>882</v>
      </c>
      <c r="O16" s="622">
        <v>1305</v>
      </c>
      <c r="P16" s="623">
        <v>1133</v>
      </c>
      <c r="Q16" s="622">
        <v>123</v>
      </c>
      <c r="R16" s="3"/>
    </row>
    <row r="17" spans="1:21" x14ac:dyDescent="0.3">
      <c r="A17" s="3"/>
      <c r="B17" s="10" t="s">
        <v>35</v>
      </c>
      <c r="C17" s="615">
        <v>8</v>
      </c>
      <c r="D17" s="602">
        <v>6</v>
      </c>
      <c r="E17" s="602">
        <v>9</v>
      </c>
      <c r="F17" s="646">
        <v>9.7777777777777786</v>
      </c>
      <c r="G17" s="67"/>
      <c r="H17" s="67"/>
      <c r="I17" s="10" t="s">
        <v>34</v>
      </c>
      <c r="J17" s="615">
        <v>347</v>
      </c>
      <c r="K17" s="602">
        <v>245</v>
      </c>
      <c r="L17" s="621">
        <v>59</v>
      </c>
      <c r="M17" s="622">
        <v>38</v>
      </c>
      <c r="N17" s="622">
        <v>72</v>
      </c>
      <c r="O17" s="622">
        <v>80</v>
      </c>
      <c r="P17" s="623">
        <v>55</v>
      </c>
      <c r="Q17" s="622">
        <v>9</v>
      </c>
      <c r="R17" s="3"/>
    </row>
    <row r="18" spans="1:21" x14ac:dyDescent="0.3">
      <c r="A18" s="3"/>
      <c r="B18" s="10" t="s">
        <v>36</v>
      </c>
      <c r="C18" s="615">
        <v>20</v>
      </c>
      <c r="D18" s="602">
        <v>16</v>
      </c>
      <c r="E18" s="602">
        <v>17</v>
      </c>
      <c r="F18" s="646">
        <v>33.235294117647058</v>
      </c>
      <c r="G18" s="67"/>
      <c r="H18" s="67"/>
      <c r="I18" s="10" t="s">
        <v>35</v>
      </c>
      <c r="J18" s="615">
        <v>3</v>
      </c>
      <c r="K18" s="602">
        <v>7</v>
      </c>
      <c r="L18" s="621" t="s">
        <v>77</v>
      </c>
      <c r="M18" s="622" t="s">
        <v>77</v>
      </c>
      <c r="N18" s="622" t="s">
        <v>77</v>
      </c>
      <c r="O18" s="622">
        <v>4</v>
      </c>
      <c r="P18" s="623" t="s">
        <v>77</v>
      </c>
      <c r="Q18" s="622" t="s">
        <v>305</v>
      </c>
      <c r="R18" s="3"/>
    </row>
    <row r="19" spans="1:21" x14ac:dyDescent="0.3">
      <c r="A19" s="3"/>
      <c r="B19" s="10" t="s">
        <v>37</v>
      </c>
      <c r="C19" s="615">
        <v>1361</v>
      </c>
      <c r="D19" s="602">
        <v>1319</v>
      </c>
      <c r="E19" s="602">
        <v>1289</v>
      </c>
      <c r="F19" s="646">
        <v>15.383242823894491</v>
      </c>
      <c r="G19" s="67"/>
      <c r="H19" s="67"/>
      <c r="I19" s="10" t="s">
        <v>36</v>
      </c>
      <c r="J19" s="615">
        <v>18</v>
      </c>
      <c r="K19" s="602">
        <v>16</v>
      </c>
      <c r="L19" s="621">
        <v>4</v>
      </c>
      <c r="M19" s="622">
        <v>4</v>
      </c>
      <c r="N19" s="622">
        <v>7</v>
      </c>
      <c r="O19" s="622" t="s">
        <v>77</v>
      </c>
      <c r="P19" s="623" t="s">
        <v>77</v>
      </c>
      <c r="Q19" s="622" t="s">
        <v>305</v>
      </c>
      <c r="R19" s="3"/>
    </row>
    <row r="20" spans="1:21" x14ac:dyDescent="0.3">
      <c r="A20" s="3"/>
      <c r="B20" s="10" t="s">
        <v>38</v>
      </c>
      <c r="C20" s="615">
        <v>251</v>
      </c>
      <c r="D20" s="602">
        <v>245</v>
      </c>
      <c r="E20" s="602">
        <v>248</v>
      </c>
      <c r="F20" s="646">
        <v>42.975806451612904</v>
      </c>
      <c r="G20" s="67"/>
      <c r="H20" s="67"/>
      <c r="I20" s="10" t="s">
        <v>37</v>
      </c>
      <c r="J20" s="615">
        <v>1317</v>
      </c>
      <c r="K20" s="602">
        <v>1027</v>
      </c>
      <c r="L20" s="621">
        <v>240</v>
      </c>
      <c r="M20" s="622">
        <v>155</v>
      </c>
      <c r="N20" s="622">
        <v>256</v>
      </c>
      <c r="O20" s="622">
        <v>343</v>
      </c>
      <c r="P20" s="623">
        <v>273</v>
      </c>
      <c r="Q20" s="622">
        <v>34</v>
      </c>
      <c r="R20" s="3"/>
    </row>
    <row r="21" spans="1:21" x14ac:dyDescent="0.3">
      <c r="A21" s="3"/>
      <c r="B21" s="74" t="s">
        <v>39</v>
      </c>
      <c r="C21" s="617">
        <v>115</v>
      </c>
      <c r="D21" s="618">
        <v>107</v>
      </c>
      <c r="E21" s="618">
        <v>102</v>
      </c>
      <c r="F21" s="647">
        <v>29.647058823529413</v>
      </c>
      <c r="G21" s="67"/>
      <c r="H21" s="67"/>
      <c r="I21" s="10" t="s">
        <v>38</v>
      </c>
      <c r="J21" s="615">
        <v>357</v>
      </c>
      <c r="K21" s="602">
        <v>266</v>
      </c>
      <c r="L21" s="621">
        <v>55</v>
      </c>
      <c r="M21" s="622">
        <v>40</v>
      </c>
      <c r="N21" s="622">
        <v>69</v>
      </c>
      <c r="O21" s="622">
        <v>88</v>
      </c>
      <c r="P21" s="623">
        <v>69</v>
      </c>
      <c r="Q21" s="622">
        <v>6</v>
      </c>
      <c r="R21" s="3"/>
    </row>
    <row r="22" spans="1:21" x14ac:dyDescent="0.3">
      <c r="A22" s="3"/>
      <c r="B22" s="75" t="s">
        <v>26</v>
      </c>
      <c r="C22" s="619">
        <v>13916</v>
      </c>
      <c r="D22" s="620">
        <v>13513</v>
      </c>
      <c r="E22" s="620">
        <v>13253</v>
      </c>
      <c r="F22" s="648">
        <v>21.879046253678414</v>
      </c>
      <c r="G22" s="76"/>
      <c r="H22" s="76"/>
      <c r="I22" s="10" t="s">
        <v>39</v>
      </c>
      <c r="J22" s="615">
        <v>146</v>
      </c>
      <c r="K22" s="602">
        <v>101</v>
      </c>
      <c r="L22" s="621">
        <v>25</v>
      </c>
      <c r="M22" s="622">
        <v>18</v>
      </c>
      <c r="N22" s="622">
        <v>32</v>
      </c>
      <c r="O22" s="622">
        <v>33</v>
      </c>
      <c r="P22" s="623">
        <v>18</v>
      </c>
      <c r="Q22" s="622" t="s">
        <v>77</v>
      </c>
      <c r="R22" s="3"/>
    </row>
    <row r="23" spans="1:21" x14ac:dyDescent="0.3">
      <c r="A23" s="3"/>
      <c r="B23" s="1149" t="s">
        <v>522</v>
      </c>
      <c r="C23" s="1149"/>
      <c r="D23" s="1149"/>
      <c r="E23" s="1149"/>
      <c r="F23" s="1149"/>
      <c r="G23" s="67"/>
      <c r="H23" s="67"/>
      <c r="I23" s="77" t="s">
        <v>26</v>
      </c>
      <c r="J23" s="616">
        <v>13446</v>
      </c>
      <c r="K23" s="624">
        <v>11347</v>
      </c>
      <c r="L23" s="625">
        <v>2919</v>
      </c>
      <c r="M23" s="624">
        <v>2108</v>
      </c>
      <c r="N23" s="624">
        <v>2533</v>
      </c>
      <c r="O23" s="624">
        <v>3701</v>
      </c>
      <c r="P23" s="626">
        <v>3005</v>
      </c>
      <c r="Q23" s="624">
        <v>366</v>
      </c>
      <c r="R23" s="3"/>
    </row>
    <row r="24" spans="1:21" x14ac:dyDescent="0.3">
      <c r="A24" s="3"/>
      <c r="B24" s="3"/>
      <c r="C24" s="3"/>
      <c r="D24" s="3"/>
      <c r="E24" s="3"/>
      <c r="F24" s="3"/>
      <c r="G24" s="67"/>
      <c r="H24" s="67"/>
      <c r="I24" s="78" t="s">
        <v>523</v>
      </c>
      <c r="J24" s="72"/>
      <c r="K24" s="72"/>
      <c r="L24" s="72"/>
      <c r="M24" s="72"/>
      <c r="N24" s="72"/>
      <c r="O24" s="72"/>
      <c r="P24" s="72"/>
      <c r="Q24" s="72"/>
      <c r="R24" s="3"/>
    </row>
    <row r="25" spans="1:21" x14ac:dyDescent="0.3">
      <c r="A25" s="3"/>
      <c r="B25" s="462" t="s">
        <v>475</v>
      </c>
      <c r="C25" s="79"/>
      <c r="D25" s="79"/>
      <c r="E25" s="79"/>
      <c r="F25" s="79"/>
      <c r="G25" s="79"/>
      <c r="H25" s="3"/>
      <c r="I25" s="3"/>
      <c r="J25" s="3"/>
      <c r="K25" s="3"/>
      <c r="L25" s="80"/>
      <c r="M25" s="3"/>
      <c r="N25" s="3"/>
      <c r="O25" s="3"/>
      <c r="P25" s="3"/>
      <c r="Q25" s="3"/>
    </row>
    <row r="26" spans="1:21" x14ac:dyDescent="0.3">
      <c r="A26" s="3"/>
      <c r="B26" s="462" t="s">
        <v>476</v>
      </c>
      <c r="C26" s="81"/>
      <c r="D26" s="81"/>
      <c r="E26" s="81"/>
      <c r="F26" s="81"/>
      <c r="G26" s="81"/>
      <c r="H26" s="3"/>
      <c r="I26" s="3"/>
      <c r="J26" s="3"/>
      <c r="K26" s="3"/>
      <c r="L26" s="3"/>
      <c r="M26" s="80"/>
      <c r="N26" s="3"/>
      <c r="O26" s="3"/>
      <c r="P26" s="3"/>
      <c r="Q26" s="3"/>
      <c r="R26" s="3"/>
      <c r="S26" s="3"/>
    </row>
    <row r="27" spans="1:21" x14ac:dyDescent="0.3">
      <c r="A27" s="3"/>
      <c r="B27" s="462" t="s">
        <v>477</v>
      </c>
      <c r="C27" s="81"/>
      <c r="D27" s="81"/>
      <c r="E27" s="81"/>
      <c r="F27" s="81"/>
      <c r="G27" s="81"/>
      <c r="H27" s="3"/>
      <c r="I27" s="3"/>
      <c r="J27" s="3"/>
      <c r="K27" s="3"/>
      <c r="L27" s="3"/>
      <c r="M27" s="80"/>
      <c r="N27" s="3"/>
      <c r="O27" s="3"/>
      <c r="P27" s="3"/>
      <c r="Q27" s="3"/>
      <c r="R27" s="3"/>
      <c r="S27" s="3"/>
    </row>
    <row r="28" spans="1:21" x14ac:dyDescent="0.3">
      <c r="A28" s="3"/>
      <c r="B28" s="3"/>
      <c r="C28" s="27"/>
      <c r="D28" s="27"/>
      <c r="E28" s="27"/>
      <c r="F28" s="27"/>
      <c r="G28" s="27"/>
      <c r="H28" s="3"/>
      <c r="I28" s="3"/>
      <c r="J28" s="27"/>
      <c r="K28" s="27"/>
      <c r="R28" s="3"/>
      <c r="S28" s="3"/>
    </row>
    <row r="29" spans="1:21" x14ac:dyDescent="0.3">
      <c r="B29" s="1599" t="s">
        <v>198</v>
      </c>
      <c r="C29" s="1599"/>
      <c r="D29" s="1599"/>
      <c r="E29" s="1599"/>
      <c r="F29" s="1599"/>
      <c r="G29" s="1599"/>
      <c r="H29" s="1599"/>
      <c r="I29" s="1599"/>
      <c r="J29" s="3"/>
      <c r="K29" s="58" t="s">
        <v>512</v>
      </c>
      <c r="L29" s="3"/>
      <c r="M29" s="3"/>
      <c r="N29" s="3"/>
      <c r="O29" s="3"/>
      <c r="P29" s="3"/>
      <c r="Q29" s="3"/>
      <c r="R29" s="3"/>
      <c r="S29" s="3"/>
      <c r="T29" s="3"/>
      <c r="U29" s="3"/>
    </row>
    <row r="30" spans="1:21" x14ac:dyDescent="0.3">
      <c r="A30" s="3"/>
      <c r="B30" s="82"/>
      <c r="C30" s="82"/>
      <c r="D30" s="82"/>
      <c r="E30" s="82"/>
      <c r="F30" s="82"/>
      <c r="G30" s="82"/>
      <c r="H30" s="27"/>
      <c r="I30" s="27"/>
      <c r="J30" s="3"/>
      <c r="K30" s="3"/>
      <c r="L30" s="3"/>
      <c r="M30" s="3"/>
      <c r="N30" s="3"/>
      <c r="O30" s="3"/>
      <c r="P30" s="3"/>
      <c r="Q30" s="3"/>
      <c r="S30" s="3"/>
      <c r="T30" s="3"/>
      <c r="U30" s="3"/>
    </row>
    <row r="31" spans="1:21" x14ac:dyDescent="0.3">
      <c r="A31" s="3"/>
      <c r="B31" s="83"/>
      <c r="C31" s="1591" t="s">
        <v>189</v>
      </c>
      <c r="D31" s="1588"/>
      <c r="E31" s="1588"/>
      <c r="F31" s="1587" t="s">
        <v>194</v>
      </c>
      <c r="G31" s="1588"/>
      <c r="H31" s="1589"/>
      <c r="I31" s="1585" t="s">
        <v>382</v>
      </c>
      <c r="R31" s="3"/>
      <c r="S31" s="3"/>
      <c r="T31" s="3"/>
    </row>
    <row r="32" spans="1:21" x14ac:dyDescent="0.3">
      <c r="A32" s="3"/>
      <c r="B32" s="84"/>
      <c r="C32" s="85">
        <v>2013</v>
      </c>
      <c r="D32" s="86">
        <v>2022</v>
      </c>
      <c r="E32" s="86">
        <v>2023</v>
      </c>
      <c r="F32" s="488">
        <v>2013</v>
      </c>
      <c r="G32" s="86">
        <v>2022</v>
      </c>
      <c r="H32" s="489">
        <v>2023</v>
      </c>
      <c r="I32" s="1590"/>
      <c r="J32" s="73"/>
      <c r="K32" s="73"/>
      <c r="L32" s="73"/>
      <c r="M32" s="73"/>
      <c r="N32" s="73"/>
      <c r="O32" s="73"/>
      <c r="P32" s="73"/>
      <c r="Q32" s="73"/>
      <c r="R32" s="3"/>
      <c r="T32" s="3"/>
    </row>
    <row r="33" spans="1:20" x14ac:dyDescent="0.3">
      <c r="A33" s="3"/>
      <c r="B33" s="87" t="s">
        <v>27</v>
      </c>
      <c r="C33" s="88">
        <v>31</v>
      </c>
      <c r="D33" s="89" t="s">
        <v>77</v>
      </c>
      <c r="E33" s="662" t="s">
        <v>77</v>
      </c>
      <c r="F33" s="490">
        <v>6</v>
      </c>
      <c r="G33" s="89">
        <v>12</v>
      </c>
      <c r="H33" s="666">
        <v>9</v>
      </c>
      <c r="I33" s="673">
        <v>2.2442290359106991</v>
      </c>
      <c r="J33" s="73"/>
      <c r="K33" s="73"/>
      <c r="L33" s="73"/>
      <c r="M33" s="73"/>
      <c r="N33" s="73"/>
      <c r="O33" s="73"/>
      <c r="P33" s="73"/>
      <c r="Q33" s="73"/>
      <c r="T33" s="3"/>
    </row>
    <row r="34" spans="1:20" x14ac:dyDescent="0.3">
      <c r="A34" s="3"/>
      <c r="B34" s="10" t="s">
        <v>28</v>
      </c>
      <c r="C34" s="90">
        <v>9842</v>
      </c>
      <c r="D34" s="72">
        <v>8167</v>
      </c>
      <c r="E34" s="663">
        <v>7776</v>
      </c>
      <c r="F34" s="491">
        <v>2451</v>
      </c>
      <c r="G34" s="72">
        <v>2472</v>
      </c>
      <c r="H34" s="667">
        <v>2450</v>
      </c>
      <c r="I34" s="670">
        <v>71.020991972213892</v>
      </c>
      <c r="J34" s="73"/>
      <c r="K34" s="73"/>
      <c r="L34" s="73"/>
      <c r="M34" s="73"/>
      <c r="N34" s="73"/>
      <c r="O34" s="73"/>
      <c r="P34" s="73"/>
      <c r="Q34" s="73"/>
      <c r="T34" s="3"/>
    </row>
    <row r="35" spans="1:20" x14ac:dyDescent="0.3">
      <c r="A35" s="3"/>
      <c r="B35" s="10" t="s">
        <v>29</v>
      </c>
      <c r="C35" s="90">
        <v>289</v>
      </c>
      <c r="D35" s="72">
        <v>318</v>
      </c>
      <c r="E35" s="663">
        <v>316</v>
      </c>
      <c r="F35" s="491">
        <v>16</v>
      </c>
      <c r="G35" s="72">
        <v>28</v>
      </c>
      <c r="H35" s="667">
        <v>28</v>
      </c>
      <c r="I35" s="670">
        <v>1.9284407855182324</v>
      </c>
      <c r="J35" s="73"/>
      <c r="K35" s="73"/>
      <c r="L35" s="73"/>
      <c r="M35" s="73"/>
      <c r="N35" s="73"/>
      <c r="O35" s="73"/>
      <c r="P35" s="73"/>
      <c r="Q35" s="73"/>
      <c r="T35" s="3"/>
    </row>
    <row r="36" spans="1:20" x14ac:dyDescent="0.3">
      <c r="A36" s="3"/>
      <c r="B36" s="10" t="s">
        <v>30</v>
      </c>
      <c r="C36" s="90">
        <v>7144</v>
      </c>
      <c r="D36" s="72">
        <v>6389</v>
      </c>
      <c r="E36" s="663">
        <v>5812</v>
      </c>
      <c r="F36" s="491">
        <v>2081</v>
      </c>
      <c r="G36" s="72">
        <v>2186</v>
      </c>
      <c r="H36" s="667">
        <v>2085</v>
      </c>
      <c r="I36" s="670">
        <v>28.250568783223944</v>
      </c>
      <c r="J36" s="73"/>
      <c r="K36" s="73"/>
      <c r="L36" s="73"/>
      <c r="M36" s="73"/>
      <c r="N36" s="73"/>
      <c r="O36" s="73"/>
      <c r="P36" s="73"/>
      <c r="Q36" s="73"/>
      <c r="T36" s="3"/>
    </row>
    <row r="37" spans="1:20" x14ac:dyDescent="0.3">
      <c r="A37" s="3"/>
      <c r="B37" s="10" t="s">
        <v>31</v>
      </c>
      <c r="C37" s="90">
        <v>259</v>
      </c>
      <c r="D37" s="72">
        <v>231</v>
      </c>
      <c r="E37" s="663">
        <v>198</v>
      </c>
      <c r="F37" s="491">
        <v>87</v>
      </c>
      <c r="G37" s="72">
        <v>61</v>
      </c>
      <c r="H37" s="667">
        <v>59</v>
      </c>
      <c r="I37" s="670">
        <v>1.8011786253502269</v>
      </c>
      <c r="J37" s="73"/>
      <c r="K37" s="73"/>
      <c r="L37" s="73"/>
      <c r="M37" s="73"/>
      <c r="N37" s="73"/>
      <c r="O37" s="73"/>
      <c r="P37" s="73"/>
      <c r="Q37" s="73"/>
      <c r="T37" s="3"/>
    </row>
    <row r="38" spans="1:20" x14ac:dyDescent="0.3">
      <c r="A38" s="3"/>
      <c r="B38" s="10" t="s">
        <v>32</v>
      </c>
      <c r="C38" s="90">
        <v>3636</v>
      </c>
      <c r="D38" s="72">
        <v>3462</v>
      </c>
      <c r="E38" s="663">
        <v>3212</v>
      </c>
      <c r="F38" s="491">
        <v>920</v>
      </c>
      <c r="G38" s="72">
        <v>1075</v>
      </c>
      <c r="H38" s="667">
        <v>1059</v>
      </c>
      <c r="I38" s="670">
        <v>38.053369406959867</v>
      </c>
      <c r="J38" s="73"/>
      <c r="K38" s="73"/>
      <c r="L38" s="73"/>
      <c r="M38" s="73"/>
      <c r="N38" s="73"/>
      <c r="O38" s="73"/>
      <c r="P38" s="73"/>
      <c r="Q38" s="73"/>
      <c r="T38" s="3"/>
    </row>
    <row r="39" spans="1:20" x14ac:dyDescent="0.3">
      <c r="A39" s="3"/>
      <c r="B39" s="10" t="s">
        <v>33</v>
      </c>
      <c r="C39" s="90">
        <v>9165</v>
      </c>
      <c r="D39" s="72">
        <v>9296</v>
      </c>
      <c r="E39" s="663">
        <v>8961</v>
      </c>
      <c r="F39" s="491">
        <v>2678</v>
      </c>
      <c r="G39" s="72">
        <v>3063</v>
      </c>
      <c r="H39" s="667">
        <v>3057</v>
      </c>
      <c r="I39" s="670">
        <v>54.502385170293898</v>
      </c>
      <c r="J39" s="73"/>
      <c r="K39" s="73"/>
      <c r="L39" s="73"/>
      <c r="M39" s="73"/>
      <c r="N39" s="73"/>
      <c r="O39" s="73"/>
      <c r="P39" s="73"/>
      <c r="Q39" s="73"/>
      <c r="T39" s="3"/>
    </row>
    <row r="40" spans="1:20" x14ac:dyDescent="0.3">
      <c r="A40" s="3"/>
      <c r="B40" s="10" t="s">
        <v>34</v>
      </c>
      <c r="C40" s="90">
        <v>1147</v>
      </c>
      <c r="D40" s="72">
        <v>1354</v>
      </c>
      <c r="E40" s="663">
        <v>1225</v>
      </c>
      <c r="F40" s="491">
        <v>342</v>
      </c>
      <c r="G40" s="72">
        <v>428</v>
      </c>
      <c r="H40" s="667">
        <v>421</v>
      </c>
      <c r="I40" s="670">
        <v>35.309362409602436</v>
      </c>
      <c r="J40" s="73"/>
      <c r="K40" s="73"/>
      <c r="L40" s="73"/>
      <c r="M40" s="73"/>
      <c r="N40" s="73"/>
      <c r="O40" s="73"/>
      <c r="P40" s="73"/>
      <c r="Q40" s="73"/>
      <c r="T40" s="3"/>
    </row>
    <row r="41" spans="1:20" x14ac:dyDescent="0.3">
      <c r="A41" s="3"/>
      <c r="B41" s="10" t="s">
        <v>35</v>
      </c>
      <c r="C41" s="90" t="s">
        <v>305</v>
      </c>
      <c r="D41" s="72" t="s">
        <v>77</v>
      </c>
      <c r="E41" s="663" t="s">
        <v>77</v>
      </c>
      <c r="F41" s="491" t="s">
        <v>305</v>
      </c>
      <c r="G41" s="72" t="s">
        <v>305</v>
      </c>
      <c r="H41" s="667" t="s">
        <v>305</v>
      </c>
      <c r="I41" s="670">
        <v>0.10359613303044239</v>
      </c>
      <c r="J41" s="73"/>
      <c r="K41" s="73"/>
      <c r="L41" s="73"/>
      <c r="M41" s="73"/>
      <c r="N41" s="73"/>
      <c r="O41" s="73"/>
      <c r="P41" s="73"/>
      <c r="Q41" s="73"/>
      <c r="T41" s="3"/>
    </row>
    <row r="42" spans="1:20" x14ac:dyDescent="0.3">
      <c r="A42" s="3"/>
      <c r="B42" s="10" t="s">
        <v>36</v>
      </c>
      <c r="C42" s="90">
        <v>313</v>
      </c>
      <c r="D42" s="72">
        <v>270</v>
      </c>
      <c r="E42" s="663">
        <v>211</v>
      </c>
      <c r="F42" s="491">
        <v>48</v>
      </c>
      <c r="G42" s="72">
        <v>48</v>
      </c>
      <c r="H42" s="667">
        <v>46</v>
      </c>
      <c r="I42" s="670">
        <v>8.8490818727529401</v>
      </c>
      <c r="J42" s="73"/>
      <c r="K42" s="73"/>
      <c r="L42" s="73"/>
      <c r="M42" s="73"/>
      <c r="N42" s="73"/>
      <c r="O42" s="73"/>
      <c r="P42" s="73"/>
      <c r="Q42" s="73"/>
      <c r="T42" s="3"/>
    </row>
    <row r="43" spans="1:20" x14ac:dyDescent="0.3">
      <c r="A43" s="3"/>
      <c r="B43" s="10" t="s">
        <v>37</v>
      </c>
      <c r="C43" s="90">
        <v>8677</v>
      </c>
      <c r="D43" s="72">
        <v>6000</v>
      </c>
      <c r="E43" s="663">
        <v>5579</v>
      </c>
      <c r="F43" s="491">
        <v>1220</v>
      </c>
      <c r="G43" s="72">
        <v>1185</v>
      </c>
      <c r="H43" s="667">
        <v>1118</v>
      </c>
      <c r="I43" s="670">
        <v>22.952285813749004</v>
      </c>
      <c r="J43" s="73"/>
      <c r="K43" s="73"/>
      <c r="L43" s="73"/>
      <c r="M43" s="73"/>
      <c r="N43" s="73"/>
      <c r="O43" s="73"/>
      <c r="P43" s="73"/>
      <c r="Q43" s="73"/>
      <c r="T43" s="3"/>
    </row>
    <row r="44" spans="1:20" x14ac:dyDescent="0.3">
      <c r="A44" s="3"/>
      <c r="B44" s="10" t="s">
        <v>38</v>
      </c>
      <c r="C44" s="90">
        <v>1275</v>
      </c>
      <c r="D44" s="72">
        <v>1079</v>
      </c>
      <c r="E44" s="663">
        <v>1085</v>
      </c>
      <c r="F44" s="491">
        <v>340</v>
      </c>
      <c r="G44" s="72">
        <v>326</v>
      </c>
      <c r="H44" s="667">
        <v>341</v>
      </c>
      <c r="I44" s="670">
        <v>20.60109095211536</v>
      </c>
      <c r="J44" s="73"/>
      <c r="K44" s="73"/>
      <c r="L44" s="73"/>
      <c r="M44" s="73"/>
      <c r="N44" s="73"/>
      <c r="O44" s="73"/>
      <c r="P44" s="73"/>
      <c r="Q44" s="73"/>
      <c r="T44" s="3"/>
    </row>
    <row r="45" spans="1:20" x14ac:dyDescent="0.3">
      <c r="A45" s="3"/>
      <c r="B45" s="10" t="s">
        <v>39</v>
      </c>
      <c r="C45" s="90">
        <v>741</v>
      </c>
      <c r="D45" s="72">
        <v>810</v>
      </c>
      <c r="E45" s="663">
        <v>754</v>
      </c>
      <c r="F45" s="491">
        <v>147</v>
      </c>
      <c r="G45" s="72">
        <v>174</v>
      </c>
      <c r="H45" s="667">
        <v>179</v>
      </c>
      <c r="I45" s="670">
        <v>3.6099046846055636</v>
      </c>
      <c r="J45" s="73"/>
      <c r="K45" s="73"/>
      <c r="L45" s="73"/>
      <c r="M45" s="73"/>
      <c r="N45" s="73"/>
      <c r="O45" s="73"/>
      <c r="P45" s="73"/>
      <c r="Q45" s="73"/>
      <c r="T45" s="3"/>
    </row>
    <row r="46" spans="1:20" x14ac:dyDescent="0.3">
      <c r="A46" s="3"/>
      <c r="B46" s="91" t="s">
        <v>26</v>
      </c>
      <c r="C46" s="92">
        <v>42519</v>
      </c>
      <c r="D46" s="93">
        <v>37471</v>
      </c>
      <c r="E46" s="664">
        <v>35199</v>
      </c>
      <c r="F46" s="492">
        <v>10336</v>
      </c>
      <c r="G46" s="93">
        <v>11058</v>
      </c>
      <c r="H46" s="668">
        <v>10852</v>
      </c>
      <c r="I46" s="671">
        <v>29.02409199255025</v>
      </c>
      <c r="J46" s="73"/>
      <c r="K46" s="73"/>
      <c r="L46" s="73"/>
      <c r="M46" s="73"/>
      <c r="N46" s="73"/>
      <c r="O46" s="73"/>
      <c r="P46" s="73"/>
      <c r="Q46" s="73"/>
      <c r="T46" s="3"/>
    </row>
    <row r="47" spans="1:20" x14ac:dyDescent="0.3">
      <c r="A47" s="3"/>
      <c r="B47" s="19" t="s">
        <v>106</v>
      </c>
      <c r="C47" s="94">
        <v>7660</v>
      </c>
      <c r="D47" s="72">
        <v>7524</v>
      </c>
      <c r="E47" s="663">
        <v>7001</v>
      </c>
      <c r="F47" s="493">
        <v>1900</v>
      </c>
      <c r="G47" s="72">
        <v>2140</v>
      </c>
      <c r="H47" s="667">
        <v>2133</v>
      </c>
      <c r="I47" s="670">
        <v>13.900011691552338</v>
      </c>
      <c r="J47" s="73"/>
      <c r="K47" s="73"/>
      <c r="L47" s="73"/>
      <c r="M47" s="73"/>
      <c r="N47" s="73"/>
      <c r="O47" s="73"/>
      <c r="P47" s="73"/>
      <c r="Q47" s="73"/>
      <c r="T47" s="3"/>
    </row>
    <row r="48" spans="1:20" x14ac:dyDescent="0.3">
      <c r="A48" s="3"/>
      <c r="B48" s="95" t="s">
        <v>197</v>
      </c>
      <c r="C48" s="71">
        <v>34828</v>
      </c>
      <c r="D48" s="96">
        <v>29852</v>
      </c>
      <c r="E48" s="665">
        <v>28128</v>
      </c>
      <c r="F48" s="494">
        <v>8430</v>
      </c>
      <c r="G48" s="96">
        <v>8906</v>
      </c>
      <c r="H48" s="669">
        <v>8710</v>
      </c>
      <c r="I48" s="672">
        <v>40.909184995296748</v>
      </c>
      <c r="J48" s="73"/>
      <c r="K48" s="73"/>
      <c r="L48" s="73"/>
      <c r="M48" s="73"/>
      <c r="N48" s="73"/>
      <c r="O48" s="73"/>
      <c r="P48" s="73"/>
      <c r="Q48" s="73"/>
      <c r="T48" s="3"/>
    </row>
    <row r="49" spans="1:21" x14ac:dyDescent="0.3">
      <c r="A49" s="3"/>
      <c r="B49" s="78" t="s">
        <v>523</v>
      </c>
      <c r="C49" s="3"/>
      <c r="D49" s="3"/>
      <c r="E49" s="3"/>
      <c r="F49" s="3"/>
      <c r="G49" s="3"/>
      <c r="H49" s="3"/>
      <c r="I49" s="3"/>
      <c r="J49" s="73"/>
      <c r="K49" s="73"/>
      <c r="L49" s="73"/>
      <c r="M49" s="73"/>
      <c r="N49" s="73"/>
      <c r="O49" s="73"/>
      <c r="P49" s="73"/>
      <c r="Q49" s="73"/>
      <c r="T49" s="3"/>
      <c r="U49" s="3"/>
    </row>
    <row r="50" spans="1:21" x14ac:dyDescent="0.3">
      <c r="A50" s="3"/>
      <c r="B50" s="80"/>
      <c r="C50" s="3"/>
      <c r="D50" s="3"/>
      <c r="E50" s="3"/>
      <c r="F50" s="3"/>
      <c r="G50" s="3"/>
      <c r="H50" s="3"/>
      <c r="I50" s="3"/>
      <c r="J50" s="73"/>
      <c r="K50" s="73"/>
      <c r="L50" s="73"/>
      <c r="M50" s="73"/>
      <c r="N50" s="73"/>
      <c r="O50" s="73"/>
      <c r="P50" s="73"/>
      <c r="Q50" s="73"/>
      <c r="T50" s="3"/>
      <c r="U50" s="3"/>
    </row>
    <row r="51" spans="1:21" x14ac:dyDescent="0.3">
      <c r="A51" s="3"/>
      <c r="C51" s="3"/>
      <c r="D51" s="3"/>
      <c r="E51" s="3"/>
      <c r="F51" s="3"/>
      <c r="J51" s="73"/>
      <c r="K51" s="73"/>
      <c r="L51" s="73"/>
      <c r="M51" s="73"/>
      <c r="N51" s="73"/>
      <c r="O51" s="73"/>
      <c r="P51" s="73"/>
      <c r="Q51" s="73"/>
      <c r="T51" s="3"/>
      <c r="U51" s="3"/>
    </row>
    <row r="52" spans="1:21" x14ac:dyDescent="0.3">
      <c r="A52" s="3"/>
      <c r="B52" s="3"/>
      <c r="C52" s="3"/>
      <c r="D52" s="3"/>
      <c r="E52" s="3"/>
      <c r="F52" s="3"/>
      <c r="J52" s="73"/>
      <c r="K52" s="73"/>
      <c r="L52" s="73"/>
      <c r="M52" s="73"/>
      <c r="N52" s="73"/>
      <c r="O52" s="73"/>
      <c r="P52" s="73"/>
      <c r="Q52" s="73"/>
    </row>
    <row r="53" spans="1:21" x14ac:dyDescent="0.3">
      <c r="B53" s="3"/>
      <c r="C53" s="3"/>
      <c r="D53" s="3"/>
      <c r="E53" s="3"/>
      <c r="F53" s="3"/>
      <c r="J53" s="73"/>
      <c r="K53" s="73"/>
      <c r="L53" s="73"/>
      <c r="M53" s="73"/>
      <c r="N53" s="73"/>
      <c r="O53" s="73"/>
      <c r="P53" s="73"/>
      <c r="Q53" s="73"/>
    </row>
    <row r="54" spans="1:21" x14ac:dyDescent="0.3">
      <c r="B54" s="3"/>
      <c r="C54" s="3"/>
      <c r="D54" s="3"/>
      <c r="E54" s="3"/>
      <c r="F54" s="3"/>
      <c r="J54" s="73"/>
      <c r="K54" s="73"/>
      <c r="L54" s="73"/>
      <c r="M54" s="73"/>
      <c r="N54" s="73"/>
      <c r="O54" s="73"/>
      <c r="P54" s="73"/>
      <c r="Q54" s="73"/>
    </row>
    <row r="55" spans="1:21" x14ac:dyDescent="0.3">
      <c r="B55" s="3"/>
      <c r="C55" s="3"/>
      <c r="D55" s="3"/>
      <c r="E55" s="3"/>
      <c r="F55" s="3"/>
      <c r="J55" s="73"/>
      <c r="K55" s="73"/>
      <c r="L55" s="73"/>
      <c r="M55" s="73"/>
      <c r="N55" s="73"/>
      <c r="O55" s="73"/>
      <c r="P55" s="73"/>
      <c r="Q55" s="73"/>
    </row>
    <row r="56" spans="1:21" x14ac:dyDescent="0.3">
      <c r="B56" s="3"/>
      <c r="C56" s="3"/>
      <c r="D56" s="3"/>
      <c r="E56" s="3"/>
      <c r="F56" s="3"/>
      <c r="J56" s="1581" t="s">
        <v>195</v>
      </c>
      <c r="K56" s="1581"/>
      <c r="L56" s="1581"/>
      <c r="M56" s="1581"/>
      <c r="N56" s="1581" t="s">
        <v>196</v>
      </c>
      <c r="O56" s="1581"/>
      <c r="P56" s="1581"/>
      <c r="Q56" s="1581"/>
    </row>
    <row r="57" spans="1:21" x14ac:dyDescent="0.3">
      <c r="B57" s="3"/>
      <c r="C57" s="3"/>
      <c r="D57" s="3"/>
      <c r="E57" s="3"/>
      <c r="F57" s="3"/>
      <c r="J57" s="1582">
        <v>2023</v>
      </c>
      <c r="K57" s="534" t="s">
        <v>575</v>
      </c>
      <c r="L57" s="674">
        <v>9525</v>
      </c>
      <c r="M57" s="674">
        <v>1413</v>
      </c>
      <c r="N57" s="1583">
        <v>2023</v>
      </c>
      <c r="O57" s="534" t="s">
        <v>575</v>
      </c>
      <c r="P57" s="674">
        <v>33206</v>
      </c>
      <c r="Q57" s="674">
        <v>6885</v>
      </c>
    </row>
    <row r="58" spans="1:21" x14ac:dyDescent="0.3">
      <c r="B58" s="3"/>
      <c r="C58" s="3"/>
      <c r="D58" s="3"/>
      <c r="E58" s="3"/>
      <c r="F58" s="3"/>
      <c r="J58" s="1582"/>
      <c r="K58" s="534" t="s">
        <v>576</v>
      </c>
      <c r="L58" s="674">
        <v>4573</v>
      </c>
      <c r="M58" s="674">
        <v>2428</v>
      </c>
      <c r="N58" s="1583"/>
      <c r="O58" s="534" t="s">
        <v>576</v>
      </c>
      <c r="P58" s="674">
        <v>19721</v>
      </c>
      <c r="Q58" s="674">
        <v>8407</v>
      </c>
    </row>
    <row r="59" spans="1:21" x14ac:dyDescent="0.3">
      <c r="B59" s="3"/>
      <c r="C59" s="3"/>
      <c r="D59" s="3"/>
      <c r="E59" s="3"/>
      <c r="F59" s="3"/>
      <c r="J59" s="1582">
        <v>2013</v>
      </c>
      <c r="K59" s="534" t="s">
        <v>575</v>
      </c>
      <c r="L59" s="674">
        <v>10908</v>
      </c>
      <c r="M59" s="674">
        <v>1206</v>
      </c>
      <c r="N59" s="1583">
        <v>2013</v>
      </c>
      <c r="O59" s="534" t="s">
        <v>575</v>
      </c>
      <c r="P59" s="674">
        <v>45529</v>
      </c>
      <c r="Q59" s="674">
        <v>5152</v>
      </c>
    </row>
    <row r="60" spans="1:21" x14ac:dyDescent="0.3">
      <c r="B60" s="3"/>
      <c r="C60" s="3"/>
      <c r="D60" s="3"/>
      <c r="E60" s="3"/>
      <c r="F60" s="3"/>
      <c r="J60" s="1582"/>
      <c r="K60" s="534" t="s">
        <v>576</v>
      </c>
      <c r="L60" s="674">
        <v>4907</v>
      </c>
      <c r="M60" s="674">
        <v>2753</v>
      </c>
      <c r="N60" s="1583"/>
      <c r="O60" s="534" t="s">
        <v>576</v>
      </c>
      <c r="P60" s="674">
        <v>24185</v>
      </c>
      <c r="Q60" s="674">
        <v>10643</v>
      </c>
    </row>
    <row r="61" spans="1:21" x14ac:dyDescent="0.3">
      <c r="J61" s="535"/>
      <c r="K61" s="535"/>
      <c r="L61" s="533" t="s">
        <v>307</v>
      </c>
      <c r="M61" s="533" t="s">
        <v>308</v>
      </c>
      <c r="N61" s="535"/>
      <c r="O61" s="535"/>
      <c r="P61" s="533" t="s">
        <v>307</v>
      </c>
      <c r="Q61" s="533" t="s">
        <v>308</v>
      </c>
    </row>
    <row r="62" spans="1:21" x14ac:dyDescent="0.3">
      <c r="J62" s="535"/>
      <c r="K62" s="535"/>
      <c r="L62" s="533" t="s">
        <v>193</v>
      </c>
      <c r="M62" s="533" t="s">
        <v>192</v>
      </c>
      <c r="N62" s="535"/>
      <c r="O62" s="535"/>
      <c r="P62" s="533" t="s">
        <v>193</v>
      </c>
      <c r="Q62" s="533" t="s">
        <v>192</v>
      </c>
    </row>
  </sheetData>
  <mergeCells count="15">
    <mergeCell ref="S11:X11"/>
    <mergeCell ref="Q8:Q9"/>
    <mergeCell ref="F31:H31"/>
    <mergeCell ref="I31:I32"/>
    <mergeCell ref="C31:E31"/>
    <mergeCell ref="J8:J9"/>
    <mergeCell ref="K8:K9"/>
    <mergeCell ref="L8:P8"/>
    <mergeCell ref="B29:I29"/>
    <mergeCell ref="J56:M56"/>
    <mergeCell ref="N56:Q56"/>
    <mergeCell ref="J57:J58"/>
    <mergeCell ref="N57:N58"/>
    <mergeCell ref="J59:J60"/>
    <mergeCell ref="N59:N60"/>
  </mergeCells>
  <phoneticPr fontId="6" type="noConversion"/>
  <hyperlinks>
    <hyperlink ref="W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0"/>
  <sheetViews>
    <sheetView showGridLines="0" topLeftCell="A10" zoomScale="70" zoomScaleNormal="70" workbookViewId="0">
      <selection activeCell="B7" sqref="B7"/>
    </sheetView>
  </sheetViews>
  <sheetFormatPr baseColWidth="10" defaultColWidth="11.42578125" defaultRowHeight="15.75" x14ac:dyDescent="0.3"/>
  <cols>
    <col min="1" max="1" width="5.7109375" style="1" customWidth="1"/>
    <col min="2" max="2" width="18.28515625" style="1" customWidth="1"/>
    <col min="3" max="3" width="43" style="1" customWidth="1"/>
    <col min="4" max="5" width="7.85546875" style="1" bestFit="1" customWidth="1"/>
    <col min="6" max="6" width="8.5703125" style="1" bestFit="1" customWidth="1"/>
    <col min="7" max="7" width="7.5703125" style="1" bestFit="1" customWidth="1"/>
    <col min="8" max="8" width="8.85546875" style="1" bestFit="1" customWidth="1"/>
    <col min="9" max="9" width="8.42578125" style="1" bestFit="1" customWidth="1"/>
    <col min="10" max="10" width="7.7109375" style="1" bestFit="1" customWidth="1"/>
    <col min="11" max="12" width="8.140625" style="1" customWidth="1"/>
    <col min="13" max="13" width="9.140625" style="1" bestFit="1" customWidth="1"/>
    <col min="14" max="14" width="10.140625" style="1" bestFit="1" customWidth="1"/>
    <col min="15" max="15" width="7.28515625" style="1" bestFit="1" customWidth="1"/>
    <col min="16" max="16" width="8.85546875" style="1" bestFit="1" customWidth="1"/>
    <col min="17" max="17" width="9.85546875" style="1" bestFit="1" customWidth="1"/>
    <col min="18" max="18" width="15.85546875" style="1" bestFit="1" customWidth="1"/>
    <col min="19" max="16384" width="11.42578125" style="1"/>
  </cols>
  <sheetData>
    <row r="2" spans="1:18" s="3" customFormat="1" ht="18.75" x14ac:dyDescent="0.35">
      <c r="B2" s="2" t="s">
        <v>696</v>
      </c>
      <c r="K2" s="4"/>
      <c r="R2" s="5" t="s">
        <v>3</v>
      </c>
    </row>
    <row r="4" spans="1:18" ht="18" x14ac:dyDescent="0.3">
      <c r="B4" s="37" t="s">
        <v>23</v>
      </c>
      <c r="C4" s="38"/>
      <c r="D4" s="38"/>
      <c r="E4" s="38"/>
      <c r="F4" s="38"/>
      <c r="G4" s="38"/>
      <c r="H4" s="38"/>
      <c r="I4" s="38"/>
      <c r="J4" s="38"/>
      <c r="K4" s="38"/>
      <c r="L4" s="38"/>
      <c r="M4" s="38"/>
      <c r="N4" s="38"/>
      <c r="O4" s="38"/>
      <c r="P4" s="38"/>
      <c r="Q4" s="38"/>
      <c r="R4" s="38"/>
    </row>
    <row r="6" spans="1:18" x14ac:dyDescent="0.3">
      <c r="B6" s="39" t="s">
        <v>753</v>
      </c>
    </row>
    <row r="7" spans="1:18" x14ac:dyDescent="0.3">
      <c r="A7" s="39"/>
    </row>
    <row r="8" spans="1:18" ht="31.5" x14ac:dyDescent="0.3">
      <c r="B8" s="40"/>
      <c r="C8" s="40"/>
      <c r="D8" s="41" t="s">
        <v>27</v>
      </c>
      <c r="E8" s="42" t="s">
        <v>28</v>
      </c>
      <c r="F8" s="42" t="s">
        <v>29</v>
      </c>
      <c r="G8" s="42" t="s">
        <v>30</v>
      </c>
      <c r="H8" s="42" t="s">
        <v>31</v>
      </c>
      <c r="I8" s="42" t="s">
        <v>32</v>
      </c>
      <c r="J8" s="42" t="s">
        <v>33</v>
      </c>
      <c r="K8" s="42" t="s">
        <v>34</v>
      </c>
      <c r="L8" s="42" t="s">
        <v>35</v>
      </c>
      <c r="M8" s="42" t="s">
        <v>36</v>
      </c>
      <c r="N8" s="42" t="s">
        <v>37</v>
      </c>
      <c r="O8" s="42" t="s">
        <v>38</v>
      </c>
      <c r="P8" s="42" t="s">
        <v>39</v>
      </c>
      <c r="Q8" s="487" t="s">
        <v>26</v>
      </c>
      <c r="R8" s="42" t="s">
        <v>553</v>
      </c>
    </row>
    <row r="9" spans="1:18" x14ac:dyDescent="0.3">
      <c r="B9" s="1064" t="s">
        <v>635</v>
      </c>
      <c r="C9" s="1033"/>
      <c r="D9" s="1034"/>
      <c r="E9" s="1035"/>
      <c r="F9" s="1035"/>
      <c r="G9" s="1035"/>
      <c r="H9" s="1035"/>
      <c r="I9" s="1035"/>
      <c r="J9" s="1035"/>
      <c r="K9" s="1035"/>
      <c r="L9" s="1035"/>
      <c r="M9" s="1035"/>
      <c r="N9" s="1035"/>
      <c r="O9" s="1035"/>
      <c r="P9" s="1035"/>
      <c r="Q9" s="1036"/>
      <c r="R9" s="1037"/>
    </row>
    <row r="10" spans="1:18" x14ac:dyDescent="0.3">
      <c r="B10" s="43" t="s">
        <v>268</v>
      </c>
      <c r="C10" s="1038"/>
      <c r="D10" s="1039">
        <v>774</v>
      </c>
      <c r="E10" s="602">
        <v>1447</v>
      </c>
      <c r="F10" s="602">
        <v>1073</v>
      </c>
      <c r="G10" s="602">
        <v>1558</v>
      </c>
      <c r="H10" s="602">
        <v>1097</v>
      </c>
      <c r="I10" s="602">
        <v>1922</v>
      </c>
      <c r="J10" s="602">
        <v>1503</v>
      </c>
      <c r="K10" s="602">
        <v>702</v>
      </c>
      <c r="L10" s="602">
        <v>443</v>
      </c>
      <c r="M10" s="602">
        <v>407</v>
      </c>
      <c r="N10" s="602">
        <v>951</v>
      </c>
      <c r="O10" s="602">
        <v>847</v>
      </c>
      <c r="P10" s="602">
        <v>767</v>
      </c>
      <c r="Q10" s="1040">
        <v>13491</v>
      </c>
      <c r="R10" s="602">
        <v>57352</v>
      </c>
    </row>
    <row r="11" spans="1:18" x14ac:dyDescent="0.3">
      <c r="B11" s="43" t="s">
        <v>636</v>
      </c>
      <c r="C11" s="1038"/>
      <c r="D11" s="1041">
        <v>31.5</v>
      </c>
      <c r="E11" s="603">
        <v>20.5</v>
      </c>
      <c r="F11" s="603">
        <v>13</v>
      </c>
      <c r="G11" s="603">
        <v>26.4</v>
      </c>
      <c r="H11" s="603">
        <v>17.399999999999999</v>
      </c>
      <c r="I11" s="603">
        <v>26.5</v>
      </c>
      <c r="J11" s="603">
        <v>16.7</v>
      </c>
      <c r="K11" s="603">
        <v>15.9</v>
      </c>
      <c r="L11" s="603">
        <v>17.2</v>
      </c>
      <c r="M11" s="603">
        <v>9.3000000000000007</v>
      </c>
      <c r="N11" s="603">
        <v>27</v>
      </c>
      <c r="O11" s="603">
        <v>15.1</v>
      </c>
      <c r="P11" s="603">
        <v>16</v>
      </c>
      <c r="Q11" s="1042">
        <v>18.899999999999999</v>
      </c>
      <c r="R11" s="603">
        <v>12.8</v>
      </c>
    </row>
    <row r="12" spans="1:18" x14ac:dyDescent="0.3">
      <c r="B12" s="46" t="s">
        <v>111</v>
      </c>
      <c r="C12" s="1043"/>
      <c r="D12" s="1044"/>
      <c r="E12" s="1045"/>
      <c r="F12" s="1045"/>
      <c r="G12" s="1045"/>
      <c r="H12" s="1045"/>
      <c r="I12" s="1045"/>
      <c r="J12" s="1045"/>
      <c r="K12" s="1045"/>
      <c r="L12" s="1045"/>
      <c r="M12" s="1045"/>
      <c r="N12" s="1045"/>
      <c r="O12" s="1045"/>
      <c r="P12" s="1045"/>
      <c r="Q12" s="1046"/>
      <c r="R12" s="1047"/>
    </row>
    <row r="13" spans="1:18" x14ac:dyDescent="0.3">
      <c r="B13" s="47" t="s">
        <v>412</v>
      </c>
      <c r="C13" s="1048"/>
      <c r="D13" s="1049">
        <v>33447.78</v>
      </c>
      <c r="E13" s="731">
        <v>54686.71</v>
      </c>
      <c r="F13" s="731">
        <v>68267</v>
      </c>
      <c r="G13" s="731">
        <v>40019.97</v>
      </c>
      <c r="H13" s="731">
        <v>42866.69</v>
      </c>
      <c r="I13" s="731">
        <v>100181.11</v>
      </c>
      <c r="J13" s="731">
        <v>35967.769999999997</v>
      </c>
      <c r="K13" s="731">
        <v>24044.42</v>
      </c>
      <c r="L13" s="731">
        <v>41945.5</v>
      </c>
      <c r="M13" s="731">
        <v>10215.31</v>
      </c>
      <c r="N13" s="731">
        <v>23892.97</v>
      </c>
      <c r="O13" s="731">
        <v>27975.14</v>
      </c>
      <c r="P13" s="731">
        <v>21657.68</v>
      </c>
      <c r="Q13" s="1040">
        <v>525168.05000000005</v>
      </c>
      <c r="R13" s="731">
        <v>2454186.11</v>
      </c>
    </row>
    <row r="14" spans="1:18" x14ac:dyDescent="0.3">
      <c r="B14" s="47" t="s">
        <v>413</v>
      </c>
      <c r="C14" s="1048"/>
      <c r="D14" s="1049">
        <v>3718.03</v>
      </c>
      <c r="E14" s="731">
        <v>9962.02</v>
      </c>
      <c r="F14" s="731">
        <v>5686.1</v>
      </c>
      <c r="G14" s="731">
        <v>8172.57</v>
      </c>
      <c r="H14" s="731">
        <v>5355.33</v>
      </c>
      <c r="I14" s="731">
        <v>13643.16</v>
      </c>
      <c r="J14" s="731">
        <v>9890.8700000000008</v>
      </c>
      <c r="K14" s="731">
        <v>5469.37</v>
      </c>
      <c r="L14" s="731">
        <v>4020.16</v>
      </c>
      <c r="M14" s="731">
        <v>1250.5899999999999</v>
      </c>
      <c r="N14" s="731">
        <v>3853</v>
      </c>
      <c r="O14" s="731">
        <v>4553.07</v>
      </c>
      <c r="P14" s="731">
        <v>3539.09</v>
      </c>
      <c r="Q14" s="1040">
        <v>79113.36</v>
      </c>
      <c r="R14" s="731">
        <v>304396.84000000003</v>
      </c>
    </row>
    <row r="15" spans="1:18" x14ac:dyDescent="0.3">
      <c r="B15" s="48" t="s">
        <v>112</v>
      </c>
      <c r="C15" s="1050"/>
      <c r="D15" s="1051">
        <v>37165.800000000003</v>
      </c>
      <c r="E15" s="732">
        <v>64648.73</v>
      </c>
      <c r="F15" s="732">
        <v>73953.100000000006</v>
      </c>
      <c r="G15" s="732">
        <v>48192.53</v>
      </c>
      <c r="H15" s="732">
        <v>48222.01</v>
      </c>
      <c r="I15" s="732">
        <v>113824.28</v>
      </c>
      <c r="J15" s="732">
        <v>45858.65</v>
      </c>
      <c r="K15" s="732">
        <v>29513.79</v>
      </c>
      <c r="L15" s="732">
        <v>45965.65</v>
      </c>
      <c r="M15" s="732">
        <v>11465.9</v>
      </c>
      <c r="N15" s="732">
        <v>27745.97</v>
      </c>
      <c r="O15" s="732">
        <v>32528.21</v>
      </c>
      <c r="P15" s="732">
        <v>25196.77</v>
      </c>
      <c r="Q15" s="1052">
        <v>604281.39</v>
      </c>
      <c r="R15" s="732">
        <v>2758582.95</v>
      </c>
    </row>
    <row r="16" spans="1:18" x14ac:dyDescent="0.3">
      <c r="B16" s="46" t="s">
        <v>267</v>
      </c>
      <c r="C16" s="1053"/>
      <c r="D16" s="1044"/>
      <c r="E16" s="1045"/>
      <c r="F16" s="1045"/>
      <c r="G16" s="1045"/>
      <c r="H16" s="1045"/>
      <c r="I16" s="1045"/>
      <c r="J16" s="1045"/>
      <c r="K16" s="1045"/>
      <c r="L16" s="1045"/>
      <c r="M16" s="1045"/>
      <c r="N16" s="1045"/>
      <c r="O16" s="1045"/>
      <c r="P16" s="1045"/>
      <c r="Q16" s="1046"/>
      <c r="R16" s="1047"/>
    </row>
    <row r="17" spans="2:18" x14ac:dyDescent="0.3">
      <c r="B17" s="48" t="s">
        <v>113</v>
      </c>
      <c r="C17" s="1050"/>
      <c r="D17" s="1051">
        <v>4081.27</v>
      </c>
      <c r="E17" s="732">
        <v>10820.16</v>
      </c>
      <c r="F17" s="732">
        <v>15871.72</v>
      </c>
      <c r="G17" s="732">
        <v>3314.65</v>
      </c>
      <c r="H17" s="732">
        <v>22268.12</v>
      </c>
      <c r="I17" s="732">
        <v>66909.2</v>
      </c>
      <c r="J17" s="732">
        <v>2308.04</v>
      </c>
      <c r="K17" s="732">
        <v>2853.11</v>
      </c>
      <c r="L17" s="732">
        <v>5393.11</v>
      </c>
      <c r="M17" s="732">
        <v>4214.99</v>
      </c>
      <c r="N17" s="732">
        <v>744.01</v>
      </c>
      <c r="O17" s="732">
        <v>10196.76</v>
      </c>
      <c r="P17" s="732">
        <v>8698.2099999999991</v>
      </c>
      <c r="Q17" s="1052">
        <v>157673.35</v>
      </c>
      <c r="R17" s="732">
        <v>744086.4</v>
      </c>
    </row>
    <row r="18" spans="2:18" x14ac:dyDescent="0.3">
      <c r="B18" s="438" t="s">
        <v>40</v>
      </c>
      <c r="C18" s="1054" t="s">
        <v>265</v>
      </c>
      <c r="D18" s="1055">
        <v>3142.45</v>
      </c>
      <c r="E18" s="1056">
        <v>7558.67</v>
      </c>
      <c r="F18" s="1056">
        <v>15325.61</v>
      </c>
      <c r="G18" s="1056">
        <v>2738.98</v>
      </c>
      <c r="H18" s="1056">
        <v>12691.63</v>
      </c>
      <c r="I18" s="1056">
        <v>31328.38</v>
      </c>
      <c r="J18" s="1056">
        <v>2066.12</v>
      </c>
      <c r="K18" s="1056">
        <v>2285.54</v>
      </c>
      <c r="L18" s="1056">
        <v>5320.15</v>
      </c>
      <c r="M18" s="1056">
        <v>1815.22</v>
      </c>
      <c r="N18" s="1056">
        <v>622.84</v>
      </c>
      <c r="O18" s="1056">
        <v>7071.55</v>
      </c>
      <c r="P18" s="1056">
        <v>5071.79</v>
      </c>
      <c r="Q18" s="1057">
        <v>97038.93</v>
      </c>
      <c r="R18" s="1056">
        <v>549369.26</v>
      </c>
    </row>
    <row r="19" spans="2:18" x14ac:dyDescent="0.3">
      <c r="B19" s="1058"/>
      <c r="C19" s="1054" t="s">
        <v>114</v>
      </c>
      <c r="D19" s="1055">
        <v>656.71</v>
      </c>
      <c r="E19" s="1056">
        <v>2686.82</v>
      </c>
      <c r="F19" s="1056">
        <v>367.23</v>
      </c>
      <c r="G19" s="1056">
        <v>320.36</v>
      </c>
      <c r="H19" s="1056">
        <v>8055.74</v>
      </c>
      <c r="I19" s="1056">
        <v>28008.11</v>
      </c>
      <c r="J19" s="1056">
        <v>65.69</v>
      </c>
      <c r="K19" s="1056">
        <v>398.72</v>
      </c>
      <c r="L19" s="1056">
        <v>20.53</v>
      </c>
      <c r="M19" s="1056">
        <v>2315.88</v>
      </c>
      <c r="N19" s="1056">
        <v>91.6</v>
      </c>
      <c r="O19" s="1056">
        <v>2087.63</v>
      </c>
      <c r="P19" s="1056">
        <v>2872.8</v>
      </c>
      <c r="Q19" s="1057">
        <v>47947.82</v>
      </c>
      <c r="R19" s="1056">
        <v>141083.01999999999</v>
      </c>
    </row>
    <row r="20" spans="2:18" x14ac:dyDescent="0.3">
      <c r="B20" s="1058"/>
      <c r="C20" s="1054" t="s">
        <v>115</v>
      </c>
      <c r="D20" s="1055">
        <v>125.35</v>
      </c>
      <c r="E20" s="1056">
        <v>206.47</v>
      </c>
      <c r="F20" s="1056">
        <v>85.72</v>
      </c>
      <c r="G20" s="1056">
        <v>54.62</v>
      </c>
      <c r="H20" s="1056">
        <v>490.49</v>
      </c>
      <c r="I20" s="1056">
        <v>2482.42</v>
      </c>
      <c r="J20" s="1056">
        <v>60.35</v>
      </c>
      <c r="K20" s="1056">
        <v>60.29</v>
      </c>
      <c r="L20" s="1056">
        <v>3.29</v>
      </c>
      <c r="M20" s="1056">
        <v>43.37</v>
      </c>
      <c r="N20" s="1056">
        <v>7.71</v>
      </c>
      <c r="O20" s="1056">
        <v>426.39</v>
      </c>
      <c r="P20" s="1056">
        <v>303.92</v>
      </c>
      <c r="Q20" s="1057">
        <v>4350.3900000000003</v>
      </c>
      <c r="R20" s="1056">
        <v>24836.7</v>
      </c>
    </row>
    <row r="21" spans="2:18" x14ac:dyDescent="0.3">
      <c r="B21" s="1058"/>
      <c r="C21" s="1054" t="s">
        <v>116</v>
      </c>
      <c r="D21" s="1055">
        <v>156.76</v>
      </c>
      <c r="E21" s="1056">
        <v>368.2</v>
      </c>
      <c r="F21" s="1056">
        <v>93.15</v>
      </c>
      <c r="G21" s="1056">
        <v>200.69</v>
      </c>
      <c r="H21" s="1056">
        <v>1030.26</v>
      </c>
      <c r="I21" s="1056">
        <v>5090.29</v>
      </c>
      <c r="J21" s="1056">
        <v>115.88</v>
      </c>
      <c r="K21" s="1056">
        <v>108.56</v>
      </c>
      <c r="L21" s="1056">
        <v>49.15</v>
      </c>
      <c r="M21" s="1056">
        <v>40.520000000000003</v>
      </c>
      <c r="N21" s="1056">
        <v>21.86</v>
      </c>
      <c r="O21" s="1056">
        <v>611.20000000000005</v>
      </c>
      <c r="P21" s="1056">
        <v>449.7</v>
      </c>
      <c r="Q21" s="1057">
        <v>8336.2199999999993</v>
      </c>
      <c r="R21" s="1056">
        <v>28797.43</v>
      </c>
    </row>
    <row r="22" spans="2:18" x14ac:dyDescent="0.3">
      <c r="B22" s="48" t="s">
        <v>117</v>
      </c>
      <c r="C22" s="1050"/>
      <c r="D22" s="1051">
        <v>31426.46</v>
      </c>
      <c r="E22" s="732">
        <v>34133.07</v>
      </c>
      <c r="F22" s="732">
        <v>55441.59</v>
      </c>
      <c r="G22" s="732">
        <v>17871.96</v>
      </c>
      <c r="H22" s="732">
        <v>23152.9</v>
      </c>
      <c r="I22" s="732">
        <v>38883.75</v>
      </c>
      <c r="J22" s="732">
        <v>21635.09</v>
      </c>
      <c r="K22" s="732">
        <v>21738.99</v>
      </c>
      <c r="L22" s="732">
        <v>36985.39</v>
      </c>
      <c r="M22" s="732">
        <v>6468.7</v>
      </c>
      <c r="N22" s="732">
        <v>14921.41</v>
      </c>
      <c r="O22" s="732">
        <v>18570.259999999998</v>
      </c>
      <c r="P22" s="732">
        <v>11954.98</v>
      </c>
      <c r="Q22" s="1052">
        <v>333184.55</v>
      </c>
      <c r="R22" s="732">
        <v>1607063.2</v>
      </c>
    </row>
    <row r="23" spans="2:18" x14ac:dyDescent="0.3">
      <c r="B23" s="438" t="s">
        <v>40</v>
      </c>
      <c r="C23" s="1054" t="s">
        <v>266</v>
      </c>
      <c r="D23" s="1059">
        <v>5074.49</v>
      </c>
      <c r="E23" s="1060">
        <v>11502.32</v>
      </c>
      <c r="F23" s="1060">
        <v>20211.68</v>
      </c>
      <c r="G23" s="1060">
        <v>5715.82</v>
      </c>
      <c r="H23" s="1060">
        <v>12257.11</v>
      </c>
      <c r="I23" s="1060">
        <v>27524.74</v>
      </c>
      <c r="J23" s="1060">
        <v>3468.19</v>
      </c>
      <c r="K23" s="1060">
        <v>6924.03</v>
      </c>
      <c r="L23" s="1060">
        <v>5677.23</v>
      </c>
      <c r="M23" s="1060">
        <v>1961.35</v>
      </c>
      <c r="N23" s="1060">
        <v>787.94</v>
      </c>
      <c r="O23" s="1060">
        <v>8739.8700000000008</v>
      </c>
      <c r="P23" s="1060">
        <v>7251.61</v>
      </c>
      <c r="Q23" s="1057">
        <v>117096.38</v>
      </c>
      <c r="R23" s="1056">
        <v>595753.37</v>
      </c>
    </row>
    <row r="24" spans="2:18" x14ac:dyDescent="0.3">
      <c r="B24" s="1061"/>
      <c r="C24" s="1054" t="s">
        <v>411</v>
      </c>
      <c r="D24" s="1059">
        <v>26351.98</v>
      </c>
      <c r="E24" s="1060">
        <v>22630.75</v>
      </c>
      <c r="F24" s="1060">
        <v>35229.910000000003</v>
      </c>
      <c r="G24" s="1060">
        <v>12156.13</v>
      </c>
      <c r="H24" s="1060">
        <v>10895.79</v>
      </c>
      <c r="I24" s="1060">
        <v>11359.01</v>
      </c>
      <c r="J24" s="1060">
        <v>18166.91</v>
      </c>
      <c r="K24" s="1060">
        <v>14814.96</v>
      </c>
      <c r="L24" s="1060">
        <v>31308.16</v>
      </c>
      <c r="M24" s="1060">
        <v>4507.3599999999997</v>
      </c>
      <c r="N24" s="1060">
        <v>14133.47</v>
      </c>
      <c r="O24" s="1060">
        <v>9830.4</v>
      </c>
      <c r="P24" s="1060">
        <v>4703.37</v>
      </c>
      <c r="Q24" s="1057">
        <v>216088.2</v>
      </c>
      <c r="R24" s="1056">
        <v>1011309.84</v>
      </c>
    </row>
    <row r="25" spans="2:18" x14ac:dyDescent="0.3">
      <c r="B25" s="48" t="s">
        <v>118</v>
      </c>
      <c r="C25" s="1062"/>
      <c r="D25" s="1063">
        <v>159.58000000000001</v>
      </c>
      <c r="E25" s="650">
        <v>327.64</v>
      </c>
      <c r="F25" s="650">
        <v>208.18</v>
      </c>
      <c r="G25" s="650">
        <v>618.08000000000004</v>
      </c>
      <c r="H25" s="650">
        <v>298.3</v>
      </c>
      <c r="I25" s="650">
        <v>635.32000000000005</v>
      </c>
      <c r="J25" s="650">
        <v>536.27</v>
      </c>
      <c r="K25" s="650">
        <v>220.99</v>
      </c>
      <c r="L25" s="650">
        <v>55.42</v>
      </c>
      <c r="M25" s="650">
        <v>105.57</v>
      </c>
      <c r="N25" s="650">
        <v>557.19000000000005</v>
      </c>
      <c r="O25" s="650">
        <v>308.75</v>
      </c>
      <c r="P25" s="650">
        <v>412.44</v>
      </c>
      <c r="Q25" s="1052">
        <v>4443.7299999999996</v>
      </c>
      <c r="R25" s="650">
        <v>44954.44</v>
      </c>
    </row>
    <row r="26" spans="2:18" x14ac:dyDescent="0.3">
      <c r="B26" s="48" t="s">
        <v>104</v>
      </c>
      <c r="C26" s="1050"/>
      <c r="D26" s="1051">
        <v>256.58999999999997</v>
      </c>
      <c r="E26" s="732">
        <v>853.36</v>
      </c>
      <c r="F26" s="732">
        <v>290.66000000000003</v>
      </c>
      <c r="G26" s="732">
        <v>2289.9499999999998</v>
      </c>
      <c r="H26" s="732">
        <v>209.54</v>
      </c>
      <c r="I26" s="732">
        <v>539.74</v>
      </c>
      <c r="J26" s="732">
        <v>1010.73</v>
      </c>
      <c r="K26" s="732">
        <v>1250.3499999999999</v>
      </c>
      <c r="L26" s="732">
        <v>741.39</v>
      </c>
      <c r="M26" s="732">
        <v>182.45</v>
      </c>
      <c r="N26" s="732">
        <v>2669</v>
      </c>
      <c r="O26" s="732">
        <v>473.07</v>
      </c>
      <c r="P26" s="732">
        <v>2049.92</v>
      </c>
      <c r="Q26" s="1052">
        <v>12816.75</v>
      </c>
      <c r="R26" s="732">
        <v>64439.1</v>
      </c>
    </row>
    <row r="27" spans="2:18" x14ac:dyDescent="0.3">
      <c r="B27" s="48" t="s">
        <v>48</v>
      </c>
      <c r="C27" s="1050"/>
      <c r="D27" s="1063">
        <v>61.88</v>
      </c>
      <c r="E27" s="650">
        <v>12381.18</v>
      </c>
      <c r="F27" s="650">
        <v>196.49</v>
      </c>
      <c r="G27" s="650">
        <v>18577.259999999998</v>
      </c>
      <c r="H27" s="650">
        <v>258.3</v>
      </c>
      <c r="I27" s="650">
        <v>1317.96</v>
      </c>
      <c r="J27" s="650">
        <v>15858.17</v>
      </c>
      <c r="K27" s="650">
        <v>1742.28</v>
      </c>
      <c r="L27" s="650">
        <v>20.329999999999998</v>
      </c>
      <c r="M27" s="650">
        <v>47.13</v>
      </c>
      <c r="N27" s="650">
        <v>6001.6</v>
      </c>
      <c r="O27" s="650">
        <v>1798.8</v>
      </c>
      <c r="P27" s="650">
        <v>546.44000000000005</v>
      </c>
      <c r="Q27" s="1052">
        <v>58807.82</v>
      </c>
      <c r="R27" s="650">
        <v>171259.14</v>
      </c>
    </row>
    <row r="28" spans="2:18" x14ac:dyDescent="0.3">
      <c r="B28" s="49" t="s">
        <v>383</v>
      </c>
      <c r="C28" s="1062"/>
      <c r="D28" s="1063">
        <v>25.89</v>
      </c>
      <c r="E28" s="650">
        <v>493.79</v>
      </c>
      <c r="F28" s="650">
        <v>89.7</v>
      </c>
      <c r="G28" s="650">
        <v>284.81</v>
      </c>
      <c r="H28" s="650">
        <v>329.09</v>
      </c>
      <c r="I28" s="650">
        <v>1805.64</v>
      </c>
      <c r="J28" s="650">
        <v>287.81</v>
      </c>
      <c r="K28" s="650">
        <v>265.35000000000002</v>
      </c>
      <c r="L28" s="650">
        <v>28.34</v>
      </c>
      <c r="M28" s="650">
        <v>54.7</v>
      </c>
      <c r="N28" s="650">
        <v>69.83</v>
      </c>
      <c r="O28" s="650">
        <v>136.59</v>
      </c>
      <c r="P28" s="650">
        <v>114.07</v>
      </c>
      <c r="Q28" s="1052">
        <v>3985.61</v>
      </c>
      <c r="R28" s="650">
        <v>16863.11</v>
      </c>
    </row>
    <row r="29" spans="2:18" x14ac:dyDescent="0.3">
      <c r="B29" s="48" t="s">
        <v>119</v>
      </c>
      <c r="C29" s="1050"/>
      <c r="D29" s="1063">
        <v>1154.1300000000001</v>
      </c>
      <c r="E29" s="650">
        <v>5639.53</v>
      </c>
      <c r="F29" s="650">
        <v>1854.78</v>
      </c>
      <c r="G29" s="650">
        <v>5235.82</v>
      </c>
      <c r="H29" s="650">
        <v>1705.75</v>
      </c>
      <c r="I29" s="650">
        <v>3732.66</v>
      </c>
      <c r="J29" s="650">
        <v>4222.53</v>
      </c>
      <c r="K29" s="650">
        <v>1442.74</v>
      </c>
      <c r="L29" s="650">
        <v>2741.67</v>
      </c>
      <c r="M29" s="650">
        <v>392.37</v>
      </c>
      <c r="N29" s="650">
        <v>2782.93</v>
      </c>
      <c r="O29" s="650">
        <v>1043.97</v>
      </c>
      <c r="P29" s="650">
        <v>1420.71</v>
      </c>
      <c r="Q29" s="1052">
        <v>33369.589999999997</v>
      </c>
      <c r="R29" s="650">
        <v>109917.56</v>
      </c>
    </row>
    <row r="30" spans="2:18" x14ac:dyDescent="0.3">
      <c r="B30" s="1064" t="s">
        <v>122</v>
      </c>
      <c r="C30" s="1033"/>
      <c r="D30" s="1034"/>
      <c r="E30" s="1035"/>
      <c r="F30" s="1035"/>
      <c r="G30" s="1035"/>
      <c r="H30" s="1035"/>
      <c r="I30" s="1035"/>
      <c r="J30" s="1035"/>
      <c r="K30" s="1035"/>
      <c r="L30" s="1035"/>
      <c r="M30" s="1035"/>
      <c r="N30" s="1035"/>
      <c r="O30" s="1035"/>
      <c r="P30" s="1035"/>
      <c r="Q30" s="1065"/>
      <c r="R30" s="1037"/>
    </row>
    <row r="31" spans="2:18" x14ac:dyDescent="0.3">
      <c r="B31" s="1600" t="s">
        <v>637</v>
      </c>
      <c r="C31" s="1066" t="s">
        <v>638</v>
      </c>
      <c r="D31" s="1049">
        <v>30</v>
      </c>
      <c r="E31" s="731">
        <v>14</v>
      </c>
      <c r="F31" s="731">
        <v>131</v>
      </c>
      <c r="G31" s="731">
        <v>3</v>
      </c>
      <c r="H31" s="731">
        <v>22</v>
      </c>
      <c r="I31" s="731">
        <v>23</v>
      </c>
      <c r="J31" s="731">
        <v>3</v>
      </c>
      <c r="K31" s="731">
        <v>26</v>
      </c>
      <c r="L31" s="731">
        <v>43</v>
      </c>
      <c r="M31" s="731">
        <v>15</v>
      </c>
      <c r="N31" s="731">
        <v>4</v>
      </c>
      <c r="O31" s="731">
        <v>33</v>
      </c>
      <c r="P31" s="731">
        <v>14</v>
      </c>
      <c r="Q31" s="1040">
        <v>361</v>
      </c>
      <c r="R31" s="602">
        <v>4990</v>
      </c>
    </row>
    <row r="32" spans="2:18" x14ac:dyDescent="0.3">
      <c r="B32" s="1600"/>
      <c r="C32" s="1066" t="s">
        <v>639</v>
      </c>
      <c r="D32" s="1049">
        <v>516</v>
      </c>
      <c r="E32" s="731">
        <v>372</v>
      </c>
      <c r="F32" s="731">
        <v>5774</v>
      </c>
      <c r="G32" s="731">
        <v>16</v>
      </c>
      <c r="H32" s="731">
        <v>672</v>
      </c>
      <c r="I32" s="731">
        <v>1056</v>
      </c>
      <c r="J32" s="731">
        <v>36</v>
      </c>
      <c r="K32" s="731">
        <v>939</v>
      </c>
      <c r="L32" s="731">
        <v>1690</v>
      </c>
      <c r="M32" s="731">
        <v>213</v>
      </c>
      <c r="N32" s="731">
        <v>53</v>
      </c>
      <c r="O32" s="731">
        <v>1116</v>
      </c>
      <c r="P32" s="731">
        <v>694</v>
      </c>
      <c r="Q32" s="1040">
        <v>13147</v>
      </c>
      <c r="R32" s="731">
        <v>292521</v>
      </c>
    </row>
    <row r="33" spans="2:19" x14ac:dyDescent="0.3">
      <c r="B33" s="1600" t="s">
        <v>640</v>
      </c>
      <c r="C33" s="1066" t="s">
        <v>638</v>
      </c>
      <c r="D33" s="1049">
        <v>166</v>
      </c>
      <c r="E33" s="731">
        <v>99</v>
      </c>
      <c r="F33" s="731">
        <v>219</v>
      </c>
      <c r="G33" s="731">
        <v>50</v>
      </c>
      <c r="H33" s="731">
        <v>104</v>
      </c>
      <c r="I33" s="731">
        <v>112</v>
      </c>
      <c r="J33" s="731">
        <v>45</v>
      </c>
      <c r="K33" s="731">
        <v>74</v>
      </c>
      <c r="L33" s="731">
        <v>107</v>
      </c>
      <c r="M33" s="731">
        <v>56</v>
      </c>
      <c r="N33" s="731">
        <v>38</v>
      </c>
      <c r="O33" s="731">
        <v>76</v>
      </c>
      <c r="P33" s="731">
        <v>41</v>
      </c>
      <c r="Q33" s="1040">
        <v>1187</v>
      </c>
      <c r="R33" s="731">
        <v>6619</v>
      </c>
    </row>
    <row r="34" spans="2:19" x14ac:dyDescent="0.3">
      <c r="B34" s="1600" t="s">
        <v>641</v>
      </c>
      <c r="C34" s="1066" t="s">
        <v>639</v>
      </c>
      <c r="D34" s="1049">
        <v>5607</v>
      </c>
      <c r="E34" s="731">
        <v>2735</v>
      </c>
      <c r="F34" s="731">
        <v>6354</v>
      </c>
      <c r="G34" s="731">
        <v>1612</v>
      </c>
      <c r="H34" s="731">
        <v>3043</v>
      </c>
      <c r="I34" s="731">
        <v>3333</v>
      </c>
      <c r="J34" s="731">
        <v>1634</v>
      </c>
      <c r="K34" s="731">
        <v>1877</v>
      </c>
      <c r="L34" s="731">
        <v>2829</v>
      </c>
      <c r="M34" s="731">
        <v>1762</v>
      </c>
      <c r="N34" s="731">
        <v>1222</v>
      </c>
      <c r="O34" s="731">
        <v>2532</v>
      </c>
      <c r="P34" s="731">
        <v>1128</v>
      </c>
      <c r="Q34" s="1040">
        <v>35668</v>
      </c>
      <c r="R34" s="731">
        <v>224463</v>
      </c>
    </row>
    <row r="35" spans="2:19" x14ac:dyDescent="0.3">
      <c r="B35" s="1600" t="s">
        <v>642</v>
      </c>
      <c r="C35" s="1066" t="s">
        <v>638</v>
      </c>
      <c r="D35" s="1049">
        <v>21</v>
      </c>
      <c r="E35" s="731">
        <v>8</v>
      </c>
      <c r="F35" s="731">
        <v>205</v>
      </c>
      <c r="G35" s="731">
        <v>10</v>
      </c>
      <c r="H35" s="731">
        <v>5</v>
      </c>
      <c r="I35" s="731">
        <v>6</v>
      </c>
      <c r="J35" s="731">
        <v>5</v>
      </c>
      <c r="K35" s="731">
        <v>7</v>
      </c>
      <c r="L35" s="731">
        <v>35</v>
      </c>
      <c r="M35" s="731">
        <v>9</v>
      </c>
      <c r="N35" s="731">
        <v>6</v>
      </c>
      <c r="O35" s="731">
        <v>11</v>
      </c>
      <c r="P35" s="731">
        <v>4</v>
      </c>
      <c r="Q35" s="1040">
        <v>332</v>
      </c>
      <c r="R35" s="731">
        <v>777</v>
      </c>
    </row>
    <row r="36" spans="2:19" x14ac:dyDescent="0.3">
      <c r="B36" s="1600"/>
      <c r="C36" s="1066" t="s">
        <v>639</v>
      </c>
      <c r="D36" s="1049">
        <v>1406</v>
      </c>
      <c r="E36" s="731">
        <v>757</v>
      </c>
      <c r="F36" s="731">
        <v>86928</v>
      </c>
      <c r="G36" s="731">
        <v>645</v>
      </c>
      <c r="H36" s="731">
        <v>413</v>
      </c>
      <c r="I36" s="731">
        <v>449</v>
      </c>
      <c r="J36" s="731">
        <v>577</v>
      </c>
      <c r="K36" s="731">
        <v>713</v>
      </c>
      <c r="L36" s="731">
        <v>14278</v>
      </c>
      <c r="M36" s="731">
        <v>873</v>
      </c>
      <c r="N36" s="731">
        <v>363</v>
      </c>
      <c r="O36" s="731">
        <v>2504</v>
      </c>
      <c r="P36" s="731">
        <v>273</v>
      </c>
      <c r="Q36" s="1040">
        <v>110179</v>
      </c>
      <c r="R36" s="731">
        <v>160923</v>
      </c>
    </row>
    <row r="37" spans="2:19" x14ac:dyDescent="0.3">
      <c r="B37" s="1600" t="s">
        <v>643</v>
      </c>
      <c r="C37" s="1066" t="s">
        <v>638</v>
      </c>
      <c r="D37" s="1039">
        <v>86</v>
      </c>
      <c r="E37" s="602">
        <v>78</v>
      </c>
      <c r="F37" s="602">
        <v>104</v>
      </c>
      <c r="G37" s="622">
        <v>31</v>
      </c>
      <c r="H37" s="602">
        <v>48</v>
      </c>
      <c r="I37" s="602">
        <v>51</v>
      </c>
      <c r="J37" s="602">
        <v>40</v>
      </c>
      <c r="K37" s="602">
        <v>66</v>
      </c>
      <c r="L37" s="622">
        <v>58</v>
      </c>
      <c r="M37" s="602">
        <v>29</v>
      </c>
      <c r="N37" s="602">
        <v>17</v>
      </c>
      <c r="O37" s="602">
        <v>54</v>
      </c>
      <c r="P37" s="602">
        <v>28</v>
      </c>
      <c r="Q37" s="1040">
        <v>690</v>
      </c>
      <c r="R37" s="731">
        <v>2769</v>
      </c>
    </row>
    <row r="38" spans="2:19" x14ac:dyDescent="0.3">
      <c r="B38" s="1600"/>
      <c r="C38" s="1066" t="s">
        <v>639</v>
      </c>
      <c r="D38" s="1039">
        <v>10292</v>
      </c>
      <c r="E38" s="602">
        <v>8144</v>
      </c>
      <c r="F38" s="602">
        <v>15350</v>
      </c>
      <c r="G38" s="622">
        <v>4725</v>
      </c>
      <c r="H38" s="602">
        <v>4444</v>
      </c>
      <c r="I38" s="602">
        <v>4562</v>
      </c>
      <c r="J38" s="602">
        <v>4230</v>
      </c>
      <c r="K38" s="602">
        <v>9183</v>
      </c>
      <c r="L38" s="622">
        <v>6847</v>
      </c>
      <c r="M38" s="602">
        <v>2930</v>
      </c>
      <c r="N38" s="602">
        <v>2193</v>
      </c>
      <c r="O38" s="602">
        <v>3454</v>
      </c>
      <c r="P38" s="602">
        <v>2059</v>
      </c>
      <c r="Q38" s="1040">
        <v>78413</v>
      </c>
      <c r="R38" s="731">
        <v>300145</v>
      </c>
    </row>
    <row r="39" spans="2:19" x14ac:dyDescent="0.3">
      <c r="B39" s="1600" t="s">
        <v>644</v>
      </c>
      <c r="C39" s="1066" t="s">
        <v>638</v>
      </c>
      <c r="D39" s="1039">
        <v>13</v>
      </c>
      <c r="E39" s="602">
        <v>8</v>
      </c>
      <c r="F39" s="602">
        <v>16</v>
      </c>
      <c r="G39" s="622">
        <v>3</v>
      </c>
      <c r="H39" s="602">
        <v>8</v>
      </c>
      <c r="I39" s="602">
        <v>9</v>
      </c>
      <c r="J39" s="602">
        <v>4</v>
      </c>
      <c r="K39" s="602">
        <v>12</v>
      </c>
      <c r="L39" s="622">
        <v>8</v>
      </c>
      <c r="M39" s="602">
        <v>8</v>
      </c>
      <c r="N39" s="602">
        <v>10</v>
      </c>
      <c r="O39" s="602">
        <v>9</v>
      </c>
      <c r="P39" s="602">
        <v>10</v>
      </c>
      <c r="Q39" s="1040">
        <v>118</v>
      </c>
      <c r="R39" s="731">
        <v>664</v>
      </c>
    </row>
    <row r="40" spans="2:19" x14ac:dyDescent="0.3">
      <c r="B40" s="1600"/>
      <c r="C40" s="1066" t="s">
        <v>639</v>
      </c>
      <c r="D40" s="1039">
        <v>73</v>
      </c>
      <c r="E40" s="602">
        <v>49</v>
      </c>
      <c r="F40" s="602">
        <v>208</v>
      </c>
      <c r="G40" s="622">
        <v>8</v>
      </c>
      <c r="H40" s="602">
        <v>28</v>
      </c>
      <c r="I40" s="602">
        <v>26</v>
      </c>
      <c r="J40" s="602">
        <v>58</v>
      </c>
      <c r="K40" s="602">
        <v>120</v>
      </c>
      <c r="L40" s="622">
        <v>33</v>
      </c>
      <c r="M40" s="602">
        <v>61</v>
      </c>
      <c r="N40" s="602">
        <v>82</v>
      </c>
      <c r="O40" s="602">
        <v>58</v>
      </c>
      <c r="P40" s="602">
        <v>66</v>
      </c>
      <c r="Q40" s="1040">
        <v>870</v>
      </c>
      <c r="R40" s="731">
        <v>16852</v>
      </c>
      <c r="S40" s="50"/>
    </row>
    <row r="41" spans="2:19" x14ac:dyDescent="0.3">
      <c r="B41" s="1600" t="s">
        <v>645</v>
      </c>
      <c r="C41" s="1066" t="s">
        <v>638</v>
      </c>
      <c r="D41" s="1039">
        <v>35</v>
      </c>
      <c r="E41" s="602">
        <v>34</v>
      </c>
      <c r="F41" s="602">
        <v>33</v>
      </c>
      <c r="G41" s="622">
        <v>31</v>
      </c>
      <c r="H41" s="602">
        <v>21</v>
      </c>
      <c r="I41" s="602">
        <v>19</v>
      </c>
      <c r="J41" s="602">
        <v>24</v>
      </c>
      <c r="K41" s="602">
        <v>28</v>
      </c>
      <c r="L41" s="622">
        <v>36</v>
      </c>
      <c r="M41" s="602">
        <v>13</v>
      </c>
      <c r="N41" s="602">
        <v>25</v>
      </c>
      <c r="O41" s="602">
        <v>19</v>
      </c>
      <c r="P41" s="602">
        <v>12</v>
      </c>
      <c r="Q41" s="1040">
        <v>330</v>
      </c>
      <c r="R41" s="731">
        <v>1577</v>
      </c>
    </row>
    <row r="42" spans="2:19" x14ac:dyDescent="0.3">
      <c r="B42" s="1600"/>
      <c r="C42" s="1066" t="s">
        <v>639</v>
      </c>
      <c r="D42" s="1039">
        <v>1547</v>
      </c>
      <c r="E42" s="602">
        <v>981</v>
      </c>
      <c r="F42" s="602">
        <v>1608</v>
      </c>
      <c r="G42" s="622">
        <v>2111</v>
      </c>
      <c r="H42" s="602">
        <v>2203</v>
      </c>
      <c r="I42" s="602">
        <v>921</v>
      </c>
      <c r="J42" s="602">
        <v>1344</v>
      </c>
      <c r="K42" s="602">
        <v>1620</v>
      </c>
      <c r="L42" s="622">
        <v>4623</v>
      </c>
      <c r="M42" s="602">
        <v>601</v>
      </c>
      <c r="N42" s="602">
        <v>1228</v>
      </c>
      <c r="O42" s="602">
        <v>956</v>
      </c>
      <c r="P42" s="602">
        <v>1601</v>
      </c>
      <c r="Q42" s="1040">
        <v>21344</v>
      </c>
      <c r="R42" s="731">
        <v>117830</v>
      </c>
    </row>
    <row r="43" spans="2:19" x14ac:dyDescent="0.3">
      <c r="B43" s="1600" t="s">
        <v>646</v>
      </c>
      <c r="C43" s="1066" t="s">
        <v>638</v>
      </c>
      <c r="D43" s="1039">
        <v>19</v>
      </c>
      <c r="E43" s="602">
        <v>23</v>
      </c>
      <c r="F43" s="602">
        <v>36</v>
      </c>
      <c r="G43" s="622">
        <v>25</v>
      </c>
      <c r="H43" s="602">
        <v>30</v>
      </c>
      <c r="I43" s="602">
        <v>52</v>
      </c>
      <c r="J43" s="602">
        <v>38</v>
      </c>
      <c r="K43" s="602">
        <v>27</v>
      </c>
      <c r="L43" s="622">
        <v>11</v>
      </c>
      <c r="M43" s="602">
        <v>12</v>
      </c>
      <c r="N43" s="602">
        <v>28</v>
      </c>
      <c r="O43" s="602">
        <v>31</v>
      </c>
      <c r="P43" s="602">
        <v>22</v>
      </c>
      <c r="Q43" s="1040">
        <v>354</v>
      </c>
      <c r="R43" s="731">
        <v>2574</v>
      </c>
    </row>
    <row r="44" spans="2:19" x14ac:dyDescent="0.3">
      <c r="B44" s="1600"/>
      <c r="C44" s="1066" t="s">
        <v>639</v>
      </c>
      <c r="D44" s="1039">
        <v>5704</v>
      </c>
      <c r="E44" s="602">
        <v>12136</v>
      </c>
      <c r="F44" s="602">
        <v>8246</v>
      </c>
      <c r="G44" s="622">
        <v>17148</v>
      </c>
      <c r="H44" s="602">
        <v>48611</v>
      </c>
      <c r="I44" s="602">
        <v>282956</v>
      </c>
      <c r="J44" s="602">
        <v>46118</v>
      </c>
      <c r="K44" s="602">
        <v>21556</v>
      </c>
      <c r="L44" s="622">
        <v>2535</v>
      </c>
      <c r="M44" s="602">
        <v>1721</v>
      </c>
      <c r="N44" s="602">
        <v>12740</v>
      </c>
      <c r="O44" s="602">
        <v>20628</v>
      </c>
      <c r="P44" s="602">
        <v>13030</v>
      </c>
      <c r="Q44" s="1040">
        <v>493129</v>
      </c>
      <c r="R44" s="731">
        <v>8176212</v>
      </c>
    </row>
    <row r="45" spans="2:19" x14ac:dyDescent="0.3">
      <c r="B45" s="1600" t="s">
        <v>647</v>
      </c>
      <c r="C45" s="1066" t="s">
        <v>638</v>
      </c>
      <c r="D45" s="1039">
        <v>6</v>
      </c>
      <c r="E45" s="602">
        <v>4</v>
      </c>
      <c r="F45" s="602">
        <v>12</v>
      </c>
      <c r="G45" s="622">
        <v>3</v>
      </c>
      <c r="H45" s="602">
        <v>7</v>
      </c>
      <c r="I45" s="602">
        <v>26</v>
      </c>
      <c r="J45" s="602">
        <v>3</v>
      </c>
      <c r="K45" s="602">
        <v>11</v>
      </c>
      <c r="L45" s="622">
        <v>7</v>
      </c>
      <c r="M45" s="602">
        <v>5</v>
      </c>
      <c r="N45" s="602">
        <v>6</v>
      </c>
      <c r="O45" s="602">
        <v>10</v>
      </c>
      <c r="P45" s="602">
        <v>8</v>
      </c>
      <c r="Q45" s="1040">
        <v>108</v>
      </c>
      <c r="R45" s="731">
        <v>951</v>
      </c>
    </row>
    <row r="46" spans="2:19" x14ac:dyDescent="0.3">
      <c r="B46" s="1600"/>
      <c r="C46" s="1066" t="s">
        <v>639</v>
      </c>
      <c r="D46" s="1039">
        <v>28970</v>
      </c>
      <c r="E46" s="622">
        <v>6165</v>
      </c>
      <c r="F46" s="602">
        <v>26040</v>
      </c>
      <c r="G46" s="622">
        <v>2730</v>
      </c>
      <c r="H46" s="602">
        <v>51218</v>
      </c>
      <c r="I46" s="602">
        <v>446800</v>
      </c>
      <c r="J46" s="622">
        <v>2160</v>
      </c>
      <c r="K46" s="602">
        <v>150050</v>
      </c>
      <c r="L46" s="622">
        <v>77955</v>
      </c>
      <c r="M46" s="602">
        <v>20121</v>
      </c>
      <c r="N46" s="602">
        <v>15230</v>
      </c>
      <c r="O46" s="602">
        <v>53240</v>
      </c>
      <c r="P46" s="602">
        <v>168469</v>
      </c>
      <c r="Q46" s="1040">
        <v>1049148</v>
      </c>
      <c r="R46" s="731">
        <v>12320692</v>
      </c>
    </row>
    <row r="47" spans="2:19" x14ac:dyDescent="0.3">
      <c r="B47" s="1600" t="s">
        <v>648</v>
      </c>
      <c r="C47" s="1066" t="s">
        <v>638</v>
      </c>
      <c r="D47" s="1039">
        <v>51</v>
      </c>
      <c r="E47" s="602">
        <v>20</v>
      </c>
      <c r="F47" s="602">
        <v>28</v>
      </c>
      <c r="G47" s="622">
        <v>43</v>
      </c>
      <c r="H47" s="602">
        <v>17</v>
      </c>
      <c r="I47" s="602">
        <v>20</v>
      </c>
      <c r="J47" s="602">
        <v>29</v>
      </c>
      <c r="K47" s="602">
        <v>13</v>
      </c>
      <c r="L47" s="622">
        <v>26</v>
      </c>
      <c r="M47" s="602">
        <v>13</v>
      </c>
      <c r="N47" s="602">
        <v>24</v>
      </c>
      <c r="O47" s="602">
        <v>26</v>
      </c>
      <c r="P47" s="602">
        <v>6</v>
      </c>
      <c r="Q47" s="1040">
        <v>316</v>
      </c>
      <c r="R47" s="731">
        <v>1366</v>
      </c>
    </row>
    <row r="48" spans="2:19" x14ac:dyDescent="0.3">
      <c r="B48" s="1601"/>
      <c r="C48" s="1067" t="s">
        <v>649</v>
      </c>
      <c r="D48" s="1068">
        <v>9948</v>
      </c>
      <c r="E48" s="1069">
        <v>2704</v>
      </c>
      <c r="F48" s="1069">
        <v>4491</v>
      </c>
      <c r="G48" s="1069">
        <v>9164</v>
      </c>
      <c r="H48" s="1069">
        <v>2026</v>
      </c>
      <c r="I48" s="1069">
        <v>4311</v>
      </c>
      <c r="J48" s="1069">
        <v>6355</v>
      </c>
      <c r="K48" s="1069">
        <v>869</v>
      </c>
      <c r="L48" s="1069">
        <v>3493</v>
      </c>
      <c r="M48" s="1069">
        <v>1916</v>
      </c>
      <c r="N48" s="1069">
        <v>4234</v>
      </c>
      <c r="O48" s="1069">
        <v>4683</v>
      </c>
      <c r="P48" s="1069">
        <v>870</v>
      </c>
      <c r="Q48" s="1070">
        <v>55064</v>
      </c>
      <c r="R48" s="1071">
        <v>243788</v>
      </c>
    </row>
    <row r="49" spans="1:18" x14ac:dyDescent="0.3">
      <c r="B49" s="44" t="s">
        <v>673</v>
      </c>
      <c r="C49" s="44"/>
      <c r="D49" s="44"/>
      <c r="E49" s="44"/>
      <c r="F49" s="44"/>
      <c r="G49" s="44"/>
      <c r="H49" s="44"/>
      <c r="I49" s="44"/>
      <c r="J49" s="44"/>
      <c r="L49" s="44"/>
      <c r="M49" s="44"/>
      <c r="O49" s="44"/>
      <c r="P49" s="44"/>
      <c r="Q49" s="44"/>
      <c r="R49" s="51"/>
    </row>
    <row r="50" spans="1:18" x14ac:dyDescent="0.3">
      <c r="A50" s="3"/>
      <c r="B50" s="280"/>
      <c r="C50" s="52"/>
      <c r="D50" s="44"/>
      <c r="E50" s="44"/>
      <c r="F50" s="44"/>
      <c r="G50" s="44"/>
      <c r="H50" s="44"/>
      <c r="I50" s="44"/>
      <c r="J50" s="44"/>
      <c r="K50" s="44"/>
      <c r="L50" s="44"/>
      <c r="N50" s="44"/>
      <c r="O50" s="44"/>
      <c r="P50" s="44"/>
      <c r="Q50" s="51"/>
    </row>
  </sheetData>
  <mergeCells count="9">
    <mergeCell ref="B43:B44"/>
    <mergeCell ref="B45:B46"/>
    <mergeCell ref="B47:B48"/>
    <mergeCell ref="B31:B32"/>
    <mergeCell ref="B33:B34"/>
    <mergeCell ref="B35:B36"/>
    <mergeCell ref="B37:B38"/>
    <mergeCell ref="B39:B40"/>
    <mergeCell ref="B41:B42"/>
  </mergeCells>
  <phoneticPr fontId="6" type="noConversion"/>
  <hyperlinks>
    <hyperlink ref="R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1"/>
  <sheetViews>
    <sheetView showGridLines="0" topLeftCell="A2" zoomScale="70" zoomScaleNormal="70" workbookViewId="0">
      <selection activeCell="M26" sqref="M26"/>
    </sheetView>
  </sheetViews>
  <sheetFormatPr baseColWidth="10" defaultColWidth="11.42578125" defaultRowHeight="15.75" x14ac:dyDescent="0.3"/>
  <cols>
    <col min="1" max="1" width="5.7109375" style="1" customWidth="1"/>
    <col min="2" max="2" width="17.28515625" style="1" customWidth="1"/>
    <col min="3" max="3" width="21.140625" style="1" customWidth="1"/>
    <col min="4" max="4" width="8" style="1" customWidth="1"/>
    <col min="5" max="5" width="8.42578125" style="1" bestFit="1" customWidth="1"/>
    <col min="6" max="6" width="9.28515625" style="1" customWidth="1"/>
    <col min="7" max="7" width="8" style="1" customWidth="1"/>
    <col min="8" max="8" width="9.7109375" style="1" customWidth="1"/>
    <col min="9" max="10" width="8" style="1" customWidth="1"/>
    <col min="11" max="11" width="9" style="1" customWidth="1"/>
    <col min="12" max="12" width="9.5703125" style="1" customWidth="1"/>
    <col min="13" max="13" width="16.42578125" style="1" customWidth="1"/>
    <col min="14" max="14" width="11" style="1" customWidth="1"/>
    <col min="15" max="15" width="11.5703125" style="1" bestFit="1" customWidth="1"/>
    <col min="16" max="16" width="9.7109375" style="1" customWidth="1"/>
    <col min="17" max="17" width="10.28515625" style="1" customWidth="1"/>
    <col min="18" max="18" width="15" style="1" bestFit="1" customWidth="1"/>
    <col min="19" max="19" width="14.28515625" style="1" customWidth="1"/>
    <col min="20" max="16384" width="11.42578125" style="1"/>
  </cols>
  <sheetData>
    <row r="2" spans="2:19" s="3" customFormat="1" ht="18.75" x14ac:dyDescent="0.35">
      <c r="B2" s="2" t="s">
        <v>696</v>
      </c>
      <c r="K2" s="4"/>
      <c r="S2" s="5" t="s">
        <v>3</v>
      </c>
    </row>
    <row r="4" spans="2:19" ht="18" x14ac:dyDescent="0.35">
      <c r="B4" s="6" t="s">
        <v>122</v>
      </c>
      <c r="C4" s="7"/>
      <c r="D4" s="7"/>
      <c r="E4" s="7"/>
      <c r="F4" s="7"/>
      <c r="G4" s="7"/>
      <c r="H4" s="7"/>
      <c r="I4" s="7"/>
      <c r="J4" s="7"/>
      <c r="K4" s="7"/>
      <c r="L4" s="7"/>
      <c r="M4" s="7"/>
      <c r="N4" s="7"/>
      <c r="O4" s="7"/>
      <c r="P4" s="7"/>
      <c r="Q4" s="7"/>
      <c r="R4" s="7"/>
      <c r="S4" s="7"/>
    </row>
    <row r="6" spans="2:19" s="11" customFormat="1" x14ac:dyDescent="0.2">
      <c r="B6" s="8" t="s">
        <v>715</v>
      </c>
      <c r="C6" s="9"/>
      <c r="D6" s="9"/>
      <c r="E6" s="10"/>
      <c r="F6" s="10"/>
      <c r="G6" s="10"/>
      <c r="H6" s="10"/>
      <c r="I6" s="10"/>
      <c r="J6" s="10"/>
      <c r="K6" s="10"/>
      <c r="L6" s="10"/>
      <c r="M6" s="10"/>
      <c r="N6" s="10"/>
      <c r="O6" s="10"/>
      <c r="P6" s="10"/>
      <c r="Q6" s="10"/>
      <c r="R6" s="10"/>
      <c r="S6" s="10"/>
    </row>
    <row r="7" spans="2:19" x14ac:dyDescent="0.3">
      <c r="B7" s="12"/>
      <c r="C7" s="9"/>
      <c r="D7" s="9"/>
      <c r="E7" s="10"/>
      <c r="F7" s="10"/>
      <c r="G7" s="10"/>
      <c r="H7" s="10"/>
      <c r="I7" s="10"/>
      <c r="J7" s="10"/>
      <c r="K7" s="10"/>
      <c r="L7" s="10"/>
      <c r="M7" s="10"/>
      <c r="N7" s="10"/>
      <c r="O7" s="10"/>
      <c r="P7" s="10"/>
      <c r="Q7" s="10"/>
      <c r="R7" s="10"/>
      <c r="S7" s="3"/>
    </row>
    <row r="8" spans="2:19" ht="31.5" x14ac:dyDescent="0.3">
      <c r="B8" s="13"/>
      <c r="C8" s="13"/>
      <c r="D8" s="14" t="s">
        <v>27</v>
      </c>
      <c r="E8" s="15" t="s">
        <v>28</v>
      </c>
      <c r="F8" s="15" t="s">
        <v>29</v>
      </c>
      <c r="G8" s="15" t="s">
        <v>30</v>
      </c>
      <c r="H8" s="15" t="s">
        <v>31</v>
      </c>
      <c r="I8" s="15" t="s">
        <v>32</v>
      </c>
      <c r="J8" s="15" t="s">
        <v>33</v>
      </c>
      <c r="K8" s="15" t="s">
        <v>34</v>
      </c>
      <c r="L8" s="15" t="s">
        <v>35</v>
      </c>
      <c r="M8" s="15" t="s">
        <v>36</v>
      </c>
      <c r="N8" s="15" t="s">
        <v>37</v>
      </c>
      <c r="O8" s="15" t="s">
        <v>38</v>
      </c>
      <c r="P8" s="15" t="s">
        <v>39</v>
      </c>
      <c r="Q8" s="499" t="s">
        <v>26</v>
      </c>
      <c r="R8" s="15" t="s">
        <v>497</v>
      </c>
    </row>
    <row r="9" spans="2:19" x14ac:dyDescent="0.3">
      <c r="B9" s="1641" t="s">
        <v>123</v>
      </c>
      <c r="C9" s="1641"/>
      <c r="D9" s="859">
        <v>71.819000000000003</v>
      </c>
      <c r="E9" s="860">
        <v>21.981000000000002</v>
      </c>
      <c r="F9" s="860">
        <v>421.20499999999998</v>
      </c>
      <c r="G9" s="860">
        <v>14.755000000000001</v>
      </c>
      <c r="H9" s="860">
        <v>84.203000000000003</v>
      </c>
      <c r="I9" s="860">
        <v>71.489999999999995</v>
      </c>
      <c r="J9" s="860">
        <v>12.887</v>
      </c>
      <c r="K9" s="860">
        <v>122.712</v>
      </c>
      <c r="L9" s="860">
        <v>148.13800000000001</v>
      </c>
      <c r="M9" s="860">
        <v>90.742999999999995</v>
      </c>
      <c r="N9" s="860">
        <v>14.204000000000001</v>
      </c>
      <c r="O9" s="860">
        <v>127.264</v>
      </c>
      <c r="P9" s="860">
        <v>48.042999999999999</v>
      </c>
      <c r="Q9" s="861">
        <v>1249.444</v>
      </c>
      <c r="R9" s="862">
        <v>7.4768831579174204</v>
      </c>
    </row>
    <row r="10" spans="2:19" x14ac:dyDescent="0.3">
      <c r="B10" s="419" t="s">
        <v>40</v>
      </c>
      <c r="C10" s="17" t="s">
        <v>121</v>
      </c>
      <c r="D10" s="863">
        <v>3.5920000000000001</v>
      </c>
      <c r="E10" s="864">
        <v>0.95499999999999996</v>
      </c>
      <c r="F10" s="864">
        <v>39.951999999999998</v>
      </c>
      <c r="G10" s="864">
        <v>9.5000000000000001E-2</v>
      </c>
      <c r="H10" s="864">
        <v>7.6319999999999997</v>
      </c>
      <c r="I10" s="864">
        <v>3.2370000000000001</v>
      </c>
      <c r="J10" s="864">
        <v>0.13900000000000001</v>
      </c>
      <c r="K10" s="864">
        <v>9.9580000000000002</v>
      </c>
      <c r="L10" s="864">
        <v>11.74</v>
      </c>
      <c r="M10" s="864">
        <v>6.0270000000000001</v>
      </c>
      <c r="N10" s="864">
        <v>0.436</v>
      </c>
      <c r="O10" s="864">
        <v>12.226000000000001</v>
      </c>
      <c r="P10" s="864">
        <v>3.9409999999999998</v>
      </c>
      <c r="Q10" s="865">
        <v>99.93</v>
      </c>
      <c r="R10" s="866">
        <v>3.1585984331859902</v>
      </c>
    </row>
    <row r="11" spans="2:19" x14ac:dyDescent="0.3">
      <c r="B11" s="16"/>
      <c r="C11" s="17" t="s">
        <v>124</v>
      </c>
      <c r="D11" s="863">
        <v>29.102</v>
      </c>
      <c r="E11" s="864">
        <v>9.1869999999999994</v>
      </c>
      <c r="F11" s="864">
        <v>150.298</v>
      </c>
      <c r="G11" s="864">
        <v>4.34</v>
      </c>
      <c r="H11" s="864">
        <v>31.779</v>
      </c>
      <c r="I11" s="864">
        <v>28.346</v>
      </c>
      <c r="J11" s="864">
        <v>4.3150000000000004</v>
      </c>
      <c r="K11" s="864">
        <v>37.786999999999999</v>
      </c>
      <c r="L11" s="864">
        <v>53.707000000000001</v>
      </c>
      <c r="M11" s="864">
        <v>37.024000000000001</v>
      </c>
      <c r="N11" s="864">
        <v>6.6189999999999998</v>
      </c>
      <c r="O11" s="864">
        <v>49.253999999999998</v>
      </c>
      <c r="P11" s="864">
        <v>17.57</v>
      </c>
      <c r="Q11" s="865">
        <v>459.32799999999997</v>
      </c>
      <c r="R11" s="866">
        <v>12.3884387014644</v>
      </c>
    </row>
    <row r="12" spans="2:19" x14ac:dyDescent="0.3">
      <c r="B12" s="16"/>
      <c r="C12" s="17" t="s">
        <v>125</v>
      </c>
      <c r="D12" s="863">
        <v>3.1760000000000002</v>
      </c>
      <c r="E12" s="864">
        <v>0.26200000000000001</v>
      </c>
      <c r="F12" s="864">
        <v>22.995999999999999</v>
      </c>
      <c r="G12" s="864">
        <v>0.11799999999999999</v>
      </c>
      <c r="H12" s="864">
        <v>4.0039999999999996</v>
      </c>
      <c r="I12" s="864">
        <v>4.0279999999999996</v>
      </c>
      <c r="J12" s="864">
        <v>0.10199999999999999</v>
      </c>
      <c r="K12" s="864">
        <v>9.702</v>
      </c>
      <c r="L12" s="864">
        <v>2.129</v>
      </c>
      <c r="M12" s="864">
        <v>4.5860000000000003</v>
      </c>
      <c r="N12" s="864">
        <v>0.16300000000000001</v>
      </c>
      <c r="O12" s="864">
        <v>7.3719999999999999</v>
      </c>
      <c r="P12" s="864">
        <v>2.88</v>
      </c>
      <c r="Q12" s="865">
        <v>61.518000000000001</v>
      </c>
      <c r="R12" s="866">
        <v>11.908130970470699</v>
      </c>
    </row>
    <row r="13" spans="2:19" x14ac:dyDescent="0.3">
      <c r="B13" s="1530" t="s">
        <v>317</v>
      </c>
      <c r="C13" s="1530"/>
      <c r="D13" s="867">
        <v>2288.6999999999998</v>
      </c>
      <c r="E13" s="622">
        <v>984.4</v>
      </c>
      <c r="F13" s="622">
        <v>27933.4</v>
      </c>
      <c r="G13" s="622">
        <v>570.1</v>
      </c>
      <c r="H13" s="622">
        <v>4310.3999999999996</v>
      </c>
      <c r="I13" s="622">
        <v>5274</v>
      </c>
      <c r="J13" s="622">
        <v>517.1</v>
      </c>
      <c r="K13" s="622">
        <v>8958.7000000000007</v>
      </c>
      <c r="L13" s="622">
        <v>4108.7</v>
      </c>
      <c r="M13" s="622">
        <v>3849</v>
      </c>
      <c r="N13" s="622">
        <v>607.29999999999995</v>
      </c>
      <c r="O13" s="622">
        <v>12608.1</v>
      </c>
      <c r="P13" s="622">
        <v>4364.3</v>
      </c>
      <c r="Q13" s="865">
        <v>76374.2</v>
      </c>
      <c r="R13" s="866">
        <v>6.0531890475719496</v>
      </c>
    </row>
    <row r="14" spans="2:19" x14ac:dyDescent="0.3">
      <c r="B14" s="1642" t="s">
        <v>126</v>
      </c>
      <c r="C14" s="1642"/>
      <c r="D14" s="868">
        <v>99.53</v>
      </c>
      <c r="E14" s="869">
        <v>55.45</v>
      </c>
      <c r="F14" s="869">
        <v>871.52</v>
      </c>
      <c r="G14" s="869">
        <v>45.76</v>
      </c>
      <c r="H14" s="869">
        <v>74.08</v>
      </c>
      <c r="I14" s="869">
        <v>30.33</v>
      </c>
      <c r="J14" s="869">
        <v>48.96</v>
      </c>
      <c r="K14" s="869">
        <v>248.39</v>
      </c>
      <c r="L14" s="869">
        <v>145.53</v>
      </c>
      <c r="M14" s="869">
        <v>127.22</v>
      </c>
      <c r="N14" s="869">
        <v>18.45</v>
      </c>
      <c r="O14" s="869">
        <v>324.47000000000003</v>
      </c>
      <c r="P14" s="869">
        <v>40.24</v>
      </c>
      <c r="Q14" s="870">
        <v>2129.9299999999998</v>
      </c>
      <c r="R14" s="871">
        <v>32.4076166183808</v>
      </c>
    </row>
    <row r="15" spans="2:19" x14ac:dyDescent="0.3">
      <c r="B15" s="419" t="s">
        <v>40</v>
      </c>
      <c r="C15" s="17" t="s">
        <v>127</v>
      </c>
      <c r="D15" s="863">
        <v>1.73</v>
      </c>
      <c r="E15" s="864">
        <v>3.85</v>
      </c>
      <c r="F15" s="864">
        <v>477.11</v>
      </c>
      <c r="G15" s="864">
        <v>5.48</v>
      </c>
      <c r="H15" s="864">
        <v>1.325</v>
      </c>
      <c r="I15" s="864">
        <v>2.1150000000000002</v>
      </c>
      <c r="J15" s="864">
        <v>9.4</v>
      </c>
      <c r="K15" s="864">
        <v>3.64</v>
      </c>
      <c r="L15" s="864">
        <v>60.02</v>
      </c>
      <c r="M15" s="864">
        <v>4.4950000000000001</v>
      </c>
      <c r="N15" s="864">
        <v>0.68500000000000005</v>
      </c>
      <c r="O15" s="864">
        <v>90.17</v>
      </c>
      <c r="P15" s="864">
        <v>7.15</v>
      </c>
      <c r="Q15" s="865">
        <v>667.17</v>
      </c>
      <c r="R15" s="866">
        <v>53.816835456822403</v>
      </c>
    </row>
    <row r="16" spans="2:19" x14ac:dyDescent="0.3">
      <c r="B16" s="16"/>
      <c r="C16" s="17" t="s">
        <v>128</v>
      </c>
      <c r="D16" s="863">
        <v>60.7</v>
      </c>
      <c r="E16" s="864">
        <v>34.03</v>
      </c>
      <c r="F16" s="864">
        <v>85.149999999999977</v>
      </c>
      <c r="G16" s="864">
        <v>25.84</v>
      </c>
      <c r="H16" s="864">
        <v>41.805</v>
      </c>
      <c r="I16" s="864">
        <v>18.375</v>
      </c>
      <c r="J16" s="864">
        <v>22.229999999999997</v>
      </c>
      <c r="K16" s="864">
        <v>150.5</v>
      </c>
      <c r="L16" s="864">
        <v>45.71</v>
      </c>
      <c r="M16" s="864">
        <v>75.685000000000002</v>
      </c>
      <c r="N16" s="864">
        <v>12.244999999999999</v>
      </c>
      <c r="O16" s="864">
        <v>82.969999999999985</v>
      </c>
      <c r="P16" s="864">
        <v>17.649999999999999</v>
      </c>
      <c r="Q16" s="865">
        <v>672.89</v>
      </c>
      <c r="R16" s="866">
        <v>22.115930082516094</v>
      </c>
    </row>
    <row r="17" spans="2:19" x14ac:dyDescent="0.3">
      <c r="B17" s="1530" t="s">
        <v>317</v>
      </c>
      <c r="C17" s="1530"/>
      <c r="D17" s="867">
        <v>1760</v>
      </c>
      <c r="E17" s="622">
        <v>902</v>
      </c>
      <c r="F17" s="622">
        <v>12705</v>
      </c>
      <c r="G17" s="622">
        <v>642</v>
      </c>
      <c r="H17" s="622">
        <v>1619</v>
      </c>
      <c r="I17" s="622">
        <v>458</v>
      </c>
      <c r="J17" s="622">
        <v>768</v>
      </c>
      <c r="K17" s="622">
        <v>4620</v>
      </c>
      <c r="L17" s="622">
        <v>1556</v>
      </c>
      <c r="M17" s="622">
        <v>2317</v>
      </c>
      <c r="N17" s="622">
        <v>255</v>
      </c>
      <c r="O17" s="622">
        <v>8087</v>
      </c>
      <c r="P17" s="622">
        <v>763</v>
      </c>
      <c r="Q17" s="865">
        <v>36452</v>
      </c>
      <c r="R17" s="866">
        <v>32.641175411842802</v>
      </c>
    </row>
    <row r="18" spans="2:19" x14ac:dyDescent="0.3">
      <c r="B18" s="1642" t="s">
        <v>129</v>
      </c>
      <c r="C18" s="1642"/>
      <c r="D18" s="868">
        <v>7.0449999999999999</v>
      </c>
      <c r="E18" s="869">
        <v>3.9750000000000001</v>
      </c>
      <c r="F18" s="869">
        <v>70.995000000000005</v>
      </c>
      <c r="G18" s="869">
        <v>7.8550000000000004</v>
      </c>
      <c r="H18" s="869">
        <v>5.48</v>
      </c>
      <c r="I18" s="869">
        <v>5.99</v>
      </c>
      <c r="J18" s="869">
        <v>5.2249999999999996</v>
      </c>
      <c r="K18" s="869">
        <v>30.754999999999999</v>
      </c>
      <c r="L18" s="869">
        <v>9.4250000000000007</v>
      </c>
      <c r="M18" s="869">
        <v>6.35</v>
      </c>
      <c r="N18" s="869">
        <v>3.395</v>
      </c>
      <c r="O18" s="869">
        <v>13.605</v>
      </c>
      <c r="P18" s="869">
        <v>21.15</v>
      </c>
      <c r="Q18" s="870">
        <v>191.245</v>
      </c>
      <c r="R18" s="871">
        <v>14.4866662374209</v>
      </c>
    </row>
    <row r="19" spans="2:19" x14ac:dyDescent="0.3">
      <c r="B19" s="419" t="s">
        <v>40</v>
      </c>
      <c r="C19" s="17" t="s">
        <v>130</v>
      </c>
      <c r="D19" s="863">
        <v>4.91</v>
      </c>
      <c r="E19" s="864">
        <v>2.87</v>
      </c>
      <c r="F19" s="864">
        <v>46.844999999999999</v>
      </c>
      <c r="G19" s="864">
        <v>5.92</v>
      </c>
      <c r="H19" s="864">
        <v>3.86</v>
      </c>
      <c r="I19" s="864">
        <v>4.09</v>
      </c>
      <c r="J19" s="864">
        <v>3.78</v>
      </c>
      <c r="K19" s="864">
        <v>22.23</v>
      </c>
      <c r="L19" s="864">
        <v>6.7649999999999997</v>
      </c>
      <c r="M19" s="864">
        <v>4.47</v>
      </c>
      <c r="N19" s="864">
        <v>2.39</v>
      </c>
      <c r="O19" s="864">
        <v>9.25</v>
      </c>
      <c r="P19" s="864">
        <v>14.48</v>
      </c>
      <c r="Q19" s="865">
        <v>131.86000000000001</v>
      </c>
      <c r="R19" s="866">
        <v>14.4190919012075</v>
      </c>
    </row>
    <row r="20" spans="2:19" x14ac:dyDescent="0.3">
      <c r="B20" s="1642" t="s">
        <v>131</v>
      </c>
      <c r="C20" s="1642"/>
      <c r="D20" s="868">
        <v>2.7749999999999999</v>
      </c>
      <c r="E20" s="869">
        <v>12.814</v>
      </c>
      <c r="F20" s="869">
        <v>159.89500000000001</v>
      </c>
      <c r="G20" s="869">
        <v>1.2689999999999999</v>
      </c>
      <c r="H20" s="869">
        <v>8.0950000000000006</v>
      </c>
      <c r="I20" s="869">
        <v>25.39</v>
      </c>
      <c r="J20" s="869">
        <v>2.9940000000000002</v>
      </c>
      <c r="K20" s="869">
        <v>45.21</v>
      </c>
      <c r="L20" s="869">
        <v>5.7939999999999996</v>
      </c>
      <c r="M20" s="869">
        <v>41.06</v>
      </c>
      <c r="N20" s="869">
        <v>2.6349999999999998</v>
      </c>
      <c r="O20" s="869">
        <v>54.88</v>
      </c>
      <c r="P20" s="869">
        <v>11.945</v>
      </c>
      <c r="Q20" s="870">
        <v>374.75599999999997</v>
      </c>
      <c r="R20" s="871">
        <v>3.1473848652978602</v>
      </c>
    </row>
    <row r="21" spans="2:19" x14ac:dyDescent="0.3">
      <c r="B21" s="419" t="s">
        <v>40</v>
      </c>
      <c r="C21" s="16" t="s">
        <v>132</v>
      </c>
      <c r="D21" s="863">
        <v>0.26</v>
      </c>
      <c r="E21" s="864">
        <v>1.8939999999999999</v>
      </c>
      <c r="F21" s="864">
        <v>10.08</v>
      </c>
      <c r="G21" s="864">
        <v>0.14599999999999999</v>
      </c>
      <c r="H21" s="864">
        <v>0.625</v>
      </c>
      <c r="I21" s="864">
        <v>2.21</v>
      </c>
      <c r="J21" s="864">
        <v>0.3</v>
      </c>
      <c r="K21" s="864">
        <v>5.125</v>
      </c>
      <c r="L21" s="864">
        <v>0.69399999999999995</v>
      </c>
      <c r="M21" s="864">
        <v>2.87</v>
      </c>
      <c r="N21" s="864">
        <v>0.434</v>
      </c>
      <c r="O21" s="864">
        <v>5.125</v>
      </c>
      <c r="P21" s="864">
        <v>1.43</v>
      </c>
      <c r="Q21" s="865">
        <v>31.193000000000001</v>
      </c>
      <c r="R21" s="866">
        <v>3.6302082484736902</v>
      </c>
    </row>
    <row r="22" spans="2:19" x14ac:dyDescent="0.3">
      <c r="B22" s="1649" t="s">
        <v>317</v>
      </c>
      <c r="C22" s="1649"/>
      <c r="D22" s="872">
        <v>492.6</v>
      </c>
      <c r="E22" s="873">
        <v>1267</v>
      </c>
      <c r="F22" s="873">
        <v>31167</v>
      </c>
      <c r="G22" s="873">
        <v>136.6</v>
      </c>
      <c r="H22" s="873">
        <v>1675.5</v>
      </c>
      <c r="I22" s="873">
        <v>4356.2</v>
      </c>
      <c r="J22" s="873">
        <v>396.8</v>
      </c>
      <c r="K22" s="873">
        <v>8003.9</v>
      </c>
      <c r="L22" s="873">
        <v>964.2</v>
      </c>
      <c r="M22" s="873">
        <v>7066</v>
      </c>
      <c r="N22" s="873">
        <v>602.70000000000005</v>
      </c>
      <c r="O22" s="873">
        <v>8943.4</v>
      </c>
      <c r="P22" s="873">
        <v>2169.5</v>
      </c>
      <c r="Q22" s="874">
        <v>67241.399999999994</v>
      </c>
      <c r="R22" s="875">
        <v>3.2548798098694101</v>
      </c>
    </row>
    <row r="23" spans="2:19" x14ac:dyDescent="0.3">
      <c r="B23" s="10" t="s">
        <v>524</v>
      </c>
      <c r="C23" s="19"/>
      <c r="D23" s="19"/>
      <c r="E23" s="19"/>
      <c r="F23" s="19"/>
      <c r="G23" s="19"/>
      <c r="H23" s="19"/>
      <c r="I23" s="19"/>
      <c r="J23" s="1629"/>
      <c r="K23" s="1629"/>
      <c r="L23" s="1629"/>
      <c r="M23" s="1629"/>
      <c r="N23" s="1629"/>
      <c r="O23" s="1629"/>
      <c r="P23" s="1629"/>
      <c r="Q23" s="1629"/>
      <c r="R23" s="1629"/>
      <c r="S23" s="3"/>
    </row>
    <row r="24" spans="2:19" x14ac:dyDescent="0.3">
      <c r="J24" s="3"/>
      <c r="K24" s="3"/>
      <c r="L24" s="3"/>
      <c r="M24" s="3"/>
      <c r="N24" s="3"/>
      <c r="O24" s="3"/>
      <c r="P24" s="3"/>
    </row>
    <row r="25" spans="2:19" x14ac:dyDescent="0.3">
      <c r="B25" s="20" t="s">
        <v>716</v>
      </c>
      <c r="H25" s="21"/>
      <c r="I25" s="21"/>
      <c r="K25" s="3"/>
      <c r="M25" s="12" t="s">
        <v>717</v>
      </c>
      <c r="N25" s="3"/>
      <c r="O25" s="3"/>
      <c r="P25" s="3"/>
      <c r="Q25" s="3"/>
    </row>
    <row r="26" spans="2:19" x14ac:dyDescent="0.3">
      <c r="F26" s="21"/>
      <c r="L26" s="3"/>
    </row>
    <row r="27" spans="2:19" x14ac:dyDescent="0.3">
      <c r="B27" s="1643" t="s">
        <v>564</v>
      </c>
      <c r="C27" s="1646" t="s">
        <v>301</v>
      </c>
      <c r="D27" s="1630" t="s">
        <v>40</v>
      </c>
      <c r="E27" s="1631"/>
      <c r="F27" s="1631"/>
      <c r="G27" s="1631"/>
      <c r="H27" s="1631"/>
      <c r="I27" s="1631"/>
      <c r="J27" s="1632"/>
      <c r="K27" s="1633" t="s">
        <v>133</v>
      </c>
      <c r="L27" s="3"/>
      <c r="M27" s="1618"/>
      <c r="N27" s="1619"/>
      <c r="O27" s="520" t="s">
        <v>137</v>
      </c>
      <c r="P27" s="1615" t="s">
        <v>312</v>
      </c>
      <c r="Q27" s="1616"/>
      <c r="R27" s="1611" t="s">
        <v>313</v>
      </c>
      <c r="S27" s="1611"/>
    </row>
    <row r="28" spans="2:19" x14ac:dyDescent="0.3">
      <c r="B28" s="1644"/>
      <c r="C28" s="1647"/>
      <c r="D28" s="1635" t="s">
        <v>143</v>
      </c>
      <c r="E28" s="1637" t="s">
        <v>40</v>
      </c>
      <c r="F28" s="1638"/>
      <c r="G28" s="1639" t="s">
        <v>144</v>
      </c>
      <c r="H28" s="1626" t="s">
        <v>302</v>
      </c>
      <c r="I28" s="1612" t="s">
        <v>54</v>
      </c>
      <c r="J28" s="1628" t="s">
        <v>303</v>
      </c>
      <c r="K28" s="1612"/>
      <c r="L28" s="3"/>
      <c r="M28" s="1620"/>
      <c r="N28" s="1621"/>
      <c r="O28" s="1617" t="s">
        <v>138</v>
      </c>
      <c r="P28" s="1614" t="s">
        <v>139</v>
      </c>
      <c r="Q28" s="1613" t="s">
        <v>140</v>
      </c>
      <c r="R28" s="1612" t="s">
        <v>139</v>
      </c>
      <c r="S28" s="1612" t="s">
        <v>140</v>
      </c>
    </row>
    <row r="29" spans="2:19" ht="31.5" x14ac:dyDescent="0.3">
      <c r="B29" s="1645"/>
      <c r="C29" s="1648"/>
      <c r="D29" s="1636"/>
      <c r="E29" s="22" t="s">
        <v>304</v>
      </c>
      <c r="F29" s="23" t="s">
        <v>120</v>
      </c>
      <c r="G29" s="1640"/>
      <c r="H29" s="1627"/>
      <c r="I29" s="1634"/>
      <c r="J29" s="1627"/>
      <c r="K29" s="1634"/>
      <c r="L29" s="3"/>
      <c r="M29" s="1622"/>
      <c r="N29" s="1623"/>
      <c r="O29" s="1617"/>
      <c r="P29" s="1614"/>
      <c r="Q29" s="1613"/>
      <c r="R29" s="1612"/>
      <c r="S29" s="1612"/>
    </row>
    <row r="30" spans="2:19" x14ac:dyDescent="0.3">
      <c r="B30" s="24" t="s">
        <v>27</v>
      </c>
      <c r="C30" s="682">
        <v>6495</v>
      </c>
      <c r="D30" s="683">
        <v>3968</v>
      </c>
      <c r="E30" s="684">
        <v>2343</v>
      </c>
      <c r="F30" s="684">
        <v>1184</v>
      </c>
      <c r="G30" s="685">
        <v>554</v>
      </c>
      <c r="H30" s="686">
        <v>491</v>
      </c>
      <c r="I30" s="684">
        <v>1938</v>
      </c>
      <c r="J30" s="686">
        <v>1919</v>
      </c>
      <c r="K30" s="687">
        <v>691</v>
      </c>
      <c r="L30" s="3"/>
      <c r="M30" s="1624" t="s">
        <v>27</v>
      </c>
      <c r="N30" s="1625"/>
      <c r="O30" s="761">
        <v>10682</v>
      </c>
      <c r="P30" s="762">
        <v>7006</v>
      </c>
      <c r="Q30" s="763">
        <v>463</v>
      </c>
      <c r="R30" s="764">
        <v>2721</v>
      </c>
      <c r="S30" s="764">
        <v>492</v>
      </c>
    </row>
    <row r="31" spans="2:19" x14ac:dyDescent="0.3">
      <c r="B31" s="25" t="s">
        <v>28</v>
      </c>
      <c r="C31" s="688">
        <v>389</v>
      </c>
      <c r="D31" s="689">
        <v>243</v>
      </c>
      <c r="E31" s="690">
        <v>161</v>
      </c>
      <c r="F31" s="690">
        <v>24</v>
      </c>
      <c r="G31" s="691">
        <v>48</v>
      </c>
      <c r="H31" s="692">
        <v>41</v>
      </c>
      <c r="I31" s="690">
        <v>94</v>
      </c>
      <c r="J31" s="692">
        <v>93</v>
      </c>
      <c r="K31" s="622" t="s">
        <v>305</v>
      </c>
      <c r="L31" s="3"/>
      <c r="M31" s="1604" t="s">
        <v>28</v>
      </c>
      <c r="N31" s="1605"/>
      <c r="O31" s="765">
        <v>3214</v>
      </c>
      <c r="P31" s="766">
        <v>1345</v>
      </c>
      <c r="Q31" s="767">
        <v>138</v>
      </c>
      <c r="R31" s="572">
        <v>1383</v>
      </c>
      <c r="S31" s="572">
        <v>348</v>
      </c>
    </row>
    <row r="32" spans="2:19" x14ac:dyDescent="0.3">
      <c r="B32" s="25" t="s">
        <v>29</v>
      </c>
      <c r="C32" s="688">
        <v>64204</v>
      </c>
      <c r="D32" s="689">
        <v>18397</v>
      </c>
      <c r="E32" s="690">
        <v>11921</v>
      </c>
      <c r="F32" s="690">
        <v>2003</v>
      </c>
      <c r="G32" s="691">
        <v>5931</v>
      </c>
      <c r="H32" s="692">
        <v>5229</v>
      </c>
      <c r="I32" s="690">
        <v>39778</v>
      </c>
      <c r="J32" s="692">
        <v>39477</v>
      </c>
      <c r="K32" s="622" t="s">
        <v>305</v>
      </c>
      <c r="L32" s="3"/>
      <c r="M32" s="1604" t="s">
        <v>29</v>
      </c>
      <c r="N32" s="1605"/>
      <c r="O32" s="768">
        <v>59450</v>
      </c>
      <c r="P32" s="766">
        <v>22934</v>
      </c>
      <c r="Q32" s="767">
        <v>18256</v>
      </c>
      <c r="R32" s="572">
        <v>10806</v>
      </c>
      <c r="S32" s="572">
        <v>7454</v>
      </c>
    </row>
    <row r="33" spans="2:19" x14ac:dyDescent="0.3">
      <c r="B33" s="25" t="s">
        <v>30</v>
      </c>
      <c r="C33" s="688">
        <v>2971</v>
      </c>
      <c r="D33" s="689">
        <v>1518</v>
      </c>
      <c r="E33" s="690">
        <v>1237</v>
      </c>
      <c r="F33" s="690">
        <v>59</v>
      </c>
      <c r="G33" s="691">
        <v>263</v>
      </c>
      <c r="H33" s="692">
        <v>235</v>
      </c>
      <c r="I33" s="690">
        <v>1186</v>
      </c>
      <c r="J33" s="692">
        <v>1180</v>
      </c>
      <c r="K33" s="622">
        <v>17897</v>
      </c>
      <c r="L33" s="3"/>
      <c r="M33" s="1604" t="s">
        <v>30</v>
      </c>
      <c r="N33" s="1605"/>
      <c r="O33" s="765">
        <v>236</v>
      </c>
      <c r="P33" s="766">
        <v>127</v>
      </c>
      <c r="Q33" s="767">
        <v>65</v>
      </c>
      <c r="R33" s="572">
        <v>26</v>
      </c>
      <c r="S33" s="572">
        <v>18</v>
      </c>
    </row>
    <row r="34" spans="2:19" x14ac:dyDescent="0.3">
      <c r="B34" s="25" t="s">
        <v>31</v>
      </c>
      <c r="C34" s="688">
        <v>9756</v>
      </c>
      <c r="D34" s="689">
        <v>5335</v>
      </c>
      <c r="E34" s="690">
        <v>3491</v>
      </c>
      <c r="F34" s="690">
        <v>1532</v>
      </c>
      <c r="G34" s="691">
        <v>915</v>
      </c>
      <c r="H34" s="692">
        <v>874</v>
      </c>
      <c r="I34" s="690">
        <v>3500</v>
      </c>
      <c r="J34" s="692">
        <v>3417</v>
      </c>
      <c r="K34" s="622" t="s">
        <v>305</v>
      </c>
      <c r="L34" s="3"/>
      <c r="M34" s="1604" t="s">
        <v>31</v>
      </c>
      <c r="N34" s="1605"/>
      <c r="O34" s="765">
        <v>10718</v>
      </c>
      <c r="P34" s="766">
        <v>6334</v>
      </c>
      <c r="Q34" s="767">
        <v>566</v>
      </c>
      <c r="R34" s="572">
        <v>3278</v>
      </c>
      <c r="S34" s="572">
        <v>540</v>
      </c>
    </row>
    <row r="35" spans="2:19" x14ac:dyDescent="0.3">
      <c r="B35" s="25" t="s">
        <v>32</v>
      </c>
      <c r="C35" s="688">
        <v>3707</v>
      </c>
      <c r="D35" s="689">
        <v>3707</v>
      </c>
      <c r="E35" s="690">
        <v>2072</v>
      </c>
      <c r="F35" s="690">
        <v>1225</v>
      </c>
      <c r="G35" s="693" t="s">
        <v>305</v>
      </c>
      <c r="H35" s="694" t="s">
        <v>305</v>
      </c>
      <c r="I35" s="695" t="s">
        <v>305</v>
      </c>
      <c r="J35" s="694" t="s">
        <v>305</v>
      </c>
      <c r="K35" s="622">
        <v>36713</v>
      </c>
      <c r="L35" s="3"/>
      <c r="M35" s="1604" t="s">
        <v>32</v>
      </c>
      <c r="N35" s="1605"/>
      <c r="O35" s="765">
        <v>11985</v>
      </c>
      <c r="P35" s="766">
        <v>7119</v>
      </c>
      <c r="Q35" s="767">
        <v>950</v>
      </c>
      <c r="R35" s="572">
        <v>3369</v>
      </c>
      <c r="S35" s="572">
        <v>547</v>
      </c>
    </row>
    <row r="36" spans="2:19" x14ac:dyDescent="0.3">
      <c r="B36" s="25" t="s">
        <v>33</v>
      </c>
      <c r="C36" s="688">
        <v>2630</v>
      </c>
      <c r="D36" s="689">
        <v>1342</v>
      </c>
      <c r="E36" s="690">
        <v>613</v>
      </c>
      <c r="F36" s="690">
        <v>166</v>
      </c>
      <c r="G36" s="691">
        <v>840</v>
      </c>
      <c r="H36" s="692">
        <v>557</v>
      </c>
      <c r="I36" s="690">
        <v>303</v>
      </c>
      <c r="J36" s="692">
        <v>287</v>
      </c>
      <c r="K36" s="622" t="s">
        <v>305</v>
      </c>
      <c r="L36" s="3"/>
      <c r="M36" s="1604" t="s">
        <v>33</v>
      </c>
      <c r="N36" s="1605"/>
      <c r="O36" s="765">
        <v>381</v>
      </c>
      <c r="P36" s="766">
        <v>211</v>
      </c>
      <c r="Q36" s="767">
        <v>52</v>
      </c>
      <c r="R36" s="572">
        <v>87</v>
      </c>
      <c r="S36" s="572">
        <v>31</v>
      </c>
    </row>
    <row r="37" spans="2:19" x14ac:dyDescent="0.3">
      <c r="B37" s="25" t="s">
        <v>34</v>
      </c>
      <c r="C37" s="688">
        <v>6516</v>
      </c>
      <c r="D37" s="689">
        <v>1421</v>
      </c>
      <c r="E37" s="690">
        <v>775</v>
      </c>
      <c r="F37" s="690">
        <v>596</v>
      </c>
      <c r="G37" s="691">
        <v>4109</v>
      </c>
      <c r="H37" s="692">
        <v>3648</v>
      </c>
      <c r="I37" s="690">
        <v>906</v>
      </c>
      <c r="J37" s="692">
        <v>897</v>
      </c>
      <c r="K37" s="622">
        <v>8819</v>
      </c>
      <c r="L37" s="3"/>
      <c r="M37" s="1604" t="s">
        <v>34</v>
      </c>
      <c r="N37" s="1605"/>
      <c r="O37" s="765">
        <v>22191</v>
      </c>
      <c r="P37" s="766">
        <v>8855</v>
      </c>
      <c r="Q37" s="767">
        <v>5930</v>
      </c>
      <c r="R37" s="572">
        <v>5150</v>
      </c>
      <c r="S37" s="572">
        <v>2256</v>
      </c>
    </row>
    <row r="38" spans="2:19" x14ac:dyDescent="0.3">
      <c r="B38" s="25" t="s">
        <v>35</v>
      </c>
      <c r="C38" s="688">
        <v>10076</v>
      </c>
      <c r="D38" s="689">
        <v>5316</v>
      </c>
      <c r="E38" s="690">
        <v>4117</v>
      </c>
      <c r="F38" s="690">
        <v>831</v>
      </c>
      <c r="G38" s="691">
        <v>932</v>
      </c>
      <c r="H38" s="692">
        <v>821</v>
      </c>
      <c r="I38" s="690">
        <v>3817</v>
      </c>
      <c r="J38" s="692">
        <v>3804</v>
      </c>
      <c r="K38" s="622" t="s">
        <v>305</v>
      </c>
      <c r="L38" s="3"/>
      <c r="M38" s="1604" t="s">
        <v>35</v>
      </c>
      <c r="N38" s="1605"/>
      <c r="O38" s="765">
        <v>26072</v>
      </c>
      <c r="P38" s="766">
        <v>11977</v>
      </c>
      <c r="Q38" s="767">
        <v>5935</v>
      </c>
      <c r="R38" s="572">
        <v>5151</v>
      </c>
      <c r="S38" s="572">
        <v>3009</v>
      </c>
    </row>
    <row r="39" spans="2:19" x14ac:dyDescent="0.3">
      <c r="B39" s="25" t="s">
        <v>36</v>
      </c>
      <c r="C39" s="688">
        <v>6483</v>
      </c>
      <c r="D39" s="689">
        <v>2451</v>
      </c>
      <c r="E39" s="690">
        <v>1677</v>
      </c>
      <c r="F39" s="690">
        <v>626</v>
      </c>
      <c r="G39" s="691">
        <v>451</v>
      </c>
      <c r="H39" s="692">
        <v>383</v>
      </c>
      <c r="I39" s="690">
        <v>3570</v>
      </c>
      <c r="J39" s="692">
        <v>3498</v>
      </c>
      <c r="K39" s="622">
        <v>8608</v>
      </c>
      <c r="L39" s="3"/>
      <c r="M39" s="1604" t="s">
        <v>36</v>
      </c>
      <c r="N39" s="1605"/>
      <c r="O39" s="765">
        <v>9635</v>
      </c>
      <c r="P39" s="766">
        <v>5341</v>
      </c>
      <c r="Q39" s="767">
        <v>301</v>
      </c>
      <c r="R39" s="572">
        <v>3518</v>
      </c>
      <c r="S39" s="572">
        <v>475</v>
      </c>
    </row>
    <row r="40" spans="2:19" x14ac:dyDescent="0.3">
      <c r="B40" s="25" t="s">
        <v>37</v>
      </c>
      <c r="C40" s="688">
        <v>5948</v>
      </c>
      <c r="D40" s="689">
        <v>2342</v>
      </c>
      <c r="E40" s="690">
        <v>1849</v>
      </c>
      <c r="F40" s="690">
        <v>211</v>
      </c>
      <c r="G40" s="691">
        <v>592</v>
      </c>
      <c r="H40" s="692">
        <v>569</v>
      </c>
      <c r="I40" s="690">
        <v>3005</v>
      </c>
      <c r="J40" s="692">
        <v>2897</v>
      </c>
      <c r="K40" s="622" t="s">
        <v>305</v>
      </c>
      <c r="L40" s="3"/>
      <c r="M40" s="1604" t="s">
        <v>37</v>
      </c>
      <c r="N40" s="1605"/>
      <c r="O40" s="765">
        <v>2128</v>
      </c>
      <c r="P40" s="766">
        <v>1391</v>
      </c>
      <c r="Q40" s="767">
        <v>91</v>
      </c>
      <c r="R40" s="572">
        <v>582</v>
      </c>
      <c r="S40" s="572">
        <v>64</v>
      </c>
    </row>
    <row r="41" spans="2:19" x14ac:dyDescent="0.3">
      <c r="B41" s="25" t="s">
        <v>38</v>
      </c>
      <c r="C41" s="688">
        <v>77523</v>
      </c>
      <c r="D41" s="689">
        <v>30831</v>
      </c>
      <c r="E41" s="690">
        <v>20999</v>
      </c>
      <c r="F41" s="690">
        <v>1643</v>
      </c>
      <c r="G41" s="691">
        <v>5849</v>
      </c>
      <c r="H41" s="692">
        <v>4770</v>
      </c>
      <c r="I41" s="690">
        <v>40821</v>
      </c>
      <c r="J41" s="692">
        <v>32207</v>
      </c>
      <c r="K41" s="622">
        <v>2696</v>
      </c>
      <c r="L41" s="3"/>
      <c r="M41" s="1604" t="s">
        <v>38</v>
      </c>
      <c r="N41" s="1605"/>
      <c r="O41" s="765">
        <v>9829</v>
      </c>
      <c r="P41" s="766">
        <v>5706</v>
      </c>
      <c r="Q41" s="767">
        <v>1978</v>
      </c>
      <c r="R41" s="572">
        <v>1689</v>
      </c>
      <c r="S41" s="572">
        <v>456</v>
      </c>
    </row>
    <row r="42" spans="2:19" x14ac:dyDescent="0.3">
      <c r="B42" s="25" t="s">
        <v>39</v>
      </c>
      <c r="C42" s="688">
        <v>7348</v>
      </c>
      <c r="D42" s="689">
        <v>7347</v>
      </c>
      <c r="E42" s="690">
        <v>509</v>
      </c>
      <c r="F42" s="690">
        <v>6767</v>
      </c>
      <c r="G42" s="691" t="s">
        <v>305</v>
      </c>
      <c r="H42" s="692" t="s">
        <v>305</v>
      </c>
      <c r="I42" s="690" t="s">
        <v>305</v>
      </c>
      <c r="J42" s="692" t="s">
        <v>305</v>
      </c>
      <c r="K42" s="622" t="s">
        <v>305</v>
      </c>
      <c r="L42" s="3"/>
      <c r="M42" s="1606" t="s">
        <v>39</v>
      </c>
      <c r="N42" s="1607"/>
      <c r="O42" s="765">
        <v>8074</v>
      </c>
      <c r="P42" s="766">
        <v>4795</v>
      </c>
      <c r="Q42" s="767">
        <v>1076</v>
      </c>
      <c r="R42" s="572">
        <v>1671</v>
      </c>
      <c r="S42" s="572">
        <v>532</v>
      </c>
    </row>
    <row r="43" spans="2:19" x14ac:dyDescent="0.3">
      <c r="B43" s="28" t="s">
        <v>26</v>
      </c>
      <c r="C43" s="677">
        <v>204048</v>
      </c>
      <c r="D43" s="696">
        <v>84219</v>
      </c>
      <c r="E43" s="697">
        <v>51764</v>
      </c>
      <c r="F43" s="697">
        <v>16866</v>
      </c>
      <c r="G43" s="698">
        <v>20483</v>
      </c>
      <c r="H43" s="699">
        <v>17617</v>
      </c>
      <c r="I43" s="697">
        <v>98918</v>
      </c>
      <c r="J43" s="699">
        <v>89675</v>
      </c>
      <c r="K43" s="700">
        <v>75424</v>
      </c>
      <c r="L43" s="3"/>
      <c r="M43" s="1608" t="s">
        <v>26</v>
      </c>
      <c r="N43" s="1609"/>
      <c r="O43" s="769">
        <v>174595</v>
      </c>
      <c r="P43" s="770">
        <v>83141</v>
      </c>
      <c r="Q43" s="771">
        <v>35801</v>
      </c>
      <c r="R43" s="772">
        <v>39431</v>
      </c>
      <c r="S43" s="772">
        <v>16222</v>
      </c>
    </row>
    <row r="44" spans="2:19" ht="31.5" x14ac:dyDescent="0.3">
      <c r="B44" s="29" t="s">
        <v>497</v>
      </c>
      <c r="C44" s="701">
        <v>5.9277989624143945</v>
      </c>
      <c r="D44" s="702">
        <v>6.4524260092091046</v>
      </c>
      <c r="E44" s="703">
        <v>6.9587989202327307</v>
      </c>
      <c r="F44" s="703">
        <v>11.281152595882439</v>
      </c>
      <c r="G44" s="704">
        <v>28.072748204594046</v>
      </c>
      <c r="H44" s="705">
        <v>29.717784787706009</v>
      </c>
      <c r="I44" s="703">
        <v>4.8035422226884066</v>
      </c>
      <c r="J44" s="705">
        <v>4.4778616119802459</v>
      </c>
      <c r="K44" s="706">
        <v>4.9000000000000004</v>
      </c>
      <c r="L44" s="3"/>
      <c r="M44" s="1602" t="s">
        <v>282</v>
      </c>
      <c r="N44" s="1603"/>
      <c r="O44" s="773">
        <v>17.8</v>
      </c>
      <c r="P44" s="774">
        <v>17.7</v>
      </c>
      <c r="Q44" s="775">
        <v>20.2</v>
      </c>
      <c r="R44" s="776">
        <v>17.899999999999999</v>
      </c>
      <c r="S44" s="776">
        <v>14.4</v>
      </c>
    </row>
    <row r="45" spans="2:19" x14ac:dyDescent="0.3">
      <c r="B45" s="10" t="s">
        <v>521</v>
      </c>
      <c r="C45" s="10"/>
      <c r="D45" s="3"/>
      <c r="E45" s="3"/>
      <c r="F45" s="3"/>
      <c r="G45" s="3"/>
      <c r="H45" s="3"/>
      <c r="I45" s="3"/>
      <c r="J45" s="3"/>
      <c r="K45" s="3"/>
      <c r="L45" s="3"/>
      <c r="M45" s="519" t="s">
        <v>674</v>
      </c>
    </row>
    <row r="46" spans="2:19" x14ac:dyDescent="0.3">
      <c r="M46" s="1" t="s">
        <v>306</v>
      </c>
    </row>
    <row r="47" spans="2:19" x14ac:dyDescent="0.3">
      <c r="M47" s="17"/>
    </row>
    <row r="48" spans="2:19" x14ac:dyDescent="0.3">
      <c r="M48" s="17"/>
      <c r="N48" s="17"/>
      <c r="O48" s="1610"/>
      <c r="P48" s="1610"/>
      <c r="Q48" s="1610"/>
      <c r="R48" s="1610"/>
      <c r="S48" s="1610"/>
    </row>
    <row r="49" spans="12:19" x14ac:dyDescent="0.3">
      <c r="M49" s="1530"/>
      <c r="N49" s="17"/>
      <c r="O49" s="30"/>
      <c r="P49" s="31"/>
      <c r="Q49" s="31"/>
      <c r="R49" s="32"/>
      <c r="S49" s="31"/>
    </row>
    <row r="50" spans="12:19" x14ac:dyDescent="0.3">
      <c r="M50" s="1530"/>
      <c r="N50" s="10"/>
      <c r="O50" s="33"/>
      <c r="P50" s="34"/>
      <c r="Q50" s="34"/>
      <c r="R50" s="33"/>
      <c r="S50" s="34"/>
    </row>
    <row r="51" spans="12:19" x14ac:dyDescent="0.3">
      <c r="M51" s="1530"/>
      <c r="N51" s="10"/>
      <c r="O51" s="33"/>
      <c r="P51" s="34"/>
      <c r="Q51" s="34"/>
      <c r="R51" s="33"/>
      <c r="S51" s="34"/>
    </row>
    <row r="52" spans="12:19" x14ac:dyDescent="0.3">
      <c r="M52" s="1530"/>
      <c r="N52" s="10"/>
      <c r="O52" s="33"/>
      <c r="P52" s="34"/>
      <c r="Q52" s="34"/>
      <c r="R52" s="33"/>
      <c r="S52" s="34"/>
    </row>
    <row r="53" spans="12:19" x14ac:dyDescent="0.3">
      <c r="M53" s="1530"/>
      <c r="N53" s="10"/>
      <c r="O53" s="33"/>
      <c r="P53" s="34"/>
      <c r="Q53" s="34"/>
      <c r="R53" s="33"/>
      <c r="S53" s="34"/>
    </row>
    <row r="54" spans="12:19" x14ac:dyDescent="0.3">
      <c r="M54" s="1530"/>
      <c r="N54" s="10"/>
      <c r="O54" s="33"/>
      <c r="P54" s="34"/>
      <c r="Q54" s="34"/>
      <c r="R54" s="33"/>
      <c r="S54" s="34"/>
    </row>
    <row r="55" spans="12:19" x14ac:dyDescent="0.3">
      <c r="M55" s="10"/>
      <c r="N55" s="10"/>
      <c r="O55" s="33"/>
      <c r="P55" s="34"/>
      <c r="Q55" s="34"/>
      <c r="R55" s="33"/>
      <c r="S55" s="34"/>
    </row>
    <row r="56" spans="12:19" x14ac:dyDescent="0.3">
      <c r="M56" s="10"/>
      <c r="N56" s="10"/>
      <c r="O56" s="33"/>
      <c r="P56" s="34"/>
      <c r="Q56" s="34"/>
      <c r="R56" s="33"/>
      <c r="S56" s="34"/>
    </row>
    <row r="57" spans="12:19" x14ac:dyDescent="0.3">
      <c r="M57" s="3"/>
      <c r="N57" s="10"/>
      <c r="O57" s="10"/>
      <c r="P57" s="10"/>
      <c r="Q57" s="35"/>
      <c r="R57" s="36"/>
      <c r="S57" s="18"/>
    </row>
    <row r="58" spans="12:19" x14ac:dyDescent="0.3">
      <c r="N58" s="3"/>
      <c r="O58" s="3"/>
      <c r="P58" s="3"/>
      <c r="Q58" s="3"/>
      <c r="R58" s="3"/>
      <c r="S58" s="3"/>
    </row>
    <row r="60" spans="12:19" x14ac:dyDescent="0.3">
      <c r="L60" s="3"/>
      <c r="M60" s="3"/>
    </row>
    <row r="61" spans="12:19" x14ac:dyDescent="0.3">
      <c r="N61" s="3"/>
      <c r="O61" s="3"/>
      <c r="P61" s="3"/>
    </row>
  </sheetData>
  <mergeCells count="45">
    <mergeCell ref="B9:C9"/>
    <mergeCell ref="B13:C13"/>
    <mergeCell ref="B14:C14"/>
    <mergeCell ref="B17:C17"/>
    <mergeCell ref="B27:B29"/>
    <mergeCell ref="C27:C29"/>
    <mergeCell ref="B18:C18"/>
    <mergeCell ref="B20:C20"/>
    <mergeCell ref="B22:C22"/>
    <mergeCell ref="H28:H29"/>
    <mergeCell ref="J28:J29"/>
    <mergeCell ref="J23:R23"/>
    <mergeCell ref="D27:J27"/>
    <mergeCell ref="K27:K29"/>
    <mergeCell ref="D28:D29"/>
    <mergeCell ref="E28:F28"/>
    <mergeCell ref="G28:G29"/>
    <mergeCell ref="I28:I29"/>
    <mergeCell ref="M51:M54"/>
    <mergeCell ref="O48:Q48"/>
    <mergeCell ref="R48:S48"/>
    <mergeCell ref="R27:S27"/>
    <mergeCell ref="M49:M50"/>
    <mergeCell ref="S28:S29"/>
    <mergeCell ref="R28:R29"/>
    <mergeCell ref="Q28:Q29"/>
    <mergeCell ref="P28:P29"/>
    <mergeCell ref="P27:Q27"/>
    <mergeCell ref="O28:O29"/>
    <mergeCell ref="M27:N29"/>
    <mergeCell ref="M30:N30"/>
    <mergeCell ref="M31:N31"/>
    <mergeCell ref="M32:N32"/>
    <mergeCell ref="M33:N33"/>
    <mergeCell ref="M34:N34"/>
    <mergeCell ref="M35:N35"/>
    <mergeCell ref="M41:N41"/>
    <mergeCell ref="M42:N42"/>
    <mergeCell ref="M43:N43"/>
    <mergeCell ref="M44:N44"/>
    <mergeCell ref="M36:N36"/>
    <mergeCell ref="M37:N37"/>
    <mergeCell ref="M38:N38"/>
    <mergeCell ref="M39:N39"/>
    <mergeCell ref="M40:N40"/>
  </mergeCells>
  <phoneticPr fontId="6" type="noConversion"/>
  <hyperlinks>
    <hyperlink ref="S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8"/>
  <sheetViews>
    <sheetView showGridLines="0" workbookViewId="0">
      <selection activeCell="I26" sqref="I26:I29"/>
    </sheetView>
  </sheetViews>
  <sheetFormatPr baseColWidth="10" defaultColWidth="11.42578125" defaultRowHeight="15.75" x14ac:dyDescent="0.3"/>
  <cols>
    <col min="1" max="1" width="5.7109375" style="1" customWidth="1"/>
    <col min="2" max="2" width="49.140625" style="1" customWidth="1"/>
    <col min="3" max="3" width="11.85546875" style="1" bestFit="1" customWidth="1"/>
    <col min="4" max="4" width="14.7109375" style="1" customWidth="1"/>
    <col min="5" max="5" width="4" style="1" customWidth="1"/>
    <col min="6" max="6" width="48.140625" style="1" customWidth="1"/>
    <col min="7" max="7" width="10.85546875" style="1" customWidth="1"/>
    <col min="8" max="8" width="5.7109375" style="1" customWidth="1"/>
    <col min="9" max="9" width="25.7109375" style="1" customWidth="1"/>
    <col min="10" max="10" width="26.5703125" style="1" customWidth="1"/>
    <col min="11" max="11" width="13.28515625" style="1" bestFit="1" customWidth="1"/>
    <col min="12" max="12" width="18.140625" style="1" customWidth="1"/>
    <col min="13" max="13" width="18" style="1" customWidth="1"/>
    <col min="14" max="14" width="16.42578125" style="1" bestFit="1" customWidth="1"/>
    <col min="15" max="15" width="18" style="1" bestFit="1" customWidth="1"/>
    <col min="16" max="16" width="8.7109375" style="1" customWidth="1"/>
    <col min="17" max="17" width="10.7109375" style="1" customWidth="1"/>
    <col min="18" max="18" width="3.140625" style="1" customWidth="1"/>
    <col min="19" max="19" width="8.28515625" style="1" customWidth="1"/>
    <col min="20" max="21" width="6.28515625" style="1" customWidth="1"/>
    <col min="22" max="22" width="7.85546875" style="1" customWidth="1"/>
    <col min="23" max="25" width="6.28515625" style="1" customWidth="1"/>
    <col min="26" max="26" width="5.7109375" style="1" customWidth="1"/>
    <col min="27" max="16384" width="11.42578125" style="1"/>
  </cols>
  <sheetData>
    <row r="2" spans="1:23" s="3" customFormat="1" ht="18.75" x14ac:dyDescent="0.35">
      <c r="B2" s="2" t="s">
        <v>696</v>
      </c>
      <c r="I2" s="4"/>
      <c r="N2" s="5" t="s">
        <v>3</v>
      </c>
    </row>
    <row r="4" spans="1:23" ht="18" x14ac:dyDescent="0.35">
      <c r="B4" s="6" t="s">
        <v>122</v>
      </c>
      <c r="C4" s="7"/>
      <c r="D4" s="7"/>
      <c r="E4" s="7"/>
      <c r="F4" s="7"/>
      <c r="G4" s="7"/>
      <c r="H4" s="7"/>
      <c r="I4" s="7"/>
      <c r="J4" s="7"/>
      <c r="K4" s="7"/>
      <c r="L4" s="7"/>
      <c r="M4" s="7"/>
      <c r="N4" s="7"/>
      <c r="O4" s="256"/>
      <c r="P4" s="21"/>
      <c r="Q4" s="21"/>
      <c r="R4" s="21"/>
      <c r="S4" s="21"/>
      <c r="T4" s="21"/>
    </row>
    <row r="5" spans="1:23" x14ac:dyDescent="0.3">
      <c r="A5" s="56"/>
      <c r="B5" s="21"/>
      <c r="C5" s="21"/>
      <c r="D5" s="21"/>
      <c r="E5" s="21"/>
      <c r="F5" s="21"/>
      <c r="G5" s="21"/>
      <c r="H5" s="21"/>
      <c r="I5" s="21"/>
      <c r="J5" s="21"/>
      <c r="K5" s="21"/>
      <c r="L5" s="21"/>
      <c r="M5" s="21"/>
      <c r="N5" s="21"/>
      <c r="O5" s="21"/>
      <c r="P5" s="21"/>
      <c r="Q5" s="21"/>
      <c r="R5" s="21"/>
      <c r="S5" s="21"/>
      <c r="T5" s="21"/>
      <c r="U5" s="21"/>
      <c r="V5" s="21"/>
      <c r="W5" s="21"/>
    </row>
    <row r="6" spans="1:23" x14ac:dyDescent="0.3">
      <c r="A6" s="257"/>
      <c r="B6" s="20" t="s">
        <v>718</v>
      </c>
      <c r="C6" s="259"/>
      <c r="D6" s="259"/>
      <c r="E6" s="259"/>
      <c r="F6" s="259"/>
      <c r="G6" s="259"/>
      <c r="I6" s="258"/>
    </row>
    <row r="7" spans="1:23" x14ac:dyDescent="0.3">
      <c r="A7" s="3"/>
      <c r="B7" s="260"/>
      <c r="C7" s="261"/>
      <c r="D7" s="261"/>
      <c r="E7" s="259"/>
      <c r="F7" s="259"/>
      <c r="G7" s="259"/>
    </row>
    <row r="8" spans="1:23" ht="47.25" x14ac:dyDescent="0.3">
      <c r="A8" s="3"/>
      <c r="B8" s="262" t="s">
        <v>375</v>
      </c>
      <c r="C8" s="14" t="s">
        <v>26</v>
      </c>
      <c r="D8" s="263" t="s">
        <v>497</v>
      </c>
      <c r="E8" s="3"/>
      <c r="F8" s="3"/>
    </row>
    <row r="9" spans="1:23" ht="16.5" x14ac:dyDescent="0.3">
      <c r="A9" s="3"/>
      <c r="B9" s="436" t="s">
        <v>409</v>
      </c>
      <c r="C9" s="855">
        <v>10037</v>
      </c>
      <c r="D9" s="1151">
        <v>3.8449751381003825</v>
      </c>
      <c r="E9" s="11"/>
      <c r="F9" s="11"/>
      <c r="G9" s="11"/>
    </row>
    <row r="10" spans="1:23" x14ac:dyDescent="0.3">
      <c r="A10" s="3"/>
      <c r="B10" s="265" t="s">
        <v>134</v>
      </c>
      <c r="C10" s="856">
        <v>7440</v>
      </c>
      <c r="D10" s="1152">
        <v>3.4509469231375789</v>
      </c>
    </row>
    <row r="11" spans="1:23" s="11" customFormat="1" x14ac:dyDescent="0.3">
      <c r="A11" s="264"/>
      <c r="B11" s="25" t="s">
        <v>494</v>
      </c>
      <c r="C11" s="856">
        <v>1649</v>
      </c>
      <c r="D11" s="1152">
        <v>3.0147354565066364</v>
      </c>
      <c r="E11" s="1"/>
      <c r="F11" s="1"/>
      <c r="G11" s="1"/>
    </row>
    <row r="12" spans="1:23" x14ac:dyDescent="0.3">
      <c r="A12" s="3"/>
      <c r="B12" s="25" t="s">
        <v>310</v>
      </c>
      <c r="C12" s="856">
        <v>5523</v>
      </c>
      <c r="D12" s="1152">
        <v>4.1606400289278609</v>
      </c>
    </row>
    <row r="13" spans="1:23" x14ac:dyDescent="0.3">
      <c r="A13" s="3"/>
      <c r="B13" s="25" t="s">
        <v>136</v>
      </c>
      <c r="C13" s="856">
        <v>1706</v>
      </c>
      <c r="D13" s="1153">
        <v>18.077778955176431</v>
      </c>
    </row>
    <row r="14" spans="1:23" ht="16.5" x14ac:dyDescent="0.3">
      <c r="A14" s="3"/>
      <c r="B14" s="437" t="s">
        <v>410</v>
      </c>
      <c r="C14" s="857">
        <v>60384.800000000003</v>
      </c>
      <c r="D14" s="1154">
        <v>3.9280647544448879</v>
      </c>
    </row>
    <row r="15" spans="1:23" x14ac:dyDescent="0.3">
      <c r="A15" s="3"/>
      <c r="B15" s="265" t="s">
        <v>135</v>
      </c>
      <c r="C15" s="856">
        <v>29814.9</v>
      </c>
      <c r="D15" s="1152">
        <v>2.8506363829237369</v>
      </c>
    </row>
    <row r="16" spans="1:23" x14ac:dyDescent="0.3">
      <c r="A16" s="3"/>
      <c r="B16" s="265" t="s">
        <v>495</v>
      </c>
      <c r="C16" s="856">
        <v>23250.1</v>
      </c>
      <c r="D16" s="1152">
        <v>28.24809128771863</v>
      </c>
    </row>
    <row r="17" spans="1:15" x14ac:dyDescent="0.3">
      <c r="A17" s="3"/>
      <c r="B17" s="266" t="s">
        <v>311</v>
      </c>
      <c r="C17" s="858">
        <v>2197.3000000000002</v>
      </c>
      <c r="D17" s="1155">
        <v>23.411396181384251</v>
      </c>
    </row>
    <row r="18" spans="1:15" x14ac:dyDescent="0.3">
      <c r="A18" s="3"/>
      <c r="B18" s="10" t="s">
        <v>524</v>
      </c>
      <c r="C18" s="267"/>
      <c r="D18" s="268"/>
      <c r="E18" s="268"/>
      <c r="F18" s="269"/>
      <c r="G18" s="269"/>
    </row>
    <row r="19" spans="1:15" x14ac:dyDescent="0.3">
      <c r="A19" s="10"/>
      <c r="B19" s="27"/>
      <c r="C19" s="223"/>
      <c r="D19" s="223"/>
      <c r="E19" s="223"/>
      <c r="F19" s="223"/>
      <c r="G19" s="223"/>
    </row>
    <row r="20" spans="1:15" x14ac:dyDescent="0.3">
      <c r="A20" s="10"/>
      <c r="B20" s="27"/>
    </row>
    <row r="21" spans="1:15" x14ac:dyDescent="0.3">
      <c r="A21" s="35"/>
      <c r="B21" s="1656" t="s">
        <v>754</v>
      </c>
      <c r="C21" s="1656"/>
      <c r="D21" s="1656"/>
      <c r="E21" s="1656"/>
      <c r="F21" s="1656"/>
      <c r="G21" s="1656"/>
      <c r="I21" s="12" t="s">
        <v>752</v>
      </c>
      <c r="J21" s="60"/>
      <c r="K21" s="30"/>
      <c r="L21" s="60"/>
      <c r="M21" s="60"/>
      <c r="N21" s="60"/>
    </row>
    <row r="22" spans="1:15" x14ac:dyDescent="0.3">
      <c r="A22" s="35"/>
      <c r="B22" s="3"/>
      <c r="C22" s="3"/>
      <c r="D22" s="3"/>
      <c r="E22" s="3"/>
      <c r="F22" s="3"/>
      <c r="G22" s="3"/>
      <c r="I22" s="12"/>
      <c r="J22" s="60"/>
      <c r="K22" s="30"/>
      <c r="L22" s="60"/>
      <c r="M22" s="60"/>
      <c r="N22" s="60"/>
    </row>
    <row r="23" spans="1:15" ht="47.25" x14ac:dyDescent="0.3">
      <c r="A23" s="3"/>
      <c r="B23" s="423"/>
      <c r="C23" s="420" t="s">
        <v>393</v>
      </c>
      <c r="D23" s="427" t="s">
        <v>394</v>
      </c>
      <c r="E23" s="424"/>
      <c r="F23" s="432" t="s">
        <v>405</v>
      </c>
      <c r="G23" s="852">
        <v>185847</v>
      </c>
      <c r="I23" s="1653" t="s">
        <v>337</v>
      </c>
      <c r="J23" s="1653"/>
      <c r="K23" s="270" t="s">
        <v>479</v>
      </c>
      <c r="L23" s="272" t="s">
        <v>361</v>
      </c>
      <c r="M23" s="272" t="s">
        <v>490</v>
      </c>
      <c r="N23" s="271" t="s">
        <v>481</v>
      </c>
    </row>
    <row r="24" spans="1:15" x14ac:dyDescent="0.3">
      <c r="A24" s="3"/>
      <c r="B24" s="422" t="s">
        <v>27</v>
      </c>
      <c r="C24" s="675">
        <v>312</v>
      </c>
      <c r="D24" s="679">
        <v>16866</v>
      </c>
      <c r="E24" s="421"/>
      <c r="F24" s="433" t="s">
        <v>406</v>
      </c>
      <c r="G24" s="853">
        <v>20.6</v>
      </c>
      <c r="I24" s="1654" t="s">
        <v>82</v>
      </c>
      <c r="J24" s="273" t="s">
        <v>501</v>
      </c>
      <c r="K24" s="675">
        <v>261</v>
      </c>
      <c r="L24" s="832">
        <v>1779.88</v>
      </c>
      <c r="M24" s="832">
        <v>652237.93999999994</v>
      </c>
      <c r="N24" s="684">
        <v>43643.398999999998</v>
      </c>
    </row>
    <row r="25" spans="1:15" x14ac:dyDescent="0.3">
      <c r="A25" s="3"/>
      <c r="B25" s="25" t="s">
        <v>28</v>
      </c>
      <c r="C25" s="676">
        <v>296</v>
      </c>
      <c r="D25" s="679">
        <v>14045</v>
      </c>
      <c r="E25" s="26"/>
      <c r="F25" s="434" t="s">
        <v>407</v>
      </c>
      <c r="G25" s="854">
        <v>3824162</v>
      </c>
      <c r="I25" s="1655"/>
      <c r="J25" s="274" t="s">
        <v>502</v>
      </c>
      <c r="K25" s="833">
        <v>76</v>
      </c>
      <c r="L25" s="834">
        <v>1071.71</v>
      </c>
      <c r="M25" s="834">
        <v>287093.75</v>
      </c>
      <c r="N25" s="835">
        <v>6546.6419999999998</v>
      </c>
    </row>
    <row r="26" spans="1:15" x14ac:dyDescent="0.3">
      <c r="A26" s="3"/>
      <c r="B26" s="25" t="s">
        <v>29</v>
      </c>
      <c r="C26" s="676">
        <v>687</v>
      </c>
      <c r="D26" s="679">
        <v>32536</v>
      </c>
      <c r="E26" s="26"/>
      <c r="F26" s="435" t="s">
        <v>496</v>
      </c>
      <c r="G26" s="1150">
        <v>15.9200013854477</v>
      </c>
      <c r="I26" s="1650" t="s">
        <v>141</v>
      </c>
      <c r="J26" s="275" t="s">
        <v>503</v>
      </c>
      <c r="K26" s="676">
        <v>277</v>
      </c>
      <c r="L26" s="836">
        <v>940.01</v>
      </c>
      <c r="M26" s="836">
        <v>1976961.89</v>
      </c>
      <c r="N26" s="690">
        <v>431609.70500000002</v>
      </c>
    </row>
    <row r="27" spans="1:15" x14ac:dyDescent="0.3">
      <c r="A27" s="3"/>
      <c r="B27" s="25" t="s">
        <v>30</v>
      </c>
      <c r="C27" s="676">
        <v>763</v>
      </c>
      <c r="D27" s="679">
        <v>37704</v>
      </c>
      <c r="E27" s="26"/>
      <c r="F27" s="10" t="s">
        <v>518</v>
      </c>
      <c r="I27" s="1651"/>
      <c r="J27" s="275" t="s">
        <v>504</v>
      </c>
      <c r="K27" s="676">
        <v>81</v>
      </c>
      <c r="L27" s="836">
        <v>490.83</v>
      </c>
      <c r="M27" s="836">
        <v>384092.54</v>
      </c>
      <c r="N27" s="690">
        <v>9605.7420000000002</v>
      </c>
    </row>
    <row r="28" spans="1:15" x14ac:dyDescent="0.3">
      <c r="A28" s="27"/>
      <c r="B28" s="25" t="s">
        <v>31</v>
      </c>
      <c r="C28" s="676">
        <v>987</v>
      </c>
      <c r="D28" s="679">
        <v>27884</v>
      </c>
      <c r="E28" s="26"/>
      <c r="F28" s="26"/>
      <c r="I28" s="1651"/>
      <c r="J28" s="275" t="s">
        <v>505</v>
      </c>
      <c r="K28" s="676">
        <v>42</v>
      </c>
      <c r="L28" s="836">
        <v>267.93</v>
      </c>
      <c r="M28" s="836">
        <v>197465.93</v>
      </c>
      <c r="N28" s="690">
        <v>6100.7359999999999</v>
      </c>
    </row>
    <row r="29" spans="1:15" x14ac:dyDescent="0.3">
      <c r="A29" s="19"/>
      <c r="B29" s="25" t="s">
        <v>32</v>
      </c>
      <c r="C29" s="676">
        <v>249</v>
      </c>
      <c r="D29" s="679">
        <v>29699</v>
      </c>
      <c r="E29" s="26"/>
      <c r="F29" s="26"/>
      <c r="G29" s="26"/>
      <c r="I29" s="1652"/>
      <c r="J29" s="274" t="s">
        <v>506</v>
      </c>
      <c r="K29" s="676">
        <v>28</v>
      </c>
      <c r="L29" s="836">
        <v>212.35</v>
      </c>
      <c r="M29" s="836">
        <v>167827.39</v>
      </c>
      <c r="N29" s="690">
        <v>830.39700000000005</v>
      </c>
    </row>
    <row r="30" spans="1:15" x14ac:dyDescent="0.3">
      <c r="A30" s="3"/>
      <c r="B30" s="25" t="s">
        <v>33</v>
      </c>
      <c r="C30" s="676">
        <v>618</v>
      </c>
      <c r="D30" s="679">
        <v>28324</v>
      </c>
      <c r="E30" s="26"/>
      <c r="F30" s="26"/>
      <c r="G30" s="26"/>
      <c r="I30" s="277" t="s">
        <v>340</v>
      </c>
      <c r="J30" s="278"/>
      <c r="K30" s="837">
        <v>23</v>
      </c>
      <c r="L30" s="838">
        <v>280.48</v>
      </c>
      <c r="M30" s="838">
        <v>268125.5</v>
      </c>
      <c r="N30" s="839">
        <v>64.575999999999993</v>
      </c>
    </row>
    <row r="31" spans="1:15" x14ac:dyDescent="0.3">
      <c r="A31" s="3"/>
      <c r="B31" s="25" t="s">
        <v>34</v>
      </c>
      <c r="C31" s="676">
        <v>484</v>
      </c>
      <c r="D31" s="679">
        <v>8638</v>
      </c>
      <c r="E31" s="26"/>
      <c r="F31" s="26"/>
      <c r="G31" s="26"/>
      <c r="I31" s="1658" t="s">
        <v>733</v>
      </c>
      <c r="J31" s="1658"/>
      <c r="K31" s="1658"/>
      <c r="L31" s="1658"/>
      <c r="M31" s="1658"/>
      <c r="N31" s="1658"/>
      <c r="O31" s="1658"/>
    </row>
    <row r="32" spans="1:15" x14ac:dyDescent="0.3">
      <c r="A32" s="3"/>
      <c r="B32" s="25" t="s">
        <v>35</v>
      </c>
      <c r="C32" s="676">
        <v>337</v>
      </c>
      <c r="D32" s="679">
        <v>19897</v>
      </c>
      <c r="E32" s="26"/>
      <c r="G32" s="26"/>
      <c r="I32" s="174"/>
      <c r="N32" s="280"/>
      <c r="O32" s="280"/>
    </row>
    <row r="33" spans="1:15" x14ac:dyDescent="0.3">
      <c r="A33" s="279"/>
      <c r="B33" s="25" t="s">
        <v>36</v>
      </c>
      <c r="C33" s="676">
        <v>275</v>
      </c>
      <c r="D33" s="679">
        <v>17682</v>
      </c>
      <c r="E33" s="26"/>
      <c r="F33" s="26"/>
      <c r="G33" s="26"/>
      <c r="N33" s="280"/>
      <c r="O33" s="280"/>
    </row>
    <row r="34" spans="1:15" x14ac:dyDescent="0.3">
      <c r="A34" s="31"/>
      <c r="B34" s="25" t="s">
        <v>37</v>
      </c>
      <c r="C34" s="676">
        <v>260</v>
      </c>
      <c r="D34" s="679">
        <v>14847</v>
      </c>
      <c r="E34" s="26"/>
      <c r="F34" s="425"/>
      <c r="G34" s="425"/>
      <c r="N34" s="280"/>
      <c r="O34" s="280"/>
    </row>
    <row r="35" spans="1:15" x14ac:dyDescent="0.3">
      <c r="A35" s="27"/>
      <c r="B35" s="25" t="s">
        <v>38</v>
      </c>
      <c r="C35" s="676">
        <v>678</v>
      </c>
      <c r="D35" s="679">
        <v>36221</v>
      </c>
      <c r="E35" s="26"/>
      <c r="F35" s="426"/>
      <c r="G35" s="426"/>
      <c r="N35" s="280"/>
      <c r="O35" s="280"/>
    </row>
    <row r="36" spans="1:15" x14ac:dyDescent="0.3">
      <c r="A36" s="27"/>
      <c r="B36" s="25" t="s">
        <v>39</v>
      </c>
      <c r="C36" s="676">
        <v>385</v>
      </c>
      <c r="D36" s="679">
        <v>13286</v>
      </c>
      <c r="E36" s="26"/>
      <c r="F36" s="3"/>
      <c r="G36" s="3"/>
      <c r="N36" s="280"/>
      <c r="O36" s="280"/>
    </row>
    <row r="37" spans="1:15" x14ac:dyDescent="0.3">
      <c r="A37" s="27"/>
      <c r="B37" s="28" t="s">
        <v>26</v>
      </c>
      <c r="C37" s="677">
        <v>6331</v>
      </c>
      <c r="D37" s="680">
        <v>297629</v>
      </c>
      <c r="E37" s="276"/>
      <c r="N37" s="280"/>
      <c r="O37" s="280"/>
    </row>
    <row r="38" spans="1:15" x14ac:dyDescent="0.3">
      <c r="A38" s="27"/>
      <c r="B38" s="29" t="s">
        <v>497</v>
      </c>
      <c r="C38" s="678">
        <v>10</v>
      </c>
      <c r="D38" s="681">
        <v>16.600000000000001</v>
      </c>
      <c r="E38" s="425"/>
    </row>
    <row r="39" spans="1:15" x14ac:dyDescent="0.3">
      <c r="A39" s="27"/>
      <c r="B39" s="1657" t="s">
        <v>675</v>
      </c>
      <c r="C39" s="1657"/>
      <c r="D39" s="1657"/>
      <c r="E39" s="426"/>
      <c r="F39" s="281"/>
      <c r="G39" s="281"/>
    </row>
    <row r="40" spans="1:15" x14ac:dyDescent="0.3">
      <c r="A40" s="27"/>
      <c r="E40" s="3"/>
      <c r="F40" s="281"/>
      <c r="G40" s="281"/>
    </row>
    <row r="41" spans="1:15" ht="30.75" customHeight="1" x14ac:dyDescent="0.3">
      <c r="A41" s="27"/>
      <c r="B41" s="27"/>
      <c r="C41" s="27"/>
      <c r="D41" s="27"/>
      <c r="F41" s="281"/>
      <c r="G41" s="281"/>
    </row>
    <row r="42" spans="1:15" x14ac:dyDescent="0.3">
      <c r="A42" s="27"/>
      <c r="C42" s="281"/>
      <c r="D42" s="281"/>
      <c r="E42" s="3"/>
      <c r="F42" s="281"/>
      <c r="G42" s="281"/>
    </row>
    <row r="43" spans="1:15" x14ac:dyDescent="0.3">
      <c r="A43" s="27"/>
      <c r="C43" s="281"/>
      <c r="D43" s="281"/>
      <c r="E43" s="281"/>
    </row>
    <row r="44" spans="1:15" x14ac:dyDescent="0.3">
      <c r="A44" s="27"/>
      <c r="C44" s="281"/>
      <c r="D44" s="281"/>
      <c r="E44" s="281"/>
      <c r="I44" s="282"/>
      <c r="J44" s="282" t="s">
        <v>147</v>
      </c>
      <c r="K44" s="282" t="s">
        <v>148</v>
      </c>
      <c r="L44" s="282" t="s">
        <v>149</v>
      </c>
      <c r="M44" s="282" t="s">
        <v>150</v>
      </c>
    </row>
    <row r="45" spans="1:15" x14ac:dyDescent="0.3">
      <c r="A45" s="27"/>
      <c r="C45" s="281"/>
      <c r="D45" s="281"/>
      <c r="E45" s="281"/>
      <c r="I45" s="282" t="s">
        <v>146</v>
      </c>
      <c r="J45" s="707">
        <v>51.309506970295928</v>
      </c>
      <c r="K45" s="707">
        <v>64.97723183863792</v>
      </c>
      <c r="L45" s="707">
        <v>40.5128544071665</v>
      </c>
      <c r="M45" s="707">
        <v>100</v>
      </c>
    </row>
    <row r="46" spans="1:15" x14ac:dyDescent="0.3">
      <c r="E46" s="281"/>
      <c r="I46" s="282" t="s">
        <v>364</v>
      </c>
      <c r="J46" s="707">
        <v>24.342223664020132</v>
      </c>
      <c r="K46" s="707">
        <v>4.3113369799338844E-2</v>
      </c>
      <c r="L46" s="707">
        <v>56.160078783257752</v>
      </c>
      <c r="M46" s="707">
        <v>0</v>
      </c>
    </row>
    <row r="47" spans="1:15" x14ac:dyDescent="0.3">
      <c r="B47" s="428"/>
      <c r="I47" s="282" t="s">
        <v>224</v>
      </c>
      <c r="J47" s="707">
        <v>16.179480720344301</v>
      </c>
      <c r="K47" s="707">
        <v>22.735086244369249</v>
      </c>
      <c r="L47" s="707">
        <v>2.0560388231003475</v>
      </c>
      <c r="M47" s="707">
        <v>0</v>
      </c>
    </row>
    <row r="48" spans="1:15" x14ac:dyDescent="0.3">
      <c r="B48" s="428"/>
      <c r="I48" s="282" t="s">
        <v>145</v>
      </c>
      <c r="J48" s="707">
        <v>8.1687886453396423</v>
      </c>
      <c r="K48" s="707">
        <v>12.244568547193497</v>
      </c>
      <c r="L48" s="707">
        <v>1.2710279864754057</v>
      </c>
      <c r="M48" s="707">
        <v>0</v>
      </c>
    </row>
  </sheetData>
  <mergeCells count="6">
    <mergeCell ref="I26:I29"/>
    <mergeCell ref="I23:J23"/>
    <mergeCell ref="I24:I25"/>
    <mergeCell ref="B21:G21"/>
    <mergeCell ref="B39:D39"/>
    <mergeCell ref="I31:O31"/>
  </mergeCells>
  <phoneticPr fontId="6" type="noConversion"/>
  <hyperlinks>
    <hyperlink ref="N2" location="'sommaire P2'!A1" display="retour sommaire"/>
  </hyperlinks>
  <pageMargins left="0.78740157499999996" right="0.78740157499999996" top="0.984251969" bottom="0.984251969" header="0.4921259845" footer="0.4921259845"/>
  <pageSetup paperSize="9" orientation="portrait"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8"/>
  <sheetViews>
    <sheetView showGridLines="0" topLeftCell="A13" workbookViewId="0">
      <selection activeCell="B36" sqref="B36"/>
    </sheetView>
  </sheetViews>
  <sheetFormatPr baseColWidth="10" defaultColWidth="11.42578125" defaultRowHeight="15.75" x14ac:dyDescent="0.3"/>
  <cols>
    <col min="1" max="1" width="5.7109375" style="1" customWidth="1"/>
    <col min="2" max="2" width="29.7109375" style="1" customWidth="1"/>
    <col min="3" max="3" width="25.28515625" style="1" customWidth="1"/>
    <col min="4" max="4" width="13" style="1" bestFit="1" customWidth="1"/>
    <col min="5" max="5" width="13.5703125" style="1" bestFit="1" customWidth="1"/>
    <col min="6" max="6" width="9.7109375" style="1" customWidth="1"/>
    <col min="7" max="7" width="12.140625" style="1" bestFit="1" customWidth="1"/>
    <col min="8" max="8" width="12.42578125" style="1" bestFit="1" customWidth="1"/>
    <col min="9" max="9" width="8.7109375" style="1" customWidth="1"/>
    <col min="10" max="10" width="8" style="1" customWidth="1"/>
    <col min="11" max="11" width="34.7109375" style="1" customWidth="1"/>
    <col min="12" max="13" width="8.7109375" style="1" customWidth="1"/>
    <col min="14" max="14" width="11.140625" style="1" customWidth="1"/>
    <col min="15" max="15" width="12.140625" style="1" customWidth="1"/>
    <col min="16" max="17" width="15.85546875" style="1" customWidth="1"/>
    <col min="18" max="18" width="7.28515625" style="1" customWidth="1"/>
    <col min="19" max="19" width="2.7109375" style="1" customWidth="1"/>
    <col min="20" max="16384" width="11.42578125" style="1"/>
  </cols>
  <sheetData>
    <row r="2" spans="2:19" s="3" customFormat="1" ht="18.75" x14ac:dyDescent="0.35">
      <c r="B2" s="2" t="s">
        <v>696</v>
      </c>
      <c r="K2" s="4"/>
      <c r="Q2" s="5" t="s">
        <v>3</v>
      </c>
    </row>
    <row r="4" spans="2:19" ht="18" x14ac:dyDescent="0.35">
      <c r="B4" s="283" t="s">
        <v>207</v>
      </c>
      <c r="C4" s="284"/>
      <c r="D4" s="284"/>
      <c r="E4" s="284"/>
      <c r="F4" s="284"/>
      <c r="G4" s="284"/>
      <c r="H4" s="284"/>
      <c r="I4" s="284"/>
      <c r="J4" s="284"/>
      <c r="K4" s="284"/>
      <c r="L4" s="284"/>
      <c r="M4" s="284"/>
      <c r="N4" s="285"/>
      <c r="O4" s="285"/>
      <c r="P4" s="285"/>
      <c r="Q4" s="285"/>
      <c r="R4" s="285"/>
      <c r="S4" s="285"/>
    </row>
    <row r="6" spans="2:19" x14ac:dyDescent="0.3">
      <c r="B6" s="286" t="s">
        <v>755</v>
      </c>
      <c r="C6" s="3"/>
      <c r="D6" s="3"/>
      <c r="F6" s="3"/>
      <c r="G6" s="3"/>
      <c r="H6" s="3"/>
      <c r="J6" s="286" t="s">
        <v>757</v>
      </c>
    </row>
    <row r="7" spans="2:19" x14ac:dyDescent="0.3">
      <c r="B7" s="286"/>
      <c r="C7" s="3"/>
      <c r="D7" s="3"/>
      <c r="E7" s="3"/>
      <c r="F7" s="3"/>
      <c r="G7" s="3"/>
      <c r="H7" s="3"/>
      <c r="J7" s="286"/>
      <c r="K7" s="73"/>
    </row>
    <row r="8" spans="2:19" x14ac:dyDescent="0.3">
      <c r="B8" s="1667" t="s">
        <v>24</v>
      </c>
      <c r="C8" s="1673" t="s">
        <v>151</v>
      </c>
      <c r="D8" s="1666"/>
      <c r="E8" s="1665" t="s">
        <v>152</v>
      </c>
      <c r="F8" s="1666"/>
      <c r="G8" s="1665" t="s">
        <v>153</v>
      </c>
      <c r="H8" s="1666"/>
      <c r="J8" s="1667" t="s">
        <v>142</v>
      </c>
      <c r="K8" s="1667"/>
      <c r="L8" s="1662">
        <v>2023</v>
      </c>
      <c r="M8" s="1663"/>
      <c r="N8" s="1664" t="s">
        <v>756</v>
      </c>
      <c r="O8" s="1663"/>
      <c r="P8" s="1661" t="s">
        <v>373</v>
      </c>
      <c r="Q8" s="1661"/>
    </row>
    <row r="9" spans="2:19" ht="31.5" x14ac:dyDescent="0.3">
      <c r="B9" s="1668"/>
      <c r="C9" s="287" t="s">
        <v>268</v>
      </c>
      <c r="D9" s="288" t="s">
        <v>515</v>
      </c>
      <c r="E9" s="289" t="s">
        <v>268</v>
      </c>
      <c r="F9" s="288" t="s">
        <v>515</v>
      </c>
      <c r="G9" s="289" t="s">
        <v>268</v>
      </c>
      <c r="H9" s="288" t="s">
        <v>515</v>
      </c>
      <c r="J9" s="1668"/>
      <c r="K9" s="1668"/>
      <c r="L9" s="287" t="s">
        <v>154</v>
      </c>
      <c r="M9" s="290" t="s">
        <v>155</v>
      </c>
      <c r="N9" s="289" t="s">
        <v>154</v>
      </c>
      <c r="O9" s="290" t="s">
        <v>155</v>
      </c>
      <c r="P9" s="288" t="s">
        <v>154</v>
      </c>
      <c r="Q9" s="288" t="s">
        <v>155</v>
      </c>
    </row>
    <row r="10" spans="2:19" x14ac:dyDescent="0.3">
      <c r="B10" s="291" t="s">
        <v>27</v>
      </c>
      <c r="C10" s="708">
        <v>60</v>
      </c>
      <c r="D10" s="709">
        <v>16.685569999999998</v>
      </c>
      <c r="E10" s="710">
        <v>9</v>
      </c>
      <c r="F10" s="709">
        <v>1.10039</v>
      </c>
      <c r="G10" s="710" t="s">
        <v>77</v>
      </c>
      <c r="H10" s="709" t="s">
        <v>77</v>
      </c>
      <c r="J10" s="292" t="s">
        <v>160</v>
      </c>
      <c r="K10" s="292"/>
      <c r="L10" s="1156">
        <v>5</v>
      </c>
      <c r="M10" s="1157">
        <v>240109.995</v>
      </c>
      <c r="N10" s="1158">
        <v>0</v>
      </c>
      <c r="O10" s="1159">
        <v>8.3437152388685103</v>
      </c>
      <c r="P10" s="1160">
        <v>7.5757575757575797</v>
      </c>
      <c r="Q10" s="1160">
        <v>8.7653060934681797</v>
      </c>
    </row>
    <row r="11" spans="2:19" x14ac:dyDescent="0.3">
      <c r="B11" s="16" t="s">
        <v>28</v>
      </c>
      <c r="C11" s="711">
        <v>13</v>
      </c>
      <c r="D11" s="712">
        <v>4.133896</v>
      </c>
      <c r="E11" s="713" t="s">
        <v>305</v>
      </c>
      <c r="F11" s="712" t="s">
        <v>305</v>
      </c>
      <c r="G11" s="714">
        <v>8</v>
      </c>
      <c r="H11" s="712">
        <v>0.62671699999999997</v>
      </c>
      <c r="J11" s="293" t="s">
        <v>156</v>
      </c>
      <c r="K11" s="293"/>
      <c r="L11" s="1161">
        <v>24</v>
      </c>
      <c r="M11" s="1162">
        <v>86667.941000000006</v>
      </c>
      <c r="N11" s="1163">
        <v>-4</v>
      </c>
      <c r="O11" s="1164">
        <v>-46.850220288901497</v>
      </c>
      <c r="P11" s="1165">
        <v>5.9405940594059397</v>
      </c>
      <c r="Q11" s="1165">
        <v>3.5812694881632998</v>
      </c>
    </row>
    <row r="12" spans="2:19" x14ac:dyDescent="0.3">
      <c r="B12" s="16" t="s">
        <v>29</v>
      </c>
      <c r="C12" s="711">
        <v>708</v>
      </c>
      <c r="D12" s="712">
        <v>259.68739099999999</v>
      </c>
      <c r="E12" s="714">
        <v>159</v>
      </c>
      <c r="F12" s="712">
        <v>38.900861999999996</v>
      </c>
      <c r="G12" s="714">
        <v>1240</v>
      </c>
      <c r="H12" s="712">
        <v>165.46934400000001</v>
      </c>
      <c r="J12" s="294"/>
      <c r="K12" s="295" t="s">
        <v>507</v>
      </c>
      <c r="L12" s="1166">
        <v>9</v>
      </c>
      <c r="M12" s="1167">
        <v>25585.206999999999</v>
      </c>
      <c r="N12" s="1168">
        <v>0</v>
      </c>
      <c r="O12" s="1169">
        <v>-75.4627951755824</v>
      </c>
      <c r="P12" s="1170">
        <v>10.588235294117601</v>
      </c>
      <c r="Q12" s="1170">
        <v>3.43994307173549</v>
      </c>
    </row>
    <row r="13" spans="2:19" x14ac:dyDescent="0.3">
      <c r="B13" s="16" t="s">
        <v>30</v>
      </c>
      <c r="C13" s="711" t="s">
        <v>305</v>
      </c>
      <c r="D13" s="712" t="s">
        <v>305</v>
      </c>
      <c r="E13" s="714">
        <v>6</v>
      </c>
      <c r="F13" s="712">
        <v>0.144646</v>
      </c>
      <c r="G13" s="714">
        <v>12</v>
      </c>
      <c r="H13" s="712">
        <v>1.4121319999999999</v>
      </c>
      <c r="J13" s="10" t="s">
        <v>157</v>
      </c>
      <c r="K13" s="10"/>
      <c r="L13" s="1171">
        <v>35</v>
      </c>
      <c r="M13" s="1172">
        <v>10188.92</v>
      </c>
      <c r="N13" s="1173">
        <v>0</v>
      </c>
      <c r="O13" s="1174">
        <v>-7.8110753706699798</v>
      </c>
      <c r="P13" s="1175">
        <v>6.8762278978389002</v>
      </c>
      <c r="Q13" s="1175">
        <v>0.59502895198322103</v>
      </c>
    </row>
    <row r="14" spans="2:19" x14ac:dyDescent="0.3">
      <c r="B14" s="16" t="s">
        <v>31</v>
      </c>
      <c r="C14" s="711">
        <v>96</v>
      </c>
      <c r="D14" s="712">
        <v>36.414178</v>
      </c>
      <c r="E14" s="714">
        <v>7</v>
      </c>
      <c r="F14" s="712">
        <v>0.42646099999999998</v>
      </c>
      <c r="G14" s="714" t="s">
        <v>77</v>
      </c>
      <c r="H14" s="712" t="s">
        <v>77</v>
      </c>
      <c r="J14" s="10" t="s">
        <v>158</v>
      </c>
      <c r="K14" s="10"/>
      <c r="L14" s="1171">
        <v>26</v>
      </c>
      <c r="M14" s="1172">
        <v>6366.5110000000004</v>
      </c>
      <c r="N14" s="1173">
        <v>8.3333333333333304</v>
      </c>
      <c r="O14" s="1174">
        <v>7.9216178332007399</v>
      </c>
      <c r="P14" s="1175">
        <v>19.259259259259299</v>
      </c>
      <c r="Q14" s="1175">
        <v>7.2494396055655796</v>
      </c>
    </row>
    <row r="15" spans="2:19" x14ac:dyDescent="0.3">
      <c r="B15" s="16" t="s">
        <v>32</v>
      </c>
      <c r="C15" s="711">
        <v>49</v>
      </c>
      <c r="D15" s="712">
        <v>12.085518</v>
      </c>
      <c r="E15" s="714">
        <v>12</v>
      </c>
      <c r="F15" s="712">
        <v>2.0119259999999999</v>
      </c>
      <c r="G15" s="714" t="s">
        <v>305</v>
      </c>
      <c r="H15" s="712" t="s">
        <v>305</v>
      </c>
      <c r="J15" s="296" t="s">
        <v>159</v>
      </c>
      <c r="K15" s="296"/>
      <c r="L15" s="1176">
        <v>32</v>
      </c>
      <c r="M15" s="1177">
        <v>40220.339</v>
      </c>
      <c r="N15" s="1178">
        <v>0</v>
      </c>
      <c r="O15" s="1179">
        <v>-7.4664660793375202</v>
      </c>
      <c r="P15" s="1180">
        <v>36.781609195402297</v>
      </c>
      <c r="Q15" s="1180">
        <v>67.512770918308306</v>
      </c>
    </row>
    <row r="16" spans="2:19" x14ac:dyDescent="0.3">
      <c r="B16" s="16" t="s">
        <v>33</v>
      </c>
      <c r="C16" s="711" t="s">
        <v>77</v>
      </c>
      <c r="D16" s="712" t="s">
        <v>77</v>
      </c>
      <c r="E16" s="714">
        <v>6</v>
      </c>
      <c r="F16" s="712">
        <v>9.1384999999999994E-2</v>
      </c>
      <c r="G16" s="714">
        <v>26</v>
      </c>
      <c r="H16" s="712">
        <v>2.7738870000000002</v>
      </c>
      <c r="J16" s="10" t="s">
        <v>516</v>
      </c>
      <c r="K16" s="19"/>
      <c r="L16" s="19"/>
      <c r="M16" s="19"/>
      <c r="N16" s="19"/>
      <c r="O16" s="19"/>
      <c r="P16" s="19"/>
      <c r="Q16" s="19"/>
      <c r="R16" s="3"/>
    </row>
    <row r="17" spans="2:19" x14ac:dyDescent="0.3">
      <c r="B17" s="16" t="s">
        <v>34</v>
      </c>
      <c r="C17" s="711">
        <v>191</v>
      </c>
      <c r="D17" s="712">
        <v>63.089795000000002</v>
      </c>
      <c r="E17" s="714">
        <v>47</v>
      </c>
      <c r="F17" s="712">
        <v>8.5116209999999999</v>
      </c>
      <c r="G17" s="714">
        <v>8</v>
      </c>
      <c r="H17" s="712">
        <v>1.032421</v>
      </c>
    </row>
    <row r="18" spans="2:19" x14ac:dyDescent="0.3">
      <c r="B18" s="16" t="s">
        <v>35</v>
      </c>
      <c r="C18" s="711">
        <v>265</v>
      </c>
      <c r="D18" s="712">
        <v>52.958528000000001</v>
      </c>
      <c r="E18" s="714">
        <v>30</v>
      </c>
      <c r="F18" s="712">
        <v>3.239128</v>
      </c>
      <c r="G18" s="714">
        <v>166</v>
      </c>
      <c r="H18" s="712">
        <v>18.957232000000001</v>
      </c>
    </row>
    <row r="19" spans="2:19" x14ac:dyDescent="0.3">
      <c r="B19" s="16" t="s">
        <v>36</v>
      </c>
      <c r="C19" s="711">
        <v>96</v>
      </c>
      <c r="D19" s="712">
        <v>24.842399</v>
      </c>
      <c r="E19" s="714">
        <v>4</v>
      </c>
      <c r="F19" s="712">
        <v>8.7668999999999997E-2</v>
      </c>
      <c r="G19" s="714" t="s">
        <v>305</v>
      </c>
      <c r="H19" s="712" t="s">
        <v>305</v>
      </c>
      <c r="J19" s="286" t="s">
        <v>415</v>
      </c>
      <c r="K19" s="3"/>
      <c r="L19" s="3"/>
      <c r="O19" s="3"/>
    </row>
    <row r="20" spans="2:19" x14ac:dyDescent="0.3">
      <c r="B20" s="16" t="s">
        <v>37</v>
      </c>
      <c r="C20" s="711" t="s">
        <v>77</v>
      </c>
      <c r="D20" s="712" t="s">
        <v>77</v>
      </c>
      <c r="E20" s="714" t="s">
        <v>305</v>
      </c>
      <c r="F20" s="712" t="s">
        <v>305</v>
      </c>
      <c r="G20" s="714" t="s">
        <v>305</v>
      </c>
      <c r="H20" s="712" t="s">
        <v>305</v>
      </c>
      <c r="J20" s="286"/>
      <c r="K20" s="286"/>
      <c r="L20" s="3"/>
      <c r="M20" s="3"/>
      <c r="O20" s="3"/>
    </row>
    <row r="21" spans="2:19" x14ac:dyDescent="0.3">
      <c r="B21" s="16" t="s">
        <v>38</v>
      </c>
      <c r="C21" s="711">
        <v>216</v>
      </c>
      <c r="D21" s="712">
        <v>74.554531999999995</v>
      </c>
      <c r="E21" s="714">
        <v>33</v>
      </c>
      <c r="F21" s="712">
        <v>5.9089130000000001</v>
      </c>
      <c r="G21" s="714">
        <v>257</v>
      </c>
      <c r="H21" s="712">
        <v>28.80649</v>
      </c>
      <c r="J21" s="1659" t="s">
        <v>414</v>
      </c>
      <c r="K21" s="1660"/>
      <c r="L21" s="297">
        <v>2022</v>
      </c>
      <c r="M21" s="298">
        <v>2023</v>
      </c>
      <c r="O21" s="32"/>
    </row>
    <row r="22" spans="2:19" x14ac:dyDescent="0.3">
      <c r="B22" s="16" t="s">
        <v>39</v>
      </c>
      <c r="C22" s="711">
        <v>75</v>
      </c>
      <c r="D22" s="712">
        <v>22.517199000000002</v>
      </c>
      <c r="E22" s="714">
        <v>43</v>
      </c>
      <c r="F22" s="712">
        <v>8.1027749999999994</v>
      </c>
      <c r="G22" s="714">
        <v>11</v>
      </c>
      <c r="H22" s="712">
        <v>1.700472</v>
      </c>
      <c r="J22" s="299" t="s">
        <v>151</v>
      </c>
      <c r="K22" s="299"/>
      <c r="L22" s="513">
        <v>8.9</v>
      </c>
      <c r="M22" s="1181">
        <v>8.6</v>
      </c>
      <c r="O22" s="32"/>
    </row>
    <row r="23" spans="2:19" x14ac:dyDescent="0.3">
      <c r="B23" s="300" t="s">
        <v>26</v>
      </c>
      <c r="C23" s="715">
        <v>1775</v>
      </c>
      <c r="D23" s="716">
        <v>568.33424400000001</v>
      </c>
      <c r="E23" s="717">
        <v>356</v>
      </c>
      <c r="F23" s="716">
        <v>68.525775999999993</v>
      </c>
      <c r="G23" s="717">
        <v>1730</v>
      </c>
      <c r="H23" s="716">
        <v>220.82452499999999</v>
      </c>
      <c r="J23" s="10" t="s">
        <v>152</v>
      </c>
      <c r="K23" s="10"/>
      <c r="L23" s="512">
        <v>5.0999999999999996</v>
      </c>
      <c r="M23" s="1182">
        <v>5.8</v>
      </c>
      <c r="O23" s="301"/>
    </row>
    <row r="24" spans="2:19" x14ac:dyDescent="0.3">
      <c r="B24" s="300" t="s">
        <v>676</v>
      </c>
      <c r="C24" s="718">
        <v>-5.6854410201912904</v>
      </c>
      <c r="D24" s="716">
        <v>-8.0088352489356698</v>
      </c>
      <c r="E24" s="719">
        <v>6.2686567164179099</v>
      </c>
      <c r="F24" s="716">
        <v>1.0215332127987899</v>
      </c>
      <c r="G24" s="719">
        <v>-3.5136642498605699</v>
      </c>
      <c r="H24" s="716">
        <v>-0.213053553375502</v>
      </c>
      <c r="J24" s="296" t="s">
        <v>153</v>
      </c>
      <c r="K24" s="296"/>
      <c r="L24" s="514">
        <v>14.3</v>
      </c>
      <c r="M24" s="1183">
        <v>13.8</v>
      </c>
      <c r="O24" s="301"/>
    </row>
    <row r="25" spans="2:19" x14ac:dyDescent="0.3">
      <c r="B25" s="302" t="s">
        <v>498</v>
      </c>
      <c r="C25" s="720">
        <v>4.0120247728402898</v>
      </c>
      <c r="D25" s="721">
        <v>2.49750376817257</v>
      </c>
      <c r="E25" s="722">
        <v>14.566284779050701</v>
      </c>
      <c r="F25" s="721">
        <v>13.1443227532538</v>
      </c>
      <c r="G25" s="722">
        <v>56.499020248203799</v>
      </c>
      <c r="H25" s="721">
        <v>75.407352967766798</v>
      </c>
      <c r="J25" s="3" t="s">
        <v>516</v>
      </c>
      <c r="K25" s="3"/>
      <c r="L25" s="3"/>
      <c r="O25" s="301"/>
    </row>
    <row r="26" spans="2:19" x14ac:dyDescent="0.3">
      <c r="B26" s="3" t="s">
        <v>516</v>
      </c>
      <c r="C26" s="3"/>
      <c r="D26" s="3"/>
      <c r="E26" s="3"/>
      <c r="F26" s="3"/>
      <c r="G26" s="3"/>
      <c r="H26" s="3"/>
      <c r="O26" s="3"/>
    </row>
    <row r="27" spans="2:19" x14ac:dyDescent="0.3">
      <c r="B27" s="3"/>
      <c r="C27" s="3"/>
      <c r="D27" s="3"/>
      <c r="E27" s="3"/>
      <c r="F27" s="3"/>
      <c r="G27" s="3"/>
      <c r="H27" s="3"/>
      <c r="M27" s="60"/>
    </row>
    <row r="28" spans="2:19" x14ac:dyDescent="0.3">
      <c r="B28" s="286" t="s">
        <v>752</v>
      </c>
      <c r="N28" s="60"/>
      <c r="O28" s="60"/>
      <c r="P28" s="60"/>
      <c r="Q28" s="60"/>
      <c r="R28" s="10"/>
      <c r="S28" s="10"/>
    </row>
    <row r="29" spans="2:19" x14ac:dyDescent="0.3">
      <c r="B29" s="3"/>
      <c r="C29" s="3"/>
      <c r="D29" s="3"/>
      <c r="E29" s="3"/>
      <c r="F29" s="3"/>
      <c r="G29" s="3"/>
      <c r="H29" s="3"/>
    </row>
    <row r="30" spans="2:19" ht="94.5" x14ac:dyDescent="0.3">
      <c r="B30" s="1669" t="s">
        <v>337</v>
      </c>
      <c r="C30" s="1669"/>
      <c r="D30" s="303" t="s">
        <v>479</v>
      </c>
      <c r="E30" s="305" t="s">
        <v>361</v>
      </c>
      <c r="F30" s="305" t="s">
        <v>341</v>
      </c>
      <c r="G30" s="304" t="s">
        <v>342</v>
      </c>
    </row>
    <row r="31" spans="2:19" x14ac:dyDescent="0.3">
      <c r="B31" s="1670" t="s">
        <v>161</v>
      </c>
      <c r="C31" s="306" t="s">
        <v>508</v>
      </c>
      <c r="D31" s="820">
        <v>20</v>
      </c>
      <c r="E31" s="822">
        <v>647.32000000000005</v>
      </c>
      <c r="F31" s="822">
        <v>405918.21</v>
      </c>
      <c r="G31" s="821">
        <v>4095.3069999999998</v>
      </c>
    </row>
    <row r="32" spans="2:19" x14ac:dyDescent="0.3">
      <c r="B32" s="1671"/>
      <c r="C32" s="307" t="s">
        <v>509</v>
      </c>
      <c r="D32" s="823">
        <v>84</v>
      </c>
      <c r="E32" s="825">
        <v>1725.35</v>
      </c>
      <c r="F32" s="825">
        <v>654766.78</v>
      </c>
      <c r="G32" s="824">
        <v>28015.606</v>
      </c>
      <c r="J32" s="3"/>
    </row>
    <row r="33" spans="2:11" x14ac:dyDescent="0.3">
      <c r="B33" s="1672"/>
      <c r="C33" s="308" t="s">
        <v>510</v>
      </c>
      <c r="D33" s="826">
        <v>10</v>
      </c>
      <c r="E33" s="828">
        <v>8.43</v>
      </c>
      <c r="F33" s="828">
        <v>1206.49</v>
      </c>
      <c r="G33" s="827">
        <v>0</v>
      </c>
      <c r="J33" s="3"/>
    </row>
    <row r="34" spans="2:11" x14ac:dyDescent="0.3">
      <c r="B34" s="309" t="s">
        <v>327</v>
      </c>
      <c r="C34" s="310"/>
      <c r="D34" s="829">
        <v>58</v>
      </c>
      <c r="E34" s="831">
        <v>819.57</v>
      </c>
      <c r="F34" s="831">
        <v>988834.85</v>
      </c>
      <c r="G34" s="830">
        <v>139403.05499999999</v>
      </c>
      <c r="H34" s="3"/>
      <c r="J34" s="3"/>
    </row>
    <row r="35" spans="2:11" ht="15.75" customHeight="1" x14ac:dyDescent="0.3">
      <c r="B35" s="3" t="s">
        <v>733</v>
      </c>
      <c r="C35" s="3"/>
      <c r="D35" s="3"/>
      <c r="E35" s="3"/>
      <c r="F35" s="3"/>
      <c r="G35" s="3"/>
      <c r="H35" s="3"/>
      <c r="K35" s="3"/>
    </row>
    <row r="36" spans="2:11" x14ac:dyDescent="0.3">
      <c r="B36" s="174"/>
      <c r="G36" s="3"/>
      <c r="H36" s="3"/>
      <c r="K36" s="3"/>
    </row>
    <row r="37" spans="2:11" x14ac:dyDescent="0.3">
      <c r="G37" s="3"/>
      <c r="H37" s="3"/>
      <c r="K37" s="3"/>
    </row>
    <row r="38" spans="2:11" x14ac:dyDescent="0.3">
      <c r="G38" s="3"/>
      <c r="H38" s="3"/>
      <c r="K38" s="3"/>
    </row>
  </sheetData>
  <mergeCells count="11">
    <mergeCell ref="B30:C30"/>
    <mergeCell ref="B31:B33"/>
    <mergeCell ref="C8:D8"/>
    <mergeCell ref="E8:F8"/>
    <mergeCell ref="B8:B9"/>
    <mergeCell ref="J21:K21"/>
    <mergeCell ref="P8:Q8"/>
    <mergeCell ref="L8:M8"/>
    <mergeCell ref="N8:O8"/>
    <mergeCell ref="G8:H8"/>
    <mergeCell ref="J8:K9"/>
  </mergeCells>
  <phoneticPr fontId="6" type="noConversion"/>
  <hyperlinks>
    <hyperlink ref="Q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8"/>
  <sheetViews>
    <sheetView showGridLines="0" zoomScaleNormal="100" workbookViewId="0">
      <selection activeCell="L21" sqref="L21"/>
    </sheetView>
  </sheetViews>
  <sheetFormatPr baseColWidth="10" defaultColWidth="11.42578125" defaultRowHeight="15.75" x14ac:dyDescent="0.3"/>
  <cols>
    <col min="1" max="1" width="5.7109375" style="1" customWidth="1"/>
    <col min="2" max="2" width="25.85546875" style="1" customWidth="1"/>
    <col min="3" max="3" width="13.42578125" style="1" bestFit="1" customWidth="1"/>
    <col min="4" max="4" width="14.140625" style="1" customWidth="1"/>
    <col min="5" max="5" width="9.42578125" style="1" bestFit="1" customWidth="1"/>
    <col min="6" max="6" width="11.140625" style="1" bestFit="1" customWidth="1"/>
    <col min="7" max="7" width="9.28515625" style="1" bestFit="1" customWidth="1"/>
    <col min="8" max="8" width="11" style="1" bestFit="1" customWidth="1"/>
    <col min="9" max="9" width="10" style="1" bestFit="1" customWidth="1"/>
    <col min="10" max="10" width="6.5703125" style="1" customWidth="1"/>
    <col min="11" max="11" width="12.85546875" style="1" bestFit="1" customWidth="1"/>
    <col min="12" max="12" width="13.42578125" style="1" bestFit="1" customWidth="1"/>
    <col min="13" max="13" width="14.140625" style="1" bestFit="1" customWidth="1"/>
    <col min="14" max="14" width="9.42578125" style="1" bestFit="1" customWidth="1"/>
    <col min="15" max="15" width="11.140625" style="1" bestFit="1" customWidth="1"/>
    <col min="16" max="16" width="9.28515625" style="1" bestFit="1" customWidth="1"/>
    <col min="17" max="17" width="11" style="1" bestFit="1" customWidth="1"/>
    <col min="18" max="18" width="10" style="1" bestFit="1" customWidth="1"/>
    <col min="19" max="16384" width="11.42578125" style="1"/>
  </cols>
  <sheetData>
    <row r="2" spans="2:20" s="3" customFormat="1" ht="18.75" x14ac:dyDescent="0.35">
      <c r="B2" s="2" t="s">
        <v>571</v>
      </c>
      <c r="Q2" s="5" t="s">
        <v>3</v>
      </c>
      <c r="T2" s="4"/>
    </row>
    <row r="4" spans="2:20" ht="18" x14ac:dyDescent="0.35">
      <c r="B4" s="311" t="s">
        <v>574</v>
      </c>
      <c r="C4" s="312"/>
      <c r="D4" s="312"/>
      <c r="E4" s="312"/>
      <c r="F4" s="312"/>
      <c r="G4" s="312"/>
      <c r="H4" s="312"/>
      <c r="I4" s="312"/>
      <c r="J4" s="312"/>
      <c r="K4" s="312"/>
      <c r="L4" s="312"/>
      <c r="M4" s="312"/>
      <c r="N4" s="312"/>
      <c r="O4" s="312"/>
      <c r="P4" s="312"/>
      <c r="Q4" s="312"/>
      <c r="R4" s="313"/>
    </row>
    <row r="6" spans="2:20" x14ac:dyDescent="0.3">
      <c r="B6" s="314" t="s">
        <v>620</v>
      </c>
    </row>
    <row r="7" spans="2:20" x14ac:dyDescent="0.3">
      <c r="C7" s="3"/>
      <c r="D7" s="3"/>
      <c r="E7" s="3"/>
      <c r="F7" s="3"/>
    </row>
    <row r="8" spans="2:20" x14ac:dyDescent="0.3">
      <c r="B8" s="999"/>
      <c r="C8" s="1674" t="s">
        <v>626</v>
      </c>
      <c r="D8" s="1676" t="s">
        <v>628</v>
      </c>
      <c r="E8" s="1677"/>
      <c r="F8" s="1677"/>
      <c r="G8" s="1677"/>
      <c r="H8" s="1677"/>
      <c r="I8" s="1677"/>
    </row>
    <row r="9" spans="2:20" ht="31.5" x14ac:dyDescent="0.3">
      <c r="B9" s="1000"/>
      <c r="C9" s="1675"/>
      <c r="D9" s="1008" t="s">
        <v>625</v>
      </c>
      <c r="E9" s="1007" t="s">
        <v>621</v>
      </c>
      <c r="F9" s="1005" t="s">
        <v>627</v>
      </c>
      <c r="G9" s="1006" t="s">
        <v>622</v>
      </c>
      <c r="H9" s="1005" t="s">
        <v>623</v>
      </c>
      <c r="I9" s="1006" t="s">
        <v>624</v>
      </c>
    </row>
    <row r="10" spans="2:20" x14ac:dyDescent="0.3">
      <c r="B10" s="395" t="s">
        <v>27</v>
      </c>
      <c r="C10" s="1001">
        <v>2265</v>
      </c>
      <c r="D10" s="1012">
        <v>28.741720000000001</v>
      </c>
      <c r="E10" s="1013">
        <v>25.165562999999999</v>
      </c>
      <c r="F10" s="985">
        <v>0.39735100000000001</v>
      </c>
      <c r="G10" s="985">
        <v>1.2362029999999999</v>
      </c>
      <c r="H10" s="985">
        <v>3.1788078999999998</v>
      </c>
      <c r="I10" s="1009">
        <v>0.22075059999999999</v>
      </c>
    </row>
    <row r="11" spans="2:20" x14ac:dyDescent="0.3">
      <c r="B11" s="3" t="s">
        <v>28</v>
      </c>
      <c r="C11" s="1002">
        <v>6103</v>
      </c>
      <c r="D11" s="1012">
        <v>70.752089999999995</v>
      </c>
      <c r="E11" s="1013">
        <v>18.302474</v>
      </c>
      <c r="F11" s="985">
        <v>36.916271000000002</v>
      </c>
      <c r="G11" s="985">
        <v>50.188431999999999</v>
      </c>
      <c r="H11" s="985">
        <v>1.4255283999999999</v>
      </c>
      <c r="I11" s="1009">
        <v>0.47517609999999999</v>
      </c>
    </row>
    <row r="12" spans="2:20" x14ac:dyDescent="0.3">
      <c r="B12" s="3" t="s">
        <v>29</v>
      </c>
      <c r="C12" s="1002">
        <v>7637</v>
      </c>
      <c r="D12" s="1012">
        <v>39.099119999999999</v>
      </c>
      <c r="E12" s="1013">
        <v>11.771637999999999</v>
      </c>
      <c r="F12" s="985">
        <v>16.406966000000001</v>
      </c>
      <c r="G12" s="985">
        <v>11.535943</v>
      </c>
      <c r="H12" s="985">
        <v>12.9501113</v>
      </c>
      <c r="I12" s="1009">
        <v>0.61542490000000005</v>
      </c>
    </row>
    <row r="13" spans="2:20" x14ac:dyDescent="0.3">
      <c r="B13" s="3" t="s">
        <v>30</v>
      </c>
      <c r="C13" s="1002">
        <v>5326</v>
      </c>
      <c r="D13" s="1012">
        <v>64.701459999999997</v>
      </c>
      <c r="E13" s="1013">
        <v>23.131806000000001</v>
      </c>
      <c r="F13" s="985">
        <v>33.270747</v>
      </c>
      <c r="G13" s="985">
        <v>42.020277999999998</v>
      </c>
      <c r="H13" s="985">
        <v>0.5444987</v>
      </c>
      <c r="I13" s="1009">
        <v>0.61960199999999999</v>
      </c>
    </row>
    <row r="14" spans="2:20" x14ac:dyDescent="0.3">
      <c r="B14" s="3" t="s">
        <v>31</v>
      </c>
      <c r="C14" s="1002">
        <v>5572</v>
      </c>
      <c r="D14" s="1012">
        <v>20.351759999999999</v>
      </c>
      <c r="E14" s="1013">
        <v>14.949749000000001</v>
      </c>
      <c r="F14" s="985">
        <v>1.95621</v>
      </c>
      <c r="G14" s="985">
        <v>1.974156</v>
      </c>
      <c r="H14" s="985">
        <v>3.4099067000000001</v>
      </c>
      <c r="I14" s="1009">
        <v>0.2333094</v>
      </c>
    </row>
    <row r="15" spans="2:20" x14ac:dyDescent="0.3">
      <c r="B15" s="3" t="s">
        <v>32</v>
      </c>
      <c r="C15" s="1002">
        <v>6680</v>
      </c>
      <c r="D15" s="1012">
        <v>44.386229999999998</v>
      </c>
      <c r="E15" s="1013">
        <v>25.284431000000001</v>
      </c>
      <c r="F15" s="985">
        <v>8.9221559999999993</v>
      </c>
      <c r="G15" s="985">
        <v>15.793412999999999</v>
      </c>
      <c r="H15" s="985">
        <v>6.9910180000000004</v>
      </c>
      <c r="I15" s="1009">
        <v>0.43413170000000001</v>
      </c>
    </row>
    <row r="16" spans="2:20" x14ac:dyDescent="0.3">
      <c r="B16" s="3" t="s">
        <v>33</v>
      </c>
      <c r="C16" s="1002">
        <v>7891</v>
      </c>
      <c r="D16" s="1012">
        <v>71.397790000000001</v>
      </c>
      <c r="E16" s="1013">
        <v>14.915727</v>
      </c>
      <c r="F16" s="985">
        <v>31.909770999999999</v>
      </c>
      <c r="G16" s="985">
        <v>55.823090000000001</v>
      </c>
      <c r="H16" s="985">
        <v>0.3928526</v>
      </c>
      <c r="I16" s="1009">
        <v>0.54492459999999998</v>
      </c>
    </row>
    <row r="17" spans="2:9" x14ac:dyDescent="0.3">
      <c r="B17" s="3" t="s">
        <v>34</v>
      </c>
      <c r="C17" s="1002">
        <v>3917</v>
      </c>
      <c r="D17" s="1012">
        <v>37.350009999999997</v>
      </c>
      <c r="E17" s="1013">
        <v>13.173347</v>
      </c>
      <c r="F17" s="985">
        <v>13.198877</v>
      </c>
      <c r="G17" s="985">
        <v>11.284146</v>
      </c>
      <c r="H17" s="985">
        <v>12.969109</v>
      </c>
      <c r="I17" s="1009">
        <v>0.22976769999999999</v>
      </c>
    </row>
    <row r="18" spans="2:9" x14ac:dyDescent="0.3">
      <c r="B18" s="3" t="s">
        <v>35</v>
      </c>
      <c r="C18" s="1002">
        <v>2360</v>
      </c>
      <c r="D18" s="1012">
        <v>33.347459999999998</v>
      </c>
      <c r="E18" s="1013">
        <v>15.296609999999999</v>
      </c>
      <c r="F18" s="985">
        <v>11.525423999999999</v>
      </c>
      <c r="G18" s="985">
        <v>5.9745759999999999</v>
      </c>
      <c r="H18" s="985">
        <v>6.9067797000000004</v>
      </c>
      <c r="I18" s="1009">
        <v>0.21186440000000001</v>
      </c>
    </row>
    <row r="19" spans="2:9" x14ac:dyDescent="0.3">
      <c r="B19" s="3" t="s">
        <v>36</v>
      </c>
      <c r="C19" s="1002">
        <v>4033</v>
      </c>
      <c r="D19" s="1012">
        <v>20.332260000000002</v>
      </c>
      <c r="E19" s="1013">
        <v>7.5378129999999999</v>
      </c>
      <c r="F19" s="985">
        <v>3.000248</v>
      </c>
      <c r="G19" s="985">
        <v>4.6119510000000004</v>
      </c>
      <c r="H19" s="985">
        <v>8.9759484</v>
      </c>
      <c r="I19" s="1009">
        <v>0.52070419999999995</v>
      </c>
    </row>
    <row r="20" spans="2:9" x14ac:dyDescent="0.3">
      <c r="B20" s="3" t="s">
        <v>37</v>
      </c>
      <c r="C20" s="1002">
        <v>3227</v>
      </c>
      <c r="D20" s="1012">
        <v>69.352339999999998</v>
      </c>
      <c r="E20" s="1013">
        <v>24.728850000000001</v>
      </c>
      <c r="F20" s="985">
        <v>50.015493999999997</v>
      </c>
      <c r="G20" s="985">
        <v>31.360396999999999</v>
      </c>
      <c r="H20" s="985">
        <v>0.40285090000000001</v>
      </c>
      <c r="I20" s="1009">
        <v>0.65075919999999998</v>
      </c>
    </row>
    <row r="21" spans="2:9" x14ac:dyDescent="0.3">
      <c r="B21" s="3" t="s">
        <v>38</v>
      </c>
      <c r="C21" s="1002">
        <v>5032</v>
      </c>
      <c r="D21" s="1012">
        <v>33.684420000000003</v>
      </c>
      <c r="E21" s="1013">
        <v>13.036566000000001</v>
      </c>
      <c r="F21" s="985">
        <v>11.327503999999999</v>
      </c>
      <c r="G21" s="985">
        <v>12.023052</v>
      </c>
      <c r="H21" s="985">
        <v>10.6717011</v>
      </c>
      <c r="I21" s="1009">
        <v>0.37758350000000002</v>
      </c>
    </row>
    <row r="22" spans="2:9" x14ac:dyDescent="0.3">
      <c r="B22" s="396" t="s">
        <v>39</v>
      </c>
      <c r="C22" s="1003">
        <v>4327</v>
      </c>
      <c r="D22" s="1014">
        <v>24.381789999999999</v>
      </c>
      <c r="E22" s="1015">
        <v>14.744626999999999</v>
      </c>
      <c r="F22" s="1010">
        <v>6.7483240000000002</v>
      </c>
      <c r="G22" s="1010">
        <v>5.1767969999999996</v>
      </c>
      <c r="H22" s="1010">
        <v>3.1199444999999999</v>
      </c>
      <c r="I22" s="1010">
        <v>0.2079963</v>
      </c>
    </row>
    <row r="23" spans="2:9" x14ac:dyDescent="0.3">
      <c r="B23" s="397" t="s">
        <v>26</v>
      </c>
      <c r="C23" s="1004">
        <v>64370</v>
      </c>
      <c r="D23" s="1016">
        <v>45.350320000000004</v>
      </c>
      <c r="E23" s="1017">
        <v>16.762467000000001</v>
      </c>
      <c r="F23" s="1011">
        <v>18.480658999999999</v>
      </c>
      <c r="G23" s="1011">
        <v>22.355134</v>
      </c>
      <c r="H23" s="1011">
        <v>5.5662576000000001</v>
      </c>
      <c r="I23" s="1011">
        <v>0.43964579999999998</v>
      </c>
    </row>
    <row r="24" spans="2:9" x14ac:dyDescent="0.3">
      <c r="B24" s="1" t="s">
        <v>607</v>
      </c>
      <c r="C24" s="3"/>
      <c r="D24" s="3"/>
      <c r="E24" s="3"/>
      <c r="F24" s="3"/>
    </row>
    <row r="28" spans="2:9" ht="15.75" customHeight="1" x14ac:dyDescent="0.3"/>
  </sheetData>
  <mergeCells count="2">
    <mergeCell ref="C8:C9"/>
    <mergeCell ref="D8:I8"/>
  </mergeCells>
  <hyperlinks>
    <hyperlink ref="Q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0"/>
  <sheetViews>
    <sheetView showGridLines="0" zoomScaleNormal="100" workbookViewId="0">
      <selection activeCell="B6" sqref="B6"/>
    </sheetView>
  </sheetViews>
  <sheetFormatPr baseColWidth="10" defaultColWidth="11.42578125" defaultRowHeight="15.75" x14ac:dyDescent="0.3"/>
  <cols>
    <col min="1" max="1" width="5.7109375" style="1" customWidth="1"/>
    <col min="2" max="2" width="40.28515625" style="1" customWidth="1"/>
    <col min="3" max="3" width="14.28515625" style="1" bestFit="1" customWidth="1"/>
    <col min="4" max="4" width="15" style="1" bestFit="1" customWidth="1"/>
    <col min="5" max="5" width="18" style="1" bestFit="1" customWidth="1"/>
    <col min="6" max="6" width="22.140625" style="1" bestFit="1" customWidth="1"/>
    <col min="7" max="7" width="14.28515625" style="1" bestFit="1" customWidth="1"/>
    <col min="8" max="8" width="28.42578125" style="1" bestFit="1" customWidth="1"/>
    <col min="9" max="9" width="11.42578125" style="1"/>
    <col min="10" max="10" width="20" style="1" customWidth="1"/>
    <col min="11" max="11" width="12.85546875" style="1" bestFit="1" customWidth="1"/>
    <col min="12" max="16384" width="11.42578125" style="1"/>
  </cols>
  <sheetData>
    <row r="2" spans="2:16" s="3" customFormat="1" ht="18.75" x14ac:dyDescent="0.35">
      <c r="B2" s="2" t="s">
        <v>696</v>
      </c>
      <c r="M2" s="5" t="s">
        <v>3</v>
      </c>
      <c r="P2" s="4"/>
    </row>
    <row r="4" spans="2:16" ht="18" x14ac:dyDescent="0.35">
      <c r="B4" s="311" t="s">
        <v>655</v>
      </c>
      <c r="C4" s="312"/>
      <c r="D4" s="312"/>
      <c r="E4" s="312"/>
      <c r="F4" s="312"/>
      <c r="G4" s="312"/>
      <c r="H4" s="312"/>
      <c r="I4" s="312"/>
      <c r="J4" s="312"/>
      <c r="K4" s="312"/>
      <c r="L4" s="312"/>
      <c r="M4" s="312"/>
      <c r="N4" s="313"/>
    </row>
    <row r="6" spans="2:16" x14ac:dyDescent="0.3">
      <c r="B6" s="314" t="s">
        <v>386</v>
      </c>
    </row>
    <row r="7" spans="2:16" x14ac:dyDescent="0.3">
      <c r="C7" s="3"/>
      <c r="D7" s="3"/>
      <c r="E7" s="3"/>
      <c r="F7" s="3"/>
    </row>
    <row r="8" spans="2:16" ht="63" x14ac:dyDescent="0.3">
      <c r="B8" s="315"/>
      <c r="C8" s="392" t="s">
        <v>387</v>
      </c>
      <c r="D8" s="393" t="s">
        <v>388</v>
      </c>
      <c r="E8" s="394" t="s">
        <v>416</v>
      </c>
      <c r="F8" s="393" t="s">
        <v>389</v>
      </c>
      <c r="G8" s="393" t="s">
        <v>390</v>
      </c>
      <c r="H8" s="394" t="s">
        <v>517</v>
      </c>
    </row>
    <row r="9" spans="2:16" x14ac:dyDescent="0.3">
      <c r="B9" s="395" t="s">
        <v>27</v>
      </c>
      <c r="C9" s="723">
        <v>31</v>
      </c>
      <c r="D9" s="724" t="s">
        <v>305</v>
      </c>
      <c r="E9" s="724" t="s">
        <v>305</v>
      </c>
      <c r="F9" s="724">
        <v>1</v>
      </c>
      <c r="G9" s="724">
        <v>4</v>
      </c>
      <c r="H9" s="724">
        <v>3</v>
      </c>
    </row>
    <row r="10" spans="2:16" x14ac:dyDescent="0.3">
      <c r="B10" s="3" t="s">
        <v>28</v>
      </c>
      <c r="C10" s="725">
        <v>29</v>
      </c>
      <c r="D10" s="726">
        <v>2</v>
      </c>
      <c r="E10" s="726">
        <v>2</v>
      </c>
      <c r="F10" s="726">
        <v>3</v>
      </c>
      <c r="G10" s="726">
        <v>14</v>
      </c>
      <c r="H10" s="726">
        <v>27</v>
      </c>
    </row>
    <row r="11" spans="2:16" x14ac:dyDescent="0.3">
      <c r="B11" s="3" t="s">
        <v>29</v>
      </c>
      <c r="C11" s="725">
        <v>3</v>
      </c>
      <c r="D11" s="726" t="s">
        <v>305</v>
      </c>
      <c r="E11" s="726">
        <v>1</v>
      </c>
      <c r="F11" s="726">
        <v>7</v>
      </c>
      <c r="G11" s="726">
        <v>21</v>
      </c>
      <c r="H11" s="726">
        <v>7</v>
      </c>
    </row>
    <row r="12" spans="2:16" x14ac:dyDescent="0.3">
      <c r="B12" s="3" t="s">
        <v>30</v>
      </c>
      <c r="C12" s="725">
        <v>24</v>
      </c>
      <c r="D12" s="726">
        <v>3</v>
      </c>
      <c r="E12" s="726">
        <v>6</v>
      </c>
      <c r="F12" s="726">
        <v>2</v>
      </c>
      <c r="G12" s="726">
        <v>5</v>
      </c>
      <c r="H12" s="726">
        <v>23</v>
      </c>
    </row>
    <row r="13" spans="2:16" x14ac:dyDescent="0.3">
      <c r="B13" s="3" t="s">
        <v>31</v>
      </c>
      <c r="C13" s="725">
        <v>39</v>
      </c>
      <c r="D13" s="726" t="s">
        <v>305</v>
      </c>
      <c r="E13" s="726">
        <v>3</v>
      </c>
      <c r="F13" s="726">
        <v>1</v>
      </c>
      <c r="G13" s="726">
        <v>17</v>
      </c>
      <c r="H13" s="726">
        <v>4</v>
      </c>
    </row>
    <row r="14" spans="2:16" x14ac:dyDescent="0.3">
      <c r="B14" s="3" t="s">
        <v>32</v>
      </c>
      <c r="C14" s="725">
        <v>55</v>
      </c>
      <c r="D14" s="726" t="s">
        <v>305</v>
      </c>
      <c r="E14" s="726">
        <v>5</v>
      </c>
      <c r="F14" s="726" t="s">
        <v>305</v>
      </c>
      <c r="G14" s="726">
        <v>14</v>
      </c>
      <c r="H14" s="726">
        <v>11</v>
      </c>
    </row>
    <row r="15" spans="2:16" x14ac:dyDescent="0.3">
      <c r="B15" s="3" t="s">
        <v>33</v>
      </c>
      <c r="C15" s="725">
        <v>24</v>
      </c>
      <c r="D15" s="726">
        <v>4</v>
      </c>
      <c r="E15" s="726">
        <v>2</v>
      </c>
      <c r="F15" s="726">
        <v>2</v>
      </c>
      <c r="G15" s="726">
        <v>5</v>
      </c>
      <c r="H15" s="726">
        <v>31</v>
      </c>
    </row>
    <row r="16" spans="2:16" x14ac:dyDescent="0.3">
      <c r="B16" s="3" t="s">
        <v>34</v>
      </c>
      <c r="C16" s="725">
        <v>18</v>
      </c>
      <c r="D16" s="726" t="s">
        <v>305</v>
      </c>
      <c r="E16" s="726">
        <v>6</v>
      </c>
      <c r="F16" s="726">
        <v>2</v>
      </c>
      <c r="G16" s="726">
        <v>21</v>
      </c>
      <c r="H16" s="726">
        <v>7</v>
      </c>
    </row>
    <row r="17" spans="2:8" x14ac:dyDescent="0.3">
      <c r="B17" s="3" t="s">
        <v>35</v>
      </c>
      <c r="C17" s="725" t="s">
        <v>305</v>
      </c>
      <c r="D17" s="726" t="s">
        <v>305</v>
      </c>
      <c r="E17" s="726" t="s">
        <v>305</v>
      </c>
      <c r="F17" s="726">
        <v>5</v>
      </c>
      <c r="G17" s="726">
        <v>10</v>
      </c>
      <c r="H17" s="726">
        <v>2</v>
      </c>
    </row>
    <row r="18" spans="2:8" x14ac:dyDescent="0.3">
      <c r="B18" s="3" t="s">
        <v>36</v>
      </c>
      <c r="C18" s="725">
        <v>27</v>
      </c>
      <c r="D18" s="726" t="s">
        <v>305</v>
      </c>
      <c r="E18" s="726">
        <v>2</v>
      </c>
      <c r="F18" s="726">
        <v>1</v>
      </c>
      <c r="G18" s="726">
        <v>23</v>
      </c>
      <c r="H18" s="726">
        <v>6</v>
      </c>
    </row>
    <row r="19" spans="2:8" x14ac:dyDescent="0.3">
      <c r="B19" s="3" t="s">
        <v>37</v>
      </c>
      <c r="C19" s="725" t="s">
        <v>305</v>
      </c>
      <c r="D19" s="726" t="s">
        <v>305</v>
      </c>
      <c r="E19" s="726">
        <v>3</v>
      </c>
      <c r="F19" s="726" t="s">
        <v>305</v>
      </c>
      <c r="G19" s="726">
        <v>6</v>
      </c>
      <c r="H19" s="726">
        <v>14</v>
      </c>
    </row>
    <row r="20" spans="2:8" x14ac:dyDescent="0.3">
      <c r="B20" s="3" t="s">
        <v>38</v>
      </c>
      <c r="C20" s="725">
        <v>31</v>
      </c>
      <c r="D20" s="726" t="s">
        <v>305</v>
      </c>
      <c r="E20" s="726">
        <v>2</v>
      </c>
      <c r="F20" s="726">
        <v>1</v>
      </c>
      <c r="G20" s="726">
        <v>29</v>
      </c>
      <c r="H20" s="726">
        <v>6</v>
      </c>
    </row>
    <row r="21" spans="2:8" x14ac:dyDescent="0.3">
      <c r="B21" s="396" t="s">
        <v>39</v>
      </c>
      <c r="C21" s="727">
        <v>46</v>
      </c>
      <c r="D21" s="728" t="s">
        <v>305</v>
      </c>
      <c r="E21" s="728">
        <v>8</v>
      </c>
      <c r="F21" s="728">
        <v>1</v>
      </c>
      <c r="G21" s="728">
        <v>17</v>
      </c>
      <c r="H21" s="728">
        <v>7</v>
      </c>
    </row>
    <row r="22" spans="2:8" x14ac:dyDescent="0.3">
      <c r="B22" s="397" t="s">
        <v>26</v>
      </c>
      <c r="C22" s="729">
        <v>60</v>
      </c>
      <c r="D22" s="730">
        <v>5</v>
      </c>
      <c r="E22" s="730">
        <v>24</v>
      </c>
      <c r="F22" s="730">
        <v>9</v>
      </c>
      <c r="G22" s="730">
        <v>53</v>
      </c>
      <c r="H22" s="730">
        <v>102</v>
      </c>
    </row>
    <row r="23" spans="2:8" x14ac:dyDescent="0.3">
      <c r="B23" s="3" t="s">
        <v>758</v>
      </c>
      <c r="C23" s="3"/>
      <c r="D23" s="3"/>
      <c r="E23" s="3"/>
      <c r="F23" s="3"/>
    </row>
    <row r="48" spans="1:6" x14ac:dyDescent="0.3">
      <c r="A48" s="3"/>
      <c r="F48" s="3"/>
    </row>
    <row r="50" spans="2:6" x14ac:dyDescent="0.3">
      <c r="B50" s="430" t="s">
        <v>395</v>
      </c>
      <c r="C50" s="430" t="s">
        <v>396</v>
      </c>
      <c r="E50" s="430" t="s">
        <v>395</v>
      </c>
      <c r="F50" s="430" t="s">
        <v>396</v>
      </c>
    </row>
    <row r="51" spans="2:6" x14ac:dyDescent="0.3">
      <c r="B51" s="431" t="s">
        <v>759</v>
      </c>
      <c r="C51" s="431">
        <v>15</v>
      </c>
      <c r="E51" s="431" t="s">
        <v>679</v>
      </c>
      <c r="F51" s="431">
        <v>75</v>
      </c>
    </row>
    <row r="52" spans="2:6" x14ac:dyDescent="0.3">
      <c r="B52" s="431" t="s">
        <v>400</v>
      </c>
      <c r="C52" s="431">
        <v>56</v>
      </c>
      <c r="E52" s="431" t="s">
        <v>677</v>
      </c>
      <c r="F52" s="431">
        <v>85</v>
      </c>
    </row>
    <row r="53" spans="2:6" x14ac:dyDescent="0.3">
      <c r="B53" s="431" t="s">
        <v>402</v>
      </c>
      <c r="C53" s="431">
        <v>64</v>
      </c>
      <c r="E53" s="431" t="s">
        <v>678</v>
      </c>
      <c r="F53" s="431">
        <v>86</v>
      </c>
    </row>
    <row r="54" spans="2:6" x14ac:dyDescent="0.3">
      <c r="B54" s="431" t="s">
        <v>397</v>
      </c>
      <c r="C54" s="431">
        <v>69</v>
      </c>
      <c r="E54" s="431" t="s">
        <v>680</v>
      </c>
      <c r="F54" s="431">
        <v>88</v>
      </c>
    </row>
    <row r="55" spans="2:6" x14ac:dyDescent="0.3">
      <c r="B55" s="431" t="s">
        <v>398</v>
      </c>
      <c r="C55" s="431">
        <v>69</v>
      </c>
      <c r="E55" s="431" t="s">
        <v>682</v>
      </c>
      <c r="F55" s="431">
        <v>90</v>
      </c>
    </row>
    <row r="56" spans="2:6" x14ac:dyDescent="0.3">
      <c r="B56" s="431" t="s">
        <v>399</v>
      </c>
      <c r="C56" s="431">
        <v>79</v>
      </c>
      <c r="E56" s="431" t="s">
        <v>681</v>
      </c>
      <c r="F56" s="431">
        <v>91</v>
      </c>
    </row>
    <row r="57" spans="2:6" x14ac:dyDescent="0.3">
      <c r="B57" s="431" t="s">
        <v>401</v>
      </c>
      <c r="C57" s="431">
        <v>81</v>
      </c>
      <c r="E57" s="431" t="s">
        <v>683</v>
      </c>
      <c r="F57" s="431">
        <v>140</v>
      </c>
    </row>
    <row r="58" spans="2:6" x14ac:dyDescent="0.3">
      <c r="B58" s="431" t="s">
        <v>403</v>
      </c>
      <c r="C58" s="431">
        <v>1362</v>
      </c>
      <c r="E58" s="431" t="s">
        <v>684</v>
      </c>
      <c r="F58" s="431">
        <v>141</v>
      </c>
    </row>
    <row r="59" spans="2:6" x14ac:dyDescent="0.3">
      <c r="E59" s="431" t="s">
        <v>404</v>
      </c>
      <c r="F59" s="431">
        <v>221</v>
      </c>
    </row>
    <row r="60" spans="2:6" x14ac:dyDescent="0.3">
      <c r="E60" s="431" t="s">
        <v>685</v>
      </c>
      <c r="F60" s="431">
        <v>245</v>
      </c>
    </row>
  </sheetData>
  <phoneticPr fontId="6" type="noConversion"/>
  <hyperlinks>
    <hyperlink ref="M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4"/>
  <sheetViews>
    <sheetView showGridLines="0" topLeftCell="A25" workbookViewId="0">
      <selection activeCell="C18" sqref="C18"/>
    </sheetView>
  </sheetViews>
  <sheetFormatPr baseColWidth="10" defaultColWidth="11.42578125" defaultRowHeight="15.75" x14ac:dyDescent="0.3"/>
  <cols>
    <col min="1" max="1" width="5.7109375" style="1" customWidth="1"/>
    <col min="2" max="2" width="4.42578125" style="1" customWidth="1"/>
    <col min="3" max="3" width="49.85546875" style="1" customWidth="1"/>
    <col min="4" max="11" width="12.5703125" style="1" customWidth="1"/>
    <col min="12" max="17" width="7.85546875" style="1" customWidth="1"/>
    <col min="18" max="23" width="5.28515625" style="1" customWidth="1"/>
    <col min="24" max="16384" width="11.42578125" style="1"/>
  </cols>
  <sheetData>
    <row r="2" spans="2:25" s="3" customFormat="1" ht="18.75" x14ac:dyDescent="0.35">
      <c r="B2" s="2" t="s">
        <v>696</v>
      </c>
      <c r="L2" s="4"/>
      <c r="U2" s="5" t="s">
        <v>3</v>
      </c>
    </row>
    <row r="4" spans="2:25" ht="18" x14ac:dyDescent="0.35">
      <c r="B4" s="316" t="s">
        <v>760</v>
      </c>
      <c r="C4" s="317"/>
      <c r="D4" s="317"/>
      <c r="E4" s="317"/>
      <c r="F4" s="317"/>
      <c r="G4" s="317"/>
      <c r="H4" s="317"/>
      <c r="I4" s="317"/>
      <c r="J4" s="317"/>
      <c r="K4" s="317"/>
      <c r="L4" s="317"/>
      <c r="M4" s="317"/>
      <c r="N4" s="317"/>
      <c r="O4" s="317"/>
      <c r="P4" s="317"/>
      <c r="Q4" s="317"/>
      <c r="R4" s="317"/>
      <c r="S4" s="317"/>
      <c r="T4" s="317"/>
      <c r="U4" s="317"/>
      <c r="V4" s="317"/>
      <c r="W4" s="317"/>
    </row>
    <row r="5" spans="2:25" s="206" customFormat="1" ht="18" x14ac:dyDescent="0.35">
      <c r="B5" s="1723"/>
      <c r="C5" s="1724"/>
      <c r="D5" s="1724"/>
      <c r="E5" s="1724"/>
      <c r="F5" s="1724"/>
      <c r="G5" s="1724"/>
      <c r="H5" s="1724"/>
      <c r="I5" s="1724"/>
      <c r="J5" s="1724"/>
      <c r="K5" s="1724"/>
      <c r="L5" s="1724"/>
      <c r="M5" s="1724"/>
      <c r="N5" s="1724"/>
      <c r="O5" s="1724"/>
      <c r="P5" s="1724"/>
      <c r="Q5" s="1724"/>
      <c r="R5" s="1724"/>
      <c r="S5" s="1724"/>
      <c r="T5" s="1724"/>
      <c r="U5" s="1724"/>
      <c r="V5" s="1724"/>
      <c r="W5" s="1724"/>
    </row>
    <row r="6" spans="2:25" s="206" customFormat="1" x14ac:dyDescent="0.3">
      <c r="B6" s="321" t="s">
        <v>899</v>
      </c>
      <c r="C6" s="1724"/>
      <c r="D6" s="1724"/>
      <c r="E6" s="1724"/>
      <c r="F6" s="1724"/>
      <c r="G6" s="1724"/>
      <c r="H6" s="1724"/>
      <c r="I6" s="1724"/>
      <c r="J6" s="1724"/>
      <c r="K6" s="1724"/>
      <c r="L6" s="1724"/>
      <c r="M6" s="1724"/>
      <c r="N6" s="1724"/>
      <c r="O6" s="1724"/>
      <c r="P6" s="1724"/>
      <c r="Q6" s="1724"/>
      <c r="R6" s="1724"/>
      <c r="S6" s="1724"/>
      <c r="T6" s="1724"/>
      <c r="U6" s="1724"/>
      <c r="V6" s="1724"/>
      <c r="W6" s="1724"/>
    </row>
    <row r="7" spans="2:25" x14ac:dyDescent="0.3">
      <c r="B7" s="3"/>
      <c r="C7" s="3"/>
      <c r="D7" s="3"/>
      <c r="E7" s="3"/>
      <c r="F7" s="3"/>
      <c r="G7" s="3"/>
      <c r="H7" s="1263"/>
      <c r="I7" s="1263"/>
      <c r="J7" s="1264"/>
      <c r="K7" s="320"/>
      <c r="L7" s="320"/>
      <c r="M7" s="320"/>
      <c r="N7" s="320"/>
      <c r="O7" s="320"/>
      <c r="P7" s="320"/>
      <c r="Q7" s="320"/>
      <c r="R7" s="320"/>
      <c r="S7" s="320"/>
      <c r="T7" s="320"/>
      <c r="U7" s="3"/>
      <c r="V7" s="3"/>
      <c r="W7" s="3"/>
      <c r="X7" s="3"/>
      <c r="Y7" s="3"/>
    </row>
    <row r="8" spans="2:25" ht="78.75" x14ac:dyDescent="0.3">
      <c r="B8" s="325" t="s">
        <v>761</v>
      </c>
      <c r="C8" s="326"/>
      <c r="D8" s="327" t="s">
        <v>762</v>
      </c>
      <c r="E8" s="328" t="s">
        <v>763</v>
      </c>
      <c r="F8" s="329" t="s">
        <v>48</v>
      </c>
      <c r="G8" s="329" t="s">
        <v>614</v>
      </c>
      <c r="H8" s="329" t="s">
        <v>764</v>
      </c>
      <c r="I8" s="329" t="s">
        <v>765</v>
      </c>
      <c r="J8" s="329" t="s">
        <v>766</v>
      </c>
      <c r="K8" s="329" t="s">
        <v>767</v>
      </c>
    </row>
    <row r="9" spans="2:25" x14ac:dyDescent="0.3">
      <c r="B9" s="1298" t="s">
        <v>768</v>
      </c>
      <c r="C9" s="1298"/>
      <c r="D9" s="1299">
        <v>6969</v>
      </c>
      <c r="E9" s="1492" t="s">
        <v>769</v>
      </c>
      <c r="F9" s="1493" t="s">
        <v>770</v>
      </c>
      <c r="G9" s="1492" t="s">
        <v>771</v>
      </c>
      <c r="H9" s="1492" t="s">
        <v>772</v>
      </c>
      <c r="I9" s="1492" t="s">
        <v>773</v>
      </c>
      <c r="J9" s="1492" t="s">
        <v>774</v>
      </c>
      <c r="K9" s="1492" t="s">
        <v>775</v>
      </c>
    </row>
    <row r="10" spans="2:25" x14ac:dyDescent="0.3">
      <c r="B10" s="341" t="s">
        <v>776</v>
      </c>
      <c r="C10" s="341"/>
      <c r="D10" s="1030">
        <v>282182.00400000002</v>
      </c>
      <c r="E10" s="1031">
        <v>40076</v>
      </c>
      <c r="F10" s="1503">
        <v>10424.919</v>
      </c>
      <c r="G10" s="1031">
        <v>6888.28</v>
      </c>
      <c r="H10" s="1031">
        <v>2828.1030000000001</v>
      </c>
      <c r="I10" s="1031">
        <v>6109.0410000000002</v>
      </c>
      <c r="J10" s="1031">
        <v>5564.6270000000004</v>
      </c>
      <c r="K10" s="1031">
        <v>4021.018</v>
      </c>
    </row>
    <row r="11" spans="2:25" x14ac:dyDescent="0.3">
      <c r="B11" s="341" t="s">
        <v>777</v>
      </c>
      <c r="C11" s="341"/>
      <c r="D11" s="1489" t="s">
        <v>778</v>
      </c>
      <c r="E11" s="1490">
        <v>100</v>
      </c>
      <c r="F11" s="1491">
        <v>26.012873041221681</v>
      </c>
      <c r="G11" s="1490">
        <v>17.188042718834215</v>
      </c>
      <c r="H11" s="1490">
        <v>7.0568494859766444</v>
      </c>
      <c r="I11" s="1490">
        <v>15.2436395847889</v>
      </c>
      <c r="J11" s="1490">
        <v>13.885185647270188</v>
      </c>
      <c r="K11" s="1490">
        <v>10.033481385367802</v>
      </c>
    </row>
    <row r="12" spans="2:25" x14ac:dyDescent="0.3">
      <c r="B12" s="341" t="s">
        <v>779</v>
      </c>
      <c r="C12" s="341"/>
      <c r="D12" s="1489" t="s">
        <v>778</v>
      </c>
      <c r="E12" s="1490" t="s">
        <v>780</v>
      </c>
      <c r="F12" s="1491">
        <v>23.6</v>
      </c>
      <c r="G12" s="1490">
        <v>9.8000000000000007</v>
      </c>
      <c r="H12" s="1490">
        <v>27.8</v>
      </c>
      <c r="I12" s="1490">
        <v>17.600000000000001</v>
      </c>
      <c r="J12" s="1490">
        <v>29.9</v>
      </c>
      <c r="K12" s="1490">
        <v>12.2</v>
      </c>
    </row>
    <row r="13" spans="2:25" x14ac:dyDescent="0.3">
      <c r="B13" s="334" t="s">
        <v>806</v>
      </c>
      <c r="C13" s="335"/>
      <c r="D13" s="1494" t="s">
        <v>692</v>
      </c>
      <c r="E13" s="1495" t="s">
        <v>692</v>
      </c>
      <c r="F13" s="1496" t="s">
        <v>692</v>
      </c>
      <c r="G13" s="1495" t="s">
        <v>692</v>
      </c>
      <c r="H13" s="1495" t="s">
        <v>692</v>
      </c>
      <c r="I13" s="1495" t="s">
        <v>692</v>
      </c>
      <c r="J13" s="1495" t="s">
        <v>692</v>
      </c>
      <c r="K13" s="1495" t="s">
        <v>692</v>
      </c>
    </row>
    <row r="14" spans="2:25" x14ac:dyDescent="0.3">
      <c r="B14" s="341" t="s">
        <v>781</v>
      </c>
      <c r="C14" s="341"/>
      <c r="D14" s="1489">
        <v>96.029865299999997</v>
      </c>
      <c r="E14" s="1490">
        <v>79.224338000000003</v>
      </c>
      <c r="F14" s="1491">
        <v>34.030014799999996</v>
      </c>
      <c r="G14" s="1490">
        <v>114.7302901</v>
      </c>
      <c r="H14" s="1490">
        <v>25.753560799999999</v>
      </c>
      <c r="I14" s="1490">
        <v>102.8505219</v>
      </c>
      <c r="J14" s="1490">
        <v>135.232471</v>
      </c>
      <c r="K14" s="1490">
        <v>83.604876399999995</v>
      </c>
    </row>
    <row r="15" spans="2:25" x14ac:dyDescent="0.3">
      <c r="B15" s="341" t="s">
        <v>782</v>
      </c>
      <c r="C15" s="341"/>
      <c r="D15" s="1489">
        <v>80.655644150000001</v>
      </c>
      <c r="E15" s="1490">
        <v>39.646055609999998</v>
      </c>
      <c r="F15" s="1491">
        <v>0.54681811999999996</v>
      </c>
      <c r="G15" s="1490">
        <v>2.8852268099999998</v>
      </c>
      <c r="H15" s="1490">
        <v>0.47936620000000002</v>
      </c>
      <c r="I15" s="1490">
        <v>79.737732489999999</v>
      </c>
      <c r="J15" s="1490">
        <v>71.667911669999995</v>
      </c>
      <c r="K15" s="1490">
        <v>40.465588760000003</v>
      </c>
    </row>
    <row r="16" spans="2:25" x14ac:dyDescent="0.3">
      <c r="B16" s="341" t="s">
        <v>783</v>
      </c>
      <c r="C16" s="341"/>
      <c r="D16" s="1489">
        <v>2.0705588000000001</v>
      </c>
      <c r="E16" s="1490">
        <v>1.8871579999999999</v>
      </c>
      <c r="F16" s="1491">
        <v>2.0735277000000001</v>
      </c>
      <c r="G16" s="1490">
        <v>1.3920475999999999</v>
      </c>
      <c r="H16" s="1490">
        <v>3.6793518000000001</v>
      </c>
      <c r="I16" s="1490">
        <v>1.3105823000000001</v>
      </c>
      <c r="J16" s="1490">
        <v>1.7046828000000001</v>
      </c>
      <c r="K16" s="1490">
        <v>1.6716363000000001</v>
      </c>
    </row>
    <row r="17" spans="2:19" x14ac:dyDescent="0.3">
      <c r="B17" s="341"/>
      <c r="C17" s="333" t="s">
        <v>900</v>
      </c>
      <c r="D17" s="1497">
        <v>0.69828955000000004</v>
      </c>
      <c r="E17" s="1498">
        <v>0.59279210999999998</v>
      </c>
      <c r="F17" s="1499">
        <v>0.84483576000000005</v>
      </c>
      <c r="G17" s="1498">
        <v>0.23889452</v>
      </c>
      <c r="H17" s="1498">
        <v>2.32678501</v>
      </c>
      <c r="I17" s="1498">
        <v>8.2086149999999997E-2</v>
      </c>
      <c r="J17" s="1498">
        <v>0.14450389999999999</v>
      </c>
      <c r="K17" s="1498">
        <v>0.43584924000000003</v>
      </c>
      <c r="O17" s="336"/>
    </row>
    <row r="18" spans="2:19" x14ac:dyDescent="0.3">
      <c r="B18" s="334" t="s">
        <v>784</v>
      </c>
      <c r="C18" s="335"/>
      <c r="D18" s="1494" t="s">
        <v>692</v>
      </c>
      <c r="E18" s="1495" t="s">
        <v>692</v>
      </c>
      <c r="F18" s="1496" t="s">
        <v>692</v>
      </c>
      <c r="G18" s="1495" t="s">
        <v>692</v>
      </c>
      <c r="H18" s="1495" t="s">
        <v>692</v>
      </c>
      <c r="I18" s="1495" t="s">
        <v>692</v>
      </c>
      <c r="J18" s="1495" t="s">
        <v>692</v>
      </c>
      <c r="K18" s="1495" t="s">
        <v>692</v>
      </c>
    </row>
    <row r="19" spans="2:19" x14ac:dyDescent="0.3">
      <c r="B19" s="341" t="s">
        <v>785</v>
      </c>
      <c r="C19" s="341"/>
      <c r="D19" s="1489">
        <v>323.86799999999999</v>
      </c>
      <c r="E19" s="1490">
        <v>218.196</v>
      </c>
      <c r="F19" s="1491">
        <v>205.42479999999998</v>
      </c>
      <c r="G19" s="1490">
        <v>196.3278</v>
      </c>
      <c r="H19" s="1490">
        <v>196.21350000000001</v>
      </c>
      <c r="I19" s="1490">
        <v>228.25620000000001</v>
      </c>
      <c r="J19" s="1490">
        <v>258.06610000000001</v>
      </c>
      <c r="K19" s="1490">
        <v>207.85760000000002</v>
      </c>
    </row>
    <row r="20" spans="2:19" x14ac:dyDescent="0.3">
      <c r="B20" s="341" t="s">
        <v>786</v>
      </c>
      <c r="C20" s="341"/>
      <c r="D20" s="1489">
        <v>257.25510000000003</v>
      </c>
      <c r="E20" s="1490">
        <v>172.65110000000001</v>
      </c>
      <c r="F20" s="1491">
        <v>216.1379</v>
      </c>
      <c r="G20" s="1490">
        <v>179.27879999999999</v>
      </c>
      <c r="H20" s="1490">
        <v>205.2784</v>
      </c>
      <c r="I20" s="1490">
        <v>129.42910000000001</v>
      </c>
      <c r="J20" s="1490">
        <v>141.66239999999999</v>
      </c>
      <c r="K20" s="1490">
        <v>161.04470000000001</v>
      </c>
    </row>
    <row r="21" spans="2:19" x14ac:dyDescent="0.3">
      <c r="B21" s="341" t="s">
        <v>787</v>
      </c>
      <c r="C21" s="341"/>
      <c r="D21" s="1489">
        <v>342.29809999999998</v>
      </c>
      <c r="E21" s="1490">
        <v>261.09500000000003</v>
      </c>
      <c r="F21" s="1491">
        <v>311.39830000000001</v>
      </c>
      <c r="G21" s="1490">
        <v>244.77789999999999</v>
      </c>
      <c r="H21" s="1490">
        <v>245.36260000000001</v>
      </c>
      <c r="I21" s="1490">
        <v>277.01330000000002</v>
      </c>
      <c r="J21" s="1490">
        <v>242.39170000000001</v>
      </c>
      <c r="K21" s="1490">
        <v>233.0616</v>
      </c>
    </row>
    <row r="22" spans="2:19" x14ac:dyDescent="0.3">
      <c r="B22" s="341" t="s">
        <v>788</v>
      </c>
      <c r="C22" s="341"/>
      <c r="D22" s="1489">
        <v>241.4528</v>
      </c>
      <c r="E22" s="1490">
        <v>130.97310000000002</v>
      </c>
      <c r="F22" s="1491">
        <v>110.75869999999999</v>
      </c>
      <c r="G22" s="1490">
        <v>132.75179999999997</v>
      </c>
      <c r="H22" s="1490">
        <v>158.322</v>
      </c>
      <c r="I22" s="1490">
        <v>81.30077</v>
      </c>
      <c r="J22" s="1490">
        <v>158.45400000000001</v>
      </c>
      <c r="K22" s="1490">
        <v>137.67740000000001</v>
      </c>
    </row>
    <row r="23" spans="2:19" x14ac:dyDescent="0.3">
      <c r="B23" s="1301" t="s">
        <v>789</v>
      </c>
      <c r="C23" s="1301"/>
      <c r="D23" s="1500">
        <v>45.174193907000003</v>
      </c>
      <c r="E23" s="1501">
        <v>24.682455668999999</v>
      </c>
      <c r="F23" s="1502">
        <v>20.812208546000001</v>
      </c>
      <c r="G23" s="1501">
        <v>22.949083989999998</v>
      </c>
      <c r="H23" s="1501">
        <v>32.347791358000002</v>
      </c>
      <c r="I23" s="1501">
        <v>22.301623755000001</v>
      </c>
      <c r="J23" s="1501">
        <v>25.298646835</v>
      </c>
      <c r="K23" s="1501">
        <v>26.046699124</v>
      </c>
    </row>
    <row r="24" spans="2:19" x14ac:dyDescent="0.3">
      <c r="B24" s="1300" t="s">
        <v>790</v>
      </c>
      <c r="C24" s="341"/>
      <c r="D24" s="1489" t="s">
        <v>692</v>
      </c>
      <c r="E24" s="1490" t="s">
        <v>692</v>
      </c>
      <c r="F24" s="1491" t="s">
        <v>692</v>
      </c>
      <c r="G24" s="1490" t="s">
        <v>692</v>
      </c>
      <c r="H24" s="1490" t="s">
        <v>692</v>
      </c>
      <c r="I24" s="1490" t="s">
        <v>692</v>
      </c>
      <c r="J24" s="1490" t="s">
        <v>692</v>
      </c>
      <c r="K24" s="1490" t="s">
        <v>692</v>
      </c>
      <c r="L24" s="3"/>
      <c r="M24" s="3"/>
    </row>
    <row r="25" spans="2:19" x14ac:dyDescent="0.3">
      <c r="B25" s="341" t="s">
        <v>791</v>
      </c>
      <c r="C25" s="341"/>
      <c r="D25" s="1489">
        <v>277.4873</v>
      </c>
      <c r="E25" s="1490">
        <v>155.26329999999999</v>
      </c>
      <c r="F25" s="1491">
        <v>154.61109999999999</v>
      </c>
      <c r="G25" s="1490">
        <v>160.79979999999998</v>
      </c>
      <c r="H25" s="1490">
        <v>218.36449999999999</v>
      </c>
      <c r="I25" s="1490">
        <v>74.458399999999997</v>
      </c>
      <c r="J25" s="1490">
        <v>124.9727</v>
      </c>
      <c r="K25" s="1490">
        <v>143.7569</v>
      </c>
      <c r="L25" s="3"/>
      <c r="M25" s="3"/>
    </row>
    <row r="26" spans="2:19" x14ac:dyDescent="0.3">
      <c r="B26" s="341" t="s">
        <v>792</v>
      </c>
      <c r="C26" s="341"/>
      <c r="D26" s="1489">
        <v>92.394335089999998</v>
      </c>
      <c r="E26" s="1490">
        <v>39.155390050000001</v>
      </c>
      <c r="F26" s="1491">
        <v>56.949558019999998</v>
      </c>
      <c r="G26" s="1490">
        <v>33.94328625</v>
      </c>
      <c r="H26" s="1490">
        <v>88.09175694000001</v>
      </c>
      <c r="I26" s="1490">
        <v>2.2397758600000004</v>
      </c>
      <c r="J26" s="1490">
        <v>10.06259455</v>
      </c>
      <c r="K26" s="1490">
        <v>26.802166720000002</v>
      </c>
      <c r="L26" s="3"/>
      <c r="M26" s="3"/>
    </row>
    <row r="27" spans="2:19" x14ac:dyDescent="0.3">
      <c r="B27" s="341" t="s">
        <v>793</v>
      </c>
      <c r="C27" s="341"/>
      <c r="D27" s="1489">
        <v>91.946383570999998</v>
      </c>
      <c r="E27" s="1490">
        <v>49.272109961000005</v>
      </c>
      <c r="F27" s="1491">
        <v>38.954369207000006</v>
      </c>
      <c r="G27" s="1490">
        <v>43.500659018</v>
      </c>
      <c r="H27" s="1490">
        <v>60.109690461</v>
      </c>
      <c r="I27" s="1490">
        <v>43.620284480000002</v>
      </c>
      <c r="J27" s="1490">
        <v>63.365816619</v>
      </c>
      <c r="K27" s="1490">
        <v>40.287227854999998</v>
      </c>
      <c r="L27" s="338"/>
      <c r="M27" s="338"/>
      <c r="N27" s="338"/>
      <c r="O27" s="3"/>
      <c r="P27" s="3"/>
      <c r="Q27" s="3"/>
      <c r="R27" s="3"/>
      <c r="S27" s="3"/>
    </row>
    <row r="28" spans="2:19" x14ac:dyDescent="0.3">
      <c r="B28" s="341" t="s">
        <v>794</v>
      </c>
      <c r="C28" s="341"/>
      <c r="D28" s="1489">
        <v>52.851260418999999</v>
      </c>
      <c r="E28" s="1490">
        <v>22.271700833000001</v>
      </c>
      <c r="F28" s="1491">
        <v>14.029113837999999</v>
      </c>
      <c r="G28" s="1490">
        <v>15.330944335</v>
      </c>
      <c r="H28" s="1490">
        <v>31.624755669999999</v>
      </c>
      <c r="I28" s="1490">
        <v>21.768407071000002</v>
      </c>
      <c r="J28" s="1490">
        <v>30.156472109999999</v>
      </c>
      <c r="K28" s="1490">
        <v>18.355141455000002</v>
      </c>
      <c r="L28" s="320"/>
      <c r="M28" s="320"/>
      <c r="N28" s="320"/>
      <c r="O28" s="3"/>
      <c r="P28" s="3"/>
      <c r="Q28" s="3"/>
      <c r="R28" s="3"/>
      <c r="S28" s="3"/>
    </row>
    <row r="29" spans="2:19" x14ac:dyDescent="0.3">
      <c r="B29" s="341" t="s">
        <v>795</v>
      </c>
      <c r="C29" s="341"/>
      <c r="D29" s="1489">
        <v>49.810714947999998</v>
      </c>
      <c r="E29" s="1490">
        <v>20.905614564</v>
      </c>
      <c r="F29" s="1491">
        <v>12.531429904000001</v>
      </c>
      <c r="G29" s="1490">
        <v>14.896345644</v>
      </c>
      <c r="H29" s="1490">
        <v>30.406207125000002</v>
      </c>
      <c r="I29" s="1490">
        <v>20.775195099000001</v>
      </c>
      <c r="J29" s="1490">
        <v>28.394982743</v>
      </c>
      <c r="K29" s="1490">
        <v>16.369082947999999</v>
      </c>
      <c r="L29" s="320"/>
      <c r="M29" s="320"/>
      <c r="N29" s="320"/>
      <c r="O29" s="3"/>
      <c r="P29" s="3"/>
      <c r="Q29" s="3"/>
      <c r="R29" s="3"/>
      <c r="S29" s="3"/>
    </row>
    <row r="30" spans="2:19" x14ac:dyDescent="0.3">
      <c r="B30" s="341" t="s">
        <v>796</v>
      </c>
      <c r="C30" s="341"/>
      <c r="D30" s="1489">
        <v>58.652207995999994</v>
      </c>
      <c r="E30" s="1490">
        <v>27.786063865999999</v>
      </c>
      <c r="F30" s="1491">
        <v>18.812137049</v>
      </c>
      <c r="G30" s="1490">
        <v>21.519043677000003</v>
      </c>
      <c r="H30" s="1490">
        <v>38.743748138000001</v>
      </c>
      <c r="I30" s="1490">
        <v>28.021784673999999</v>
      </c>
      <c r="J30" s="1490">
        <v>38.778008474000004</v>
      </c>
      <c r="K30" s="1490">
        <v>19.764985681999999</v>
      </c>
      <c r="L30" s="320"/>
      <c r="M30" s="320"/>
      <c r="N30" s="320"/>
      <c r="O30" s="3"/>
      <c r="P30" s="3"/>
      <c r="Q30" s="3"/>
      <c r="R30" s="3"/>
      <c r="S30" s="3"/>
    </row>
    <row r="31" spans="2:19" x14ac:dyDescent="0.3">
      <c r="B31" s="341" t="s">
        <v>797</v>
      </c>
      <c r="C31" s="341"/>
      <c r="D31" s="1489">
        <v>35.6941579</v>
      </c>
      <c r="E31" s="1490">
        <v>14.972145189999999</v>
      </c>
      <c r="F31" s="1491">
        <v>8.6710686199999998</v>
      </c>
      <c r="G31" s="1490">
        <v>13.07755888</v>
      </c>
      <c r="H31" s="1490">
        <v>22.723850470000002</v>
      </c>
      <c r="I31" s="1490">
        <v>17.52721691</v>
      </c>
      <c r="J31" s="1490">
        <v>16.99848115</v>
      </c>
      <c r="K31" s="1490">
        <v>10.74252317</v>
      </c>
      <c r="L31" s="320"/>
      <c r="M31" s="320"/>
      <c r="N31" s="320"/>
      <c r="O31" s="3"/>
      <c r="P31" s="3"/>
      <c r="Q31" s="3"/>
      <c r="R31" s="3"/>
      <c r="S31" s="3"/>
    </row>
    <row r="32" spans="2:19" x14ac:dyDescent="0.3">
      <c r="B32" s="341" t="s">
        <v>798</v>
      </c>
      <c r="C32" s="341"/>
      <c r="D32" s="1489">
        <v>29.221263848</v>
      </c>
      <c r="E32" s="1490">
        <v>16.167411260999998</v>
      </c>
      <c r="F32" s="1491">
        <v>10.94415725</v>
      </c>
      <c r="G32" s="1490">
        <v>12.619011560000001</v>
      </c>
      <c r="H32" s="1490">
        <v>21.055779964000003</v>
      </c>
      <c r="I32" s="1490">
        <v>18.383828251000001</v>
      </c>
      <c r="J32" s="1490">
        <v>19.946316242000002</v>
      </c>
      <c r="K32" s="1490">
        <v>13.659551699</v>
      </c>
      <c r="L32" s="320"/>
      <c r="M32" s="320"/>
      <c r="N32" s="320"/>
      <c r="O32" s="3"/>
      <c r="P32" s="3"/>
      <c r="Q32" s="3"/>
      <c r="R32" s="3"/>
      <c r="S32" s="3"/>
    </row>
    <row r="33" spans="2:20" x14ac:dyDescent="0.3">
      <c r="B33" s="334" t="s">
        <v>799</v>
      </c>
      <c r="C33" s="335"/>
      <c r="D33" s="1494" t="s">
        <v>692</v>
      </c>
      <c r="E33" s="1495" t="s">
        <v>692</v>
      </c>
      <c r="F33" s="1496" t="s">
        <v>692</v>
      </c>
      <c r="G33" s="1495" t="s">
        <v>692</v>
      </c>
      <c r="H33" s="1495" t="s">
        <v>692</v>
      </c>
      <c r="I33" s="1495" t="s">
        <v>692</v>
      </c>
      <c r="J33" s="1495" t="s">
        <v>692</v>
      </c>
      <c r="K33" s="1495" t="s">
        <v>692</v>
      </c>
      <c r="L33" s="320"/>
      <c r="M33" s="320"/>
      <c r="N33" s="320"/>
      <c r="O33" s="3"/>
      <c r="P33" s="3"/>
      <c r="Q33" s="3"/>
      <c r="R33" s="3"/>
      <c r="S33" s="3"/>
    </row>
    <row r="34" spans="2:20" x14ac:dyDescent="0.3">
      <c r="B34" s="341" t="s">
        <v>800</v>
      </c>
      <c r="C34" s="341"/>
      <c r="D34" s="1489">
        <v>263.64590000000004</v>
      </c>
      <c r="E34" s="1490">
        <v>169.72329999999999</v>
      </c>
      <c r="F34" s="1491">
        <v>156.28190000000001</v>
      </c>
      <c r="G34" s="1490">
        <v>180.0188</v>
      </c>
      <c r="H34" s="1490">
        <v>224.077</v>
      </c>
      <c r="I34" s="1490">
        <v>103.76</v>
      </c>
      <c r="J34" s="1490">
        <v>161.30010000000001</v>
      </c>
      <c r="K34" s="1490">
        <v>160.81710000000001</v>
      </c>
      <c r="L34" s="320"/>
      <c r="M34" s="320"/>
      <c r="N34" s="320"/>
      <c r="O34" s="3"/>
      <c r="P34" s="3"/>
      <c r="Q34" s="3"/>
      <c r="R34" s="3"/>
      <c r="S34" s="3"/>
    </row>
    <row r="35" spans="2:20" x14ac:dyDescent="0.3">
      <c r="B35" s="341" t="s">
        <v>801</v>
      </c>
      <c r="C35" s="341"/>
      <c r="D35" s="1489">
        <v>3.9547032143999998</v>
      </c>
      <c r="E35" s="1490">
        <v>1.95217492</v>
      </c>
      <c r="F35" s="1491">
        <v>1.7829508622000001</v>
      </c>
      <c r="G35" s="1490">
        <v>1.8981996850999998</v>
      </c>
      <c r="H35" s="1490">
        <v>2.3446018771000001</v>
      </c>
      <c r="I35" s="1490">
        <v>1.084143378</v>
      </c>
      <c r="J35" s="1490">
        <v>2.0054064748</v>
      </c>
      <c r="K35" s="1490">
        <v>2.6190453613</v>
      </c>
      <c r="L35" s="320"/>
      <c r="M35" s="320"/>
      <c r="N35" s="320"/>
      <c r="O35" s="3"/>
      <c r="P35" s="3"/>
      <c r="Q35" s="3"/>
      <c r="R35" s="3"/>
      <c r="S35" s="3"/>
    </row>
    <row r="36" spans="2:20" x14ac:dyDescent="0.3">
      <c r="B36" s="1301" t="s">
        <v>802</v>
      </c>
      <c r="C36" s="1301"/>
      <c r="D36" s="1500">
        <v>14.715197158200001</v>
      </c>
      <c r="E36" s="1501">
        <v>7.6387414381999994</v>
      </c>
      <c r="F36" s="1502">
        <v>7.7418646279000001</v>
      </c>
      <c r="G36" s="1501">
        <v>7.6807519843999996</v>
      </c>
      <c r="H36" s="1501">
        <v>9.2146511807999989</v>
      </c>
      <c r="I36" s="1501">
        <v>4.8530720099</v>
      </c>
      <c r="J36" s="1501">
        <v>8.3700566425999998</v>
      </c>
      <c r="K36" s="1501">
        <v>6.8373441816000007</v>
      </c>
      <c r="L36" s="320"/>
      <c r="M36" s="320"/>
      <c r="N36" s="320"/>
      <c r="O36" s="3"/>
      <c r="P36" s="3"/>
      <c r="Q36" s="3"/>
      <c r="R36" s="3"/>
      <c r="S36" s="3"/>
    </row>
    <row r="37" spans="2:20" x14ac:dyDescent="0.3">
      <c r="B37" s="1300" t="s">
        <v>803</v>
      </c>
      <c r="C37" s="341"/>
      <c r="D37" s="1030" t="s">
        <v>692</v>
      </c>
      <c r="E37" s="1031" t="s">
        <v>692</v>
      </c>
      <c r="F37" s="1032" t="s">
        <v>692</v>
      </c>
      <c r="G37" s="1031" t="s">
        <v>692</v>
      </c>
      <c r="H37" s="1031" t="s">
        <v>692</v>
      </c>
      <c r="I37" s="1031" t="s">
        <v>692</v>
      </c>
      <c r="J37" s="1031" t="s">
        <v>692</v>
      </c>
      <c r="K37" s="1031" t="s">
        <v>692</v>
      </c>
      <c r="L37" s="320"/>
      <c r="M37" s="320"/>
      <c r="N37" s="320"/>
      <c r="O37" s="3"/>
      <c r="P37" s="3"/>
      <c r="Q37" s="3"/>
      <c r="R37" s="3"/>
      <c r="S37" s="3"/>
    </row>
    <row r="38" spans="2:20" x14ac:dyDescent="0.3">
      <c r="B38" s="341" t="s">
        <v>808</v>
      </c>
      <c r="C38" s="341"/>
      <c r="D38" s="1489">
        <v>35.322645520999998</v>
      </c>
      <c r="E38" s="1490">
        <v>33.561228259000004</v>
      </c>
      <c r="F38" s="1491">
        <v>11.314439874</v>
      </c>
      <c r="G38" s="1490">
        <v>31.570656412000002</v>
      </c>
      <c r="H38" s="1490">
        <v>30.387477577000002</v>
      </c>
      <c r="I38" s="1490">
        <v>49.484579792999995</v>
      </c>
      <c r="J38" s="1490">
        <v>64.618103380999997</v>
      </c>
      <c r="K38" s="1490">
        <v>31.945756412999998</v>
      </c>
      <c r="L38" s="320"/>
      <c r="M38" s="320"/>
      <c r="N38" s="320"/>
      <c r="O38" s="320"/>
      <c r="P38" s="3"/>
      <c r="Q38" s="3"/>
      <c r="R38" s="3"/>
      <c r="S38" s="3"/>
    </row>
    <row r="39" spans="2:20" x14ac:dyDescent="0.3">
      <c r="B39" s="1302"/>
      <c r="C39" s="1303" t="s">
        <v>807</v>
      </c>
      <c r="D39" s="1486">
        <v>20.3</v>
      </c>
      <c r="E39" s="1487">
        <v>15.5</v>
      </c>
      <c r="F39" s="1488">
        <v>3.8</v>
      </c>
      <c r="G39" s="1487">
        <v>24.5</v>
      </c>
      <c r="H39" s="1487">
        <v>4.8</v>
      </c>
      <c r="I39" s="1487">
        <v>20.9</v>
      </c>
      <c r="J39" s="1487">
        <v>27.1</v>
      </c>
      <c r="K39" s="1487">
        <v>17.2</v>
      </c>
      <c r="R39" s="3"/>
      <c r="S39" s="3"/>
    </row>
    <row r="40" spans="2:20" x14ac:dyDescent="0.3">
      <c r="B40" s="441" t="s">
        <v>804</v>
      </c>
      <c r="C40" s="441"/>
      <c r="D40" s="441"/>
      <c r="E40" s="441"/>
      <c r="F40" s="441"/>
      <c r="G40" s="441"/>
      <c r="H40" s="441"/>
      <c r="I40" s="441"/>
      <c r="J40" s="441"/>
      <c r="K40" s="441"/>
      <c r="R40" s="3"/>
      <c r="S40" s="3"/>
      <c r="T40" s="3"/>
    </row>
    <row r="41" spans="2:20" ht="15.75" customHeight="1" x14ac:dyDescent="0.3">
      <c r="B41" s="441" t="s">
        <v>805</v>
      </c>
      <c r="C41" s="441"/>
      <c r="D41" s="441"/>
      <c r="E41" s="441"/>
      <c r="F41" s="441"/>
      <c r="G41" s="441"/>
      <c r="H41" s="441"/>
      <c r="I41" s="441"/>
      <c r="J41" s="441"/>
      <c r="K41" s="441"/>
    </row>
    <row r="42" spans="2:20" x14ac:dyDescent="0.3">
      <c r="B42" s="3" t="s">
        <v>892</v>
      </c>
      <c r="C42" s="1295"/>
      <c r="D42" s="1296"/>
      <c r="E42" s="1297"/>
      <c r="F42" s="1297"/>
      <c r="G42" s="1297"/>
      <c r="H42" s="1297"/>
      <c r="I42" s="1297"/>
      <c r="J42" s="1297"/>
      <c r="K42" s="1297"/>
    </row>
    <row r="43" spans="2:20" x14ac:dyDescent="0.3">
      <c r="B43" s="3" t="s">
        <v>893</v>
      </c>
      <c r="C43" s="1295"/>
      <c r="D43" s="1296"/>
      <c r="E43" s="1297"/>
      <c r="F43" s="1297"/>
      <c r="G43" s="1297"/>
      <c r="H43" s="1297"/>
      <c r="I43" s="1297"/>
      <c r="J43" s="1297"/>
      <c r="K43" s="1297"/>
    </row>
    <row r="44" spans="2:20" x14ac:dyDescent="0.3">
      <c r="B44" s="3" t="s">
        <v>809</v>
      </c>
    </row>
  </sheetData>
  <hyperlinks>
    <hyperlink ref="U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9"/>
  <sheetViews>
    <sheetView showGridLines="0" workbookViewId="0">
      <selection activeCell="B6" sqref="B6"/>
    </sheetView>
  </sheetViews>
  <sheetFormatPr baseColWidth="10" defaultColWidth="11.42578125" defaultRowHeight="15.75" x14ac:dyDescent="0.3"/>
  <cols>
    <col min="1" max="1" width="5.7109375" style="1" customWidth="1"/>
    <col min="2" max="2" width="4.42578125" style="1" customWidth="1"/>
    <col min="3" max="3" width="48.85546875" style="1" customWidth="1"/>
    <col min="4" max="4" width="9.7109375" style="1" customWidth="1"/>
    <col min="5" max="5" width="7.5703125" style="1" customWidth="1"/>
    <col min="6" max="6" width="14.85546875" style="1" bestFit="1" customWidth="1"/>
    <col min="7" max="7" width="4.5703125" style="1" customWidth="1"/>
    <col min="8" max="8" width="4.7109375" style="1" customWidth="1"/>
    <col min="9" max="9" width="45.85546875" style="1" customWidth="1"/>
    <col min="10" max="11" width="5.28515625" style="1" customWidth="1"/>
    <col min="12" max="12" width="5.85546875" style="1" bestFit="1" customWidth="1"/>
    <col min="13" max="22" width="5.28515625" style="1" customWidth="1"/>
    <col min="23" max="16384" width="11.42578125" style="1"/>
  </cols>
  <sheetData>
    <row r="2" spans="2:26" s="3" customFormat="1" ht="18.75" x14ac:dyDescent="0.35">
      <c r="B2" s="2" t="s">
        <v>696</v>
      </c>
      <c r="K2" s="4"/>
      <c r="T2" s="5" t="s">
        <v>3</v>
      </c>
    </row>
    <row r="4" spans="2:26" ht="18" x14ac:dyDescent="0.35">
      <c r="B4" s="316" t="s">
        <v>178</v>
      </c>
      <c r="C4" s="317"/>
      <c r="D4" s="317"/>
      <c r="E4" s="317"/>
      <c r="F4" s="317"/>
      <c r="G4" s="317"/>
      <c r="H4" s="317"/>
      <c r="I4" s="317"/>
      <c r="J4" s="317"/>
      <c r="K4" s="317"/>
      <c r="L4" s="317"/>
      <c r="M4" s="317"/>
      <c r="N4" s="317"/>
      <c r="O4" s="317"/>
      <c r="P4" s="317"/>
      <c r="Q4" s="317"/>
      <c r="R4" s="317"/>
      <c r="S4" s="317"/>
      <c r="T4" s="317"/>
      <c r="U4" s="317"/>
      <c r="V4" s="317"/>
    </row>
    <row r="5" spans="2:26" x14ac:dyDescent="0.3">
      <c r="B5" s="3"/>
      <c r="C5" s="3"/>
      <c r="D5" s="3"/>
      <c r="E5" s="3"/>
      <c r="F5" s="3"/>
      <c r="G5" s="3"/>
      <c r="H5" s="318"/>
      <c r="I5" s="319"/>
      <c r="J5" s="320"/>
      <c r="K5" s="320"/>
      <c r="L5" s="320"/>
      <c r="M5" s="320"/>
      <c r="N5" s="320"/>
      <c r="O5" s="320"/>
      <c r="P5" s="320"/>
      <c r="Q5" s="320"/>
      <c r="R5" s="320"/>
      <c r="S5" s="320"/>
      <c r="T5" s="3"/>
      <c r="U5" s="3"/>
      <c r="V5" s="3"/>
      <c r="W5" s="3"/>
      <c r="X5" s="3"/>
    </row>
    <row r="6" spans="2:26" x14ac:dyDescent="0.3">
      <c r="B6" s="321" t="s">
        <v>225</v>
      </c>
      <c r="C6" s="322"/>
      <c r="D6" s="323"/>
      <c r="E6" s="3"/>
      <c r="F6" s="3"/>
      <c r="G6" s="3"/>
      <c r="H6" s="324" t="s">
        <v>830</v>
      </c>
      <c r="I6" s="3"/>
      <c r="J6" s="3"/>
      <c r="K6" s="3"/>
      <c r="L6" s="3"/>
      <c r="M6" s="3"/>
      <c r="N6" s="3"/>
      <c r="O6" s="3"/>
      <c r="P6" s="3"/>
      <c r="Q6" s="3"/>
      <c r="R6" s="3"/>
      <c r="S6" s="3"/>
      <c r="T6" s="3"/>
      <c r="U6" s="3"/>
      <c r="V6" s="3"/>
    </row>
    <row r="7" spans="2:26" x14ac:dyDescent="0.3">
      <c r="B7" s="321"/>
      <c r="C7" s="322"/>
      <c r="D7" s="323"/>
      <c r="E7" s="3"/>
      <c r="F7" s="3"/>
      <c r="G7" s="3"/>
      <c r="H7" s="324"/>
      <c r="I7" s="3"/>
      <c r="J7" s="3"/>
      <c r="K7" s="3"/>
      <c r="L7" s="3"/>
      <c r="M7" s="3"/>
      <c r="N7" s="3"/>
      <c r="O7" s="3"/>
      <c r="P7" s="3"/>
      <c r="Q7" s="3"/>
      <c r="R7" s="3"/>
      <c r="S7" s="3"/>
      <c r="T7" s="3"/>
      <c r="U7" s="3"/>
      <c r="V7" s="3"/>
    </row>
    <row r="8" spans="2:26" ht="99.75" x14ac:dyDescent="0.3">
      <c r="B8" s="325" t="s">
        <v>25</v>
      </c>
      <c r="C8" s="326"/>
      <c r="D8" s="327">
        <v>2022</v>
      </c>
      <c r="E8" s="328" t="s">
        <v>823</v>
      </c>
      <c r="F8" s="329" t="s">
        <v>318</v>
      </c>
      <c r="G8" s="3"/>
      <c r="H8" s="325" t="s">
        <v>25</v>
      </c>
      <c r="I8" s="330"/>
      <c r="J8" s="331" t="s">
        <v>27</v>
      </c>
      <c r="K8" s="332" t="s">
        <v>28</v>
      </c>
      <c r="L8" s="332" t="s">
        <v>29</v>
      </c>
      <c r="M8" s="332" t="s">
        <v>30</v>
      </c>
      <c r="N8" s="332" t="s">
        <v>31</v>
      </c>
      <c r="O8" s="332" t="s">
        <v>32</v>
      </c>
      <c r="P8" s="332" t="s">
        <v>33</v>
      </c>
      <c r="Q8" s="332" t="s">
        <v>34</v>
      </c>
      <c r="R8" s="332" t="s">
        <v>35</v>
      </c>
      <c r="S8" s="332" t="s">
        <v>36</v>
      </c>
      <c r="T8" s="332" t="s">
        <v>37</v>
      </c>
      <c r="U8" s="332" t="s">
        <v>38</v>
      </c>
      <c r="V8" s="332" t="s">
        <v>39</v>
      </c>
    </row>
    <row r="9" spans="2:26" x14ac:dyDescent="0.3">
      <c r="B9" s="1305" t="s">
        <v>226</v>
      </c>
      <c r="C9" s="1306"/>
      <c r="D9" s="1307">
        <v>4889.2310342779001</v>
      </c>
      <c r="E9" s="1308">
        <v>4690.6104785052003</v>
      </c>
      <c r="F9" s="1309">
        <v>8.8937363845699409</v>
      </c>
      <c r="G9" s="3"/>
      <c r="H9" s="1305" t="s">
        <v>824</v>
      </c>
      <c r="I9" s="1345"/>
      <c r="J9" s="1346">
        <v>91.497109655288824</v>
      </c>
      <c r="K9" s="1347">
        <v>516.94659872992042</v>
      </c>
      <c r="L9" s="1347">
        <v>287.85693287352433</v>
      </c>
      <c r="M9" s="1347">
        <v>729.02491770264282</v>
      </c>
      <c r="N9" s="1347">
        <v>323.81951924747227</v>
      </c>
      <c r="O9" s="1347">
        <v>617.18019344023958</v>
      </c>
      <c r="P9" s="1347">
        <v>610.78931327951761</v>
      </c>
      <c r="Q9" s="1347">
        <v>142.53883512989245</v>
      </c>
      <c r="R9" s="1348">
        <v>72.010540086120415</v>
      </c>
      <c r="S9" s="1348">
        <v>146.83381526975609</v>
      </c>
      <c r="T9" s="1348">
        <v>312.3444376859195</v>
      </c>
      <c r="U9" s="1348">
        <v>301.74429999020418</v>
      </c>
      <c r="V9" s="1348">
        <v>538.02396541469898</v>
      </c>
    </row>
    <row r="10" spans="2:26" x14ac:dyDescent="0.3">
      <c r="B10" s="1310"/>
      <c r="C10" s="1311" t="s">
        <v>811</v>
      </c>
      <c r="D10" s="1312">
        <v>1459.703346769237</v>
      </c>
      <c r="E10" s="1313">
        <v>1224.0883884287759</v>
      </c>
      <c r="F10" s="1314">
        <v>7.8753995373801553</v>
      </c>
      <c r="G10" s="3"/>
      <c r="H10" s="1310" t="s">
        <v>40</v>
      </c>
      <c r="I10" s="1311" t="s">
        <v>162</v>
      </c>
      <c r="J10" s="1349">
        <v>5.6933691177237802E-2</v>
      </c>
      <c r="K10" s="1350">
        <v>292.81778565245673</v>
      </c>
      <c r="L10" s="1350">
        <v>1.1461146327937541</v>
      </c>
      <c r="M10" s="1350">
        <v>301.67690180821546</v>
      </c>
      <c r="N10" s="1350">
        <v>3.8432538125445723</v>
      </c>
      <c r="O10" s="1350">
        <v>127.24272690720883</v>
      </c>
      <c r="P10" s="1350">
        <v>385.75655821625003</v>
      </c>
      <c r="Q10" s="1350">
        <v>12.131578848935565</v>
      </c>
      <c r="R10" s="1351">
        <v>4.0961528827877083E-2</v>
      </c>
      <c r="S10" s="1351">
        <v>0.66918746564132148</v>
      </c>
      <c r="T10" s="1351">
        <v>71.042762926471028</v>
      </c>
      <c r="U10" s="1351">
        <v>22.564136022290615</v>
      </c>
      <c r="V10" s="1351">
        <v>5.099486915962868</v>
      </c>
    </row>
    <row r="11" spans="2:26" x14ac:dyDescent="0.3">
      <c r="B11" s="1310"/>
      <c r="C11" s="1311" t="s">
        <v>812</v>
      </c>
      <c r="D11" s="1312">
        <v>1864.381775023516</v>
      </c>
      <c r="E11" s="1313">
        <v>1892.6480739611002</v>
      </c>
      <c r="F11" s="1314">
        <v>7.6536729069662721</v>
      </c>
      <c r="G11" s="3"/>
      <c r="H11" s="1334"/>
      <c r="I11" s="1311" t="s">
        <v>163</v>
      </c>
      <c r="J11" s="1349">
        <v>82.111555312543231</v>
      </c>
      <c r="K11" s="1350">
        <v>89.127006041495378</v>
      </c>
      <c r="L11" s="1350">
        <v>276.12164786310939</v>
      </c>
      <c r="M11" s="1350">
        <v>36.656924288294753</v>
      </c>
      <c r="N11" s="1350">
        <v>285.46984908587683</v>
      </c>
      <c r="O11" s="1350">
        <v>408.095838305749</v>
      </c>
      <c r="P11" s="1350">
        <v>21.629224636906592</v>
      </c>
      <c r="Q11" s="1350">
        <v>88.196289572027666</v>
      </c>
      <c r="R11" s="1351">
        <v>68.415447244538129</v>
      </c>
      <c r="S11" s="1351">
        <v>138.45026259284492</v>
      </c>
      <c r="T11" s="1351">
        <v>5.5264891218179697</v>
      </c>
      <c r="U11" s="1351">
        <v>218.37702879671323</v>
      </c>
      <c r="V11" s="1351">
        <v>174.47051109918294</v>
      </c>
    </row>
    <row r="12" spans="2:26" x14ac:dyDescent="0.3">
      <c r="B12" s="1315"/>
      <c r="C12" s="1316" t="s">
        <v>813</v>
      </c>
      <c r="D12" s="1317">
        <v>1546.36036344749</v>
      </c>
      <c r="E12" s="1318">
        <v>1553.6008590250881</v>
      </c>
      <c r="F12" s="1319">
        <v>15.736480516888882</v>
      </c>
      <c r="G12" s="3"/>
      <c r="H12" s="1334"/>
      <c r="I12" s="1311" t="s">
        <v>825</v>
      </c>
      <c r="J12" s="1349">
        <v>8.5135250554797821</v>
      </c>
      <c r="K12" s="1350">
        <v>132.75178428701264</v>
      </c>
      <c r="L12" s="1350">
        <v>7.0410283032484937</v>
      </c>
      <c r="M12" s="1350">
        <v>386.91693111289499</v>
      </c>
      <c r="N12" s="1350">
        <v>33.686529260053462</v>
      </c>
      <c r="O12" s="1350">
        <v>81.498678163728442</v>
      </c>
      <c r="P12" s="1350">
        <v>202.48514158272624</v>
      </c>
      <c r="Q12" s="1350">
        <v>41.470321299391884</v>
      </c>
      <c r="R12" s="1351">
        <v>2.5128713968856684</v>
      </c>
      <c r="S12" s="1351">
        <v>7.5818118554325427</v>
      </c>
      <c r="T12" s="1351">
        <v>234.03029626437012</v>
      </c>
      <c r="U12" s="1351">
        <v>58.691440418383593</v>
      </c>
      <c r="V12" s="1351">
        <v>356.42050002548012</v>
      </c>
    </row>
    <row r="13" spans="2:26" x14ac:dyDescent="0.3">
      <c r="B13" s="1320" t="s">
        <v>814</v>
      </c>
      <c r="C13" s="1321"/>
      <c r="D13" s="1322">
        <v>2125.91312503483</v>
      </c>
      <c r="E13" s="1323">
        <v>2150.1805897054101</v>
      </c>
      <c r="F13" s="1324">
        <v>6.2941448449862145</v>
      </c>
      <c r="G13" s="3"/>
      <c r="H13" s="1352" t="s">
        <v>826</v>
      </c>
      <c r="I13" s="1353"/>
      <c r="J13" s="1354">
        <v>72.78469713784159</v>
      </c>
      <c r="K13" s="1355">
        <v>38.265163102121406</v>
      </c>
      <c r="L13" s="1355">
        <v>782.06419543918298</v>
      </c>
      <c r="M13" s="1355">
        <v>28.191415007524434</v>
      </c>
      <c r="N13" s="1355">
        <v>114.03301847215039</v>
      </c>
      <c r="O13" s="1355">
        <v>191.90561412380896</v>
      </c>
      <c r="P13" s="1355">
        <v>27.181653829818565</v>
      </c>
      <c r="Q13" s="1355">
        <v>222.26531475523279</v>
      </c>
      <c r="R13" s="1356">
        <v>160.4873313098812</v>
      </c>
      <c r="S13" s="1356">
        <v>144.97925510275411</v>
      </c>
      <c r="T13" s="1356">
        <v>19.769791478273252</v>
      </c>
      <c r="U13" s="1356">
        <v>263.43901077301325</v>
      </c>
      <c r="V13" s="1356">
        <v>84.814129173805924</v>
      </c>
    </row>
    <row r="14" spans="2:26" x14ac:dyDescent="0.3">
      <c r="B14" s="1310"/>
      <c r="C14" s="1311" t="s">
        <v>815</v>
      </c>
      <c r="D14" s="1312">
        <v>591.22012587402503</v>
      </c>
      <c r="E14" s="1313">
        <v>590.78159689438201</v>
      </c>
      <c r="F14" s="1314">
        <v>7.3581464987715099</v>
      </c>
      <c r="G14" s="3"/>
      <c r="H14" s="1310" t="s">
        <v>40</v>
      </c>
      <c r="I14" s="1311" t="s">
        <v>319</v>
      </c>
      <c r="J14" s="1349">
        <v>34.915483674192473</v>
      </c>
      <c r="K14" s="1350">
        <v>10.450028736977247</v>
      </c>
      <c r="L14" s="1350">
        <v>219.65779298791168</v>
      </c>
      <c r="M14" s="1350">
        <v>3.2545877867339539</v>
      </c>
      <c r="N14" s="1350">
        <v>38.267637245421149</v>
      </c>
      <c r="O14" s="1350">
        <v>34.779518084804749</v>
      </c>
      <c r="P14" s="1350">
        <v>3.8995479570815768</v>
      </c>
      <c r="Q14" s="1350">
        <v>45.61806150007407</v>
      </c>
      <c r="R14" s="1351">
        <v>74.307142720069365</v>
      </c>
      <c r="S14" s="1351">
        <v>35.494230764351251</v>
      </c>
      <c r="T14" s="1351">
        <v>6.4979369764117463</v>
      </c>
      <c r="U14" s="1351">
        <v>61.473972220624361</v>
      </c>
      <c r="V14" s="1351">
        <v>22.165656239728797</v>
      </c>
    </row>
    <row r="15" spans="2:26" x14ac:dyDescent="0.3">
      <c r="B15" s="1310"/>
      <c r="C15" s="1311" t="s">
        <v>164</v>
      </c>
      <c r="D15" s="1312">
        <v>308.23640626807139</v>
      </c>
      <c r="E15" s="1313">
        <v>293.58183791228402</v>
      </c>
      <c r="F15" s="1314">
        <v>33.783854416510827</v>
      </c>
      <c r="G15" s="3"/>
      <c r="H15" s="1334"/>
      <c r="I15" s="1311" t="s">
        <v>164</v>
      </c>
      <c r="J15" s="1357">
        <v>16.676283029396917</v>
      </c>
      <c r="K15" s="1313">
        <v>6.6966268640395761</v>
      </c>
      <c r="L15" s="1313">
        <v>101.71554433498943</v>
      </c>
      <c r="M15" s="1313">
        <v>5.7587541103188276</v>
      </c>
      <c r="N15" s="1313">
        <v>12.510070180917259</v>
      </c>
      <c r="O15" s="1313">
        <v>3.702776909883617</v>
      </c>
      <c r="P15" s="1313">
        <v>5.4472612236751772</v>
      </c>
      <c r="Q15" s="1313">
        <v>35.788016565462108</v>
      </c>
      <c r="R15" s="1227">
        <v>20.475854791534285</v>
      </c>
      <c r="S15" s="1227">
        <v>16.441160986499302</v>
      </c>
      <c r="T15" s="1227">
        <v>1.978270787133755</v>
      </c>
      <c r="U15" s="1227">
        <v>60.165468590180602</v>
      </c>
      <c r="V15" s="1227">
        <v>6.2257495382535026</v>
      </c>
      <c r="Z15" s="336"/>
    </row>
    <row r="16" spans="2:26" x14ac:dyDescent="0.3">
      <c r="B16" s="1310"/>
      <c r="C16" s="1311" t="s">
        <v>165</v>
      </c>
      <c r="D16" s="1312">
        <v>247.652181717979</v>
      </c>
      <c r="E16" s="1313">
        <v>262.04426937816601</v>
      </c>
      <c r="F16" s="1314">
        <v>4.2415751099365133</v>
      </c>
      <c r="G16" s="3"/>
      <c r="H16" s="1334"/>
      <c r="I16" s="1311" t="s">
        <v>165</v>
      </c>
      <c r="J16" s="1349">
        <v>2.6403614794241226</v>
      </c>
      <c r="K16" s="1350">
        <v>5.9044640768442438</v>
      </c>
      <c r="L16" s="1350">
        <v>5.5695762965038256</v>
      </c>
      <c r="M16" s="1350">
        <v>4.9575855578786223</v>
      </c>
      <c r="N16" s="1350">
        <v>21.608249476790242</v>
      </c>
      <c r="O16" s="1350">
        <v>111.79855536770152</v>
      </c>
      <c r="P16" s="1350">
        <v>4.8633074535766738</v>
      </c>
      <c r="Q16" s="1350">
        <v>27.540520581180044</v>
      </c>
      <c r="R16" s="1351">
        <v>0.74636486708858052</v>
      </c>
      <c r="S16" s="1351">
        <v>33.737317797218608</v>
      </c>
      <c r="T16" s="1351">
        <v>3.1494732132063201</v>
      </c>
      <c r="U16" s="1351">
        <v>22.805265305207257</v>
      </c>
      <c r="V16" s="1351">
        <v>16.723227905545563</v>
      </c>
    </row>
    <row r="17" spans="2:24" x14ac:dyDescent="0.3">
      <c r="B17" s="1325"/>
      <c r="C17" s="1316" t="s">
        <v>166</v>
      </c>
      <c r="D17" s="1317">
        <v>621.96461033043533</v>
      </c>
      <c r="E17" s="1318">
        <v>629.83095651722635</v>
      </c>
      <c r="F17" s="1319">
        <v>4.9221807518895782</v>
      </c>
      <c r="G17" s="3"/>
      <c r="H17" s="1358"/>
      <c r="I17" s="1316" t="s">
        <v>166</v>
      </c>
      <c r="J17" s="1359">
        <v>11.310859400998249</v>
      </c>
      <c r="K17" s="1360">
        <v>5.8072585875542702</v>
      </c>
      <c r="L17" s="1360">
        <v>339.94902233054557</v>
      </c>
      <c r="M17" s="1360">
        <v>8.1404246416883996</v>
      </c>
      <c r="N17" s="1360">
        <v>21.841398385939129</v>
      </c>
      <c r="O17" s="1360">
        <v>9.5560046467108553</v>
      </c>
      <c r="P17" s="1360">
        <v>6.7283127787194736</v>
      </c>
      <c r="Q17" s="1360">
        <v>53.367311640756142</v>
      </c>
      <c r="R17" s="1361">
        <v>54.215990591664706</v>
      </c>
      <c r="S17" s="1361">
        <v>19.313615588272107</v>
      </c>
      <c r="T17" s="1361">
        <v>2.4046396606131886</v>
      </c>
      <c r="U17" s="1361">
        <v>74.345274948354188</v>
      </c>
      <c r="V17" s="1361">
        <v>22.850843315409641</v>
      </c>
    </row>
    <row r="18" spans="2:24" x14ac:dyDescent="0.3">
      <c r="B18" s="1326" t="s">
        <v>227</v>
      </c>
      <c r="C18" s="1327"/>
      <c r="D18" s="1328">
        <v>591.40027774459395</v>
      </c>
      <c r="E18" s="1329">
        <v>606.27665440608405</v>
      </c>
      <c r="F18" s="1330">
        <v>8.912499929704861</v>
      </c>
      <c r="G18" s="3"/>
      <c r="H18" s="1352" t="s">
        <v>827</v>
      </c>
      <c r="I18" s="1353"/>
      <c r="J18" s="1354">
        <v>17.328334070065516</v>
      </c>
      <c r="K18" s="1355">
        <v>49.589933524469096</v>
      </c>
      <c r="L18" s="1355">
        <v>93.697780825150403</v>
      </c>
      <c r="M18" s="1355">
        <v>35.037885760025802</v>
      </c>
      <c r="N18" s="1355">
        <v>68.193727216808895</v>
      </c>
      <c r="O18" s="1355">
        <v>88.008765485081852</v>
      </c>
      <c r="P18" s="1355">
        <v>20.31458111165572</v>
      </c>
      <c r="Q18" s="1355">
        <v>38.612065018479143</v>
      </c>
      <c r="R18" s="1356">
        <v>20.526873740514656</v>
      </c>
      <c r="S18" s="1356">
        <v>31.36872855630606</v>
      </c>
      <c r="T18" s="1356">
        <v>8.1518437188560124</v>
      </c>
      <c r="U18" s="1356">
        <v>86.085240884114583</v>
      </c>
      <c r="V18" s="1356">
        <v>49.360894494556142</v>
      </c>
    </row>
    <row r="19" spans="2:24" x14ac:dyDescent="0.3">
      <c r="B19" s="1331" t="s">
        <v>816</v>
      </c>
      <c r="C19" s="1321"/>
      <c r="D19" s="1322">
        <v>132.61614331276201</v>
      </c>
      <c r="E19" s="1323">
        <v>141.252434386055</v>
      </c>
      <c r="F19" s="1324">
        <v>8.5204814947897614</v>
      </c>
      <c r="G19" s="3"/>
      <c r="H19" s="1331" t="s">
        <v>816</v>
      </c>
      <c r="I19" s="1338"/>
      <c r="J19" s="1362">
        <v>13.34340339587837</v>
      </c>
      <c r="K19" s="1363">
        <v>10.111797885939017</v>
      </c>
      <c r="L19" s="1363">
        <v>19.240711146735233</v>
      </c>
      <c r="M19" s="1363">
        <v>12.8519610833069</v>
      </c>
      <c r="N19" s="1363">
        <v>14.802838142302447</v>
      </c>
      <c r="O19" s="1363">
        <v>10.141582268519116</v>
      </c>
      <c r="P19" s="1363">
        <v>10.692593346250639</v>
      </c>
      <c r="Q19" s="1363">
        <v>8.9204225827355987</v>
      </c>
      <c r="R19" s="1364">
        <v>1.9359848677055596</v>
      </c>
      <c r="S19" s="1364">
        <v>4.0655682221816729</v>
      </c>
      <c r="T19" s="1364">
        <v>11.839292075583955</v>
      </c>
      <c r="U19" s="1364">
        <v>18.496101582233031</v>
      </c>
      <c r="V19" s="1364">
        <v>4.8101777866838029</v>
      </c>
    </row>
    <row r="20" spans="2:24" x14ac:dyDescent="0.3">
      <c r="B20" s="1332" t="s">
        <v>817</v>
      </c>
      <c r="C20" s="1321"/>
      <c r="D20" s="1322">
        <v>7739.1605803700904</v>
      </c>
      <c r="E20" s="1323">
        <v>7588.3201570027504</v>
      </c>
      <c r="F20" s="1324">
        <v>7.9573378723309638</v>
      </c>
      <c r="G20" s="3"/>
      <c r="H20" s="1332" t="s">
        <v>828</v>
      </c>
      <c r="I20" s="1365"/>
      <c r="J20" s="1366">
        <v>194.95354425907431</v>
      </c>
      <c r="K20" s="1367">
        <v>614.91349324244993</v>
      </c>
      <c r="L20" s="1367">
        <v>1182.8596202845931</v>
      </c>
      <c r="M20" s="1367">
        <v>805.10617955350006</v>
      </c>
      <c r="N20" s="1367">
        <v>520.84910307873395</v>
      </c>
      <c r="O20" s="1367">
        <v>907.23615531764949</v>
      </c>
      <c r="P20" s="1367">
        <v>668.97814156724246</v>
      </c>
      <c r="Q20" s="1367">
        <v>412.33663748634001</v>
      </c>
      <c r="R20" s="1368">
        <v>254.96073000422183</v>
      </c>
      <c r="S20" s="1368">
        <v>327.24736715099795</v>
      </c>
      <c r="T20" s="1368">
        <v>352.10536495863272</v>
      </c>
      <c r="U20" s="1368">
        <v>669.76465322956494</v>
      </c>
      <c r="V20" s="1368">
        <v>677.00916686974483</v>
      </c>
    </row>
    <row r="21" spans="2:24" x14ac:dyDescent="0.3">
      <c r="B21" s="1333" t="s">
        <v>228</v>
      </c>
      <c r="C21" s="1321"/>
      <c r="D21" s="1322">
        <v>140.15472095514599</v>
      </c>
      <c r="E21" s="1323">
        <v>125.01717389828799</v>
      </c>
      <c r="F21" s="1324">
        <v>13.64980039808526</v>
      </c>
      <c r="G21" s="3"/>
      <c r="H21" s="1369" t="s">
        <v>229</v>
      </c>
      <c r="I21" s="1370"/>
      <c r="J21" s="1371">
        <v>6.5466507891038512</v>
      </c>
      <c r="K21" s="1372">
        <v>3.8929602977056152</v>
      </c>
      <c r="L21" s="1372">
        <v>39.425685948491534</v>
      </c>
      <c r="M21" s="1372">
        <v>3.0717034297816181</v>
      </c>
      <c r="N21" s="1372">
        <v>9.3930544769416731</v>
      </c>
      <c r="O21" s="1372">
        <v>10.964208300407869</v>
      </c>
      <c r="P21" s="1372">
        <v>2.1725131211105895</v>
      </c>
      <c r="Q21" s="1372">
        <v>10.478777223777561</v>
      </c>
      <c r="R21" s="1373">
        <v>11.430726088191067</v>
      </c>
      <c r="S21" s="1373">
        <v>8.3406580462135889</v>
      </c>
      <c r="T21" s="1373">
        <v>1.3653728892595522</v>
      </c>
      <c r="U21" s="1373">
        <v>13.16933812168304</v>
      </c>
      <c r="V21" s="1373">
        <v>4.7655251656206747</v>
      </c>
    </row>
    <row r="22" spans="2:24" x14ac:dyDescent="0.3">
      <c r="B22" s="1332" t="s">
        <v>818</v>
      </c>
      <c r="C22" s="1321"/>
      <c r="D22" s="1322">
        <v>7879.3153013252368</v>
      </c>
      <c r="E22" s="1323">
        <v>7713.3373309010385</v>
      </c>
      <c r="F22" s="1324">
        <v>8.0114898746739271</v>
      </c>
      <c r="G22" s="3"/>
      <c r="H22" s="1374" t="s">
        <v>829</v>
      </c>
      <c r="I22" s="1375"/>
      <c r="J22" s="1376">
        <v>201.50019504817817</v>
      </c>
      <c r="K22" s="1377">
        <v>618.80645354015553</v>
      </c>
      <c r="L22" s="1377">
        <v>1222.2853062330846</v>
      </c>
      <c r="M22" s="1377">
        <v>808.17788298328162</v>
      </c>
      <c r="N22" s="1377">
        <v>530.24215755567559</v>
      </c>
      <c r="O22" s="1377">
        <v>918.20036361805739</v>
      </c>
      <c r="P22" s="1377">
        <v>671.15065468835303</v>
      </c>
      <c r="Q22" s="1377">
        <v>422.81541471011758</v>
      </c>
      <c r="R22" s="1378">
        <v>266.39145609241291</v>
      </c>
      <c r="S22" s="1378">
        <v>335.58802519721155</v>
      </c>
      <c r="T22" s="1378">
        <v>353.47073784789228</v>
      </c>
      <c r="U22" s="1378">
        <v>682.93399135124798</v>
      </c>
      <c r="V22" s="1378">
        <v>681.77469203536555</v>
      </c>
      <c r="W22" s="3"/>
      <c r="X22" s="3"/>
    </row>
    <row r="23" spans="2:24" x14ac:dyDescent="0.3">
      <c r="B23" s="1326" t="s">
        <v>167</v>
      </c>
      <c r="C23" s="1327"/>
      <c r="D23" s="1328">
        <v>5025.6466672534298</v>
      </c>
      <c r="E23" s="1329">
        <v>5058.8201159581904</v>
      </c>
      <c r="F23" s="1330">
        <v>8.7590372729269674</v>
      </c>
      <c r="G23" s="3"/>
      <c r="H23" s="1379" t="s">
        <v>378</v>
      </c>
      <c r="J23" s="3"/>
      <c r="K23" s="3"/>
      <c r="L23" s="3"/>
      <c r="M23" s="3"/>
      <c r="N23" s="3"/>
      <c r="O23" s="3"/>
      <c r="P23" s="3"/>
      <c r="Q23" s="3"/>
      <c r="R23" s="3"/>
      <c r="S23" s="3"/>
      <c r="T23" s="3"/>
      <c r="U23" s="3"/>
      <c r="V23" s="3"/>
      <c r="W23" s="3"/>
      <c r="X23" s="3"/>
    </row>
    <row r="24" spans="2:24" x14ac:dyDescent="0.3">
      <c r="B24" s="1310" t="s">
        <v>40</v>
      </c>
      <c r="C24" s="1334" t="s">
        <v>168</v>
      </c>
      <c r="D24" s="1312">
        <v>1160.20552842695</v>
      </c>
      <c r="E24" s="1313">
        <v>1177.28240200499</v>
      </c>
      <c r="F24" s="1314">
        <v>6.1344452002208163</v>
      </c>
      <c r="G24" s="3"/>
      <c r="H24" s="415" t="s">
        <v>519</v>
      </c>
      <c r="J24" s="3"/>
      <c r="K24" s="3"/>
      <c r="L24" s="3"/>
      <c r="M24" s="3"/>
      <c r="N24" s="3"/>
      <c r="O24" s="3"/>
      <c r="P24" s="3"/>
      <c r="Q24" s="3"/>
      <c r="R24" s="3"/>
      <c r="S24" s="3"/>
      <c r="T24" s="3"/>
      <c r="U24" s="3"/>
      <c r="V24" s="3"/>
      <c r="W24" s="3"/>
      <c r="X24" s="3"/>
    </row>
    <row r="25" spans="2:24" x14ac:dyDescent="0.3">
      <c r="B25" s="1334"/>
      <c r="C25" s="1334" t="s">
        <v>169</v>
      </c>
      <c r="D25" s="1312">
        <v>470.28546347916102</v>
      </c>
      <c r="E25" s="1313">
        <v>450.90216666970798</v>
      </c>
      <c r="F25" s="1314">
        <v>9.0534721357773353</v>
      </c>
      <c r="G25" s="3"/>
      <c r="H25" s="1683"/>
      <c r="I25" s="1683"/>
      <c r="J25" s="337"/>
      <c r="K25" s="338"/>
      <c r="L25" s="338"/>
      <c r="M25" s="338"/>
      <c r="N25" s="338"/>
      <c r="O25" s="338"/>
      <c r="P25" s="338"/>
      <c r="Q25" s="338"/>
      <c r="R25" s="338"/>
      <c r="S25" s="338"/>
      <c r="T25" s="3"/>
      <c r="U25" s="3"/>
      <c r="V25" s="3"/>
      <c r="W25" s="3"/>
      <c r="X25" s="3"/>
    </row>
    <row r="26" spans="2:24" x14ac:dyDescent="0.3">
      <c r="B26" s="1334"/>
      <c r="C26" s="1334" t="s">
        <v>170</v>
      </c>
      <c r="D26" s="1312">
        <v>325.29859174389901</v>
      </c>
      <c r="E26" s="1313">
        <v>359.45652157615399</v>
      </c>
      <c r="F26" s="1314">
        <v>11.429821246711098</v>
      </c>
      <c r="G26" s="3"/>
      <c r="H26" s="1683"/>
      <c r="I26" s="1683"/>
      <c r="J26" s="320"/>
      <c r="K26" s="320"/>
      <c r="L26" s="320"/>
      <c r="M26" s="320"/>
      <c r="N26" s="320"/>
      <c r="O26" s="320"/>
      <c r="P26" s="320"/>
      <c r="Q26" s="320"/>
      <c r="R26" s="320"/>
      <c r="S26" s="320"/>
      <c r="T26" s="3"/>
      <c r="U26" s="3"/>
      <c r="V26" s="3"/>
      <c r="W26" s="3"/>
      <c r="X26" s="3"/>
    </row>
    <row r="27" spans="2:24" x14ac:dyDescent="0.3">
      <c r="B27" s="1334"/>
      <c r="C27" s="1334" t="s">
        <v>819</v>
      </c>
      <c r="D27" s="1312">
        <v>609.26438916892505</v>
      </c>
      <c r="E27" s="1313">
        <v>571.72963894670204</v>
      </c>
      <c r="F27" s="1314">
        <v>10.565386631556651</v>
      </c>
      <c r="G27" s="3"/>
      <c r="H27" s="1682"/>
      <c r="I27" s="339"/>
      <c r="J27" s="177"/>
      <c r="K27" s="177"/>
      <c r="L27" s="320"/>
      <c r="M27" s="320"/>
      <c r="N27" s="320"/>
      <c r="O27" s="320"/>
      <c r="P27" s="320"/>
      <c r="Q27" s="320"/>
      <c r="R27" s="320"/>
      <c r="S27" s="320"/>
      <c r="T27" s="3"/>
      <c r="U27" s="3"/>
      <c r="V27" s="3"/>
      <c r="W27" s="3"/>
      <c r="X27" s="3"/>
    </row>
    <row r="28" spans="2:24" x14ac:dyDescent="0.3">
      <c r="B28" s="1334"/>
      <c r="C28" s="1334" t="s">
        <v>171</v>
      </c>
      <c r="D28" s="1312">
        <v>167.861773773311</v>
      </c>
      <c r="E28" s="1313">
        <v>172.822515411795</v>
      </c>
      <c r="F28" s="1314">
        <v>7.3481951164019872</v>
      </c>
      <c r="G28" s="3"/>
      <c r="H28" s="1682"/>
      <c r="J28" s="340"/>
      <c r="K28" s="340"/>
      <c r="L28" s="320"/>
      <c r="M28" s="320"/>
      <c r="N28" s="320"/>
      <c r="O28" s="320"/>
      <c r="P28" s="320"/>
      <c r="Q28" s="320"/>
      <c r="R28" s="320"/>
      <c r="S28" s="320"/>
      <c r="T28" s="3"/>
      <c r="U28" s="3"/>
      <c r="V28" s="3"/>
      <c r="W28" s="3"/>
      <c r="X28" s="3"/>
    </row>
    <row r="29" spans="2:24" x14ac:dyDescent="0.3">
      <c r="B29" s="1684" t="s">
        <v>172</v>
      </c>
      <c r="C29" s="1685"/>
      <c r="D29" s="1335">
        <v>2853.668634071807</v>
      </c>
      <c r="E29" s="1336">
        <v>2654.5172149428481</v>
      </c>
      <c r="F29" s="1337">
        <v>6.8907328637087124</v>
      </c>
      <c r="G29" s="3"/>
      <c r="H29" s="1682"/>
      <c r="J29" s="340"/>
      <c r="K29" s="340"/>
      <c r="L29" s="320"/>
      <c r="M29" s="320"/>
      <c r="N29" s="320"/>
      <c r="O29" s="320"/>
      <c r="P29" s="320"/>
      <c r="Q29" s="320"/>
      <c r="R29" s="320"/>
      <c r="S29" s="320"/>
      <c r="T29" s="3"/>
      <c r="U29" s="3"/>
      <c r="V29" s="3"/>
      <c r="W29" s="3"/>
      <c r="X29" s="3"/>
    </row>
    <row r="30" spans="2:24" x14ac:dyDescent="0.3">
      <c r="B30" s="1338" t="s">
        <v>173</v>
      </c>
      <c r="C30" s="1245"/>
      <c r="D30" s="1322">
        <v>1148.537</v>
      </c>
      <c r="E30" s="1323">
        <v>1238.4280000000001</v>
      </c>
      <c r="F30" s="1324">
        <v>14.658202566713497</v>
      </c>
      <c r="G30" s="3"/>
      <c r="H30" s="1682"/>
      <c r="J30" s="340"/>
      <c r="K30" s="340"/>
      <c r="L30" s="320"/>
      <c r="M30" s="320"/>
      <c r="N30" s="320"/>
      <c r="O30" s="320"/>
      <c r="P30" s="320"/>
      <c r="Q30" s="320"/>
      <c r="R30" s="320"/>
      <c r="S30" s="320"/>
      <c r="T30" s="3"/>
      <c r="U30" s="3"/>
      <c r="V30" s="3"/>
      <c r="W30" s="3"/>
      <c r="X30" s="3"/>
    </row>
    <row r="31" spans="2:24" x14ac:dyDescent="0.3">
      <c r="B31" s="1338" t="s">
        <v>174</v>
      </c>
      <c r="C31" s="1245"/>
      <c r="D31" s="1322">
        <v>1228.9150538445751</v>
      </c>
      <c r="E31" s="1323">
        <v>1292.0082272721909</v>
      </c>
      <c r="F31" s="1324">
        <v>12.237176344344823</v>
      </c>
      <c r="G31" s="3"/>
      <c r="H31" s="1682"/>
      <c r="I31" s="342"/>
      <c r="J31" s="343"/>
      <c r="K31" s="343"/>
      <c r="L31" s="320"/>
      <c r="M31" s="320"/>
      <c r="N31" s="320"/>
      <c r="O31" s="320"/>
      <c r="P31" s="320"/>
      <c r="Q31" s="320"/>
      <c r="R31" s="320"/>
      <c r="S31" s="320"/>
      <c r="T31" s="3"/>
      <c r="U31" s="3"/>
      <c r="V31" s="3"/>
      <c r="W31" s="3"/>
      <c r="X31" s="3"/>
    </row>
    <row r="32" spans="2:24" x14ac:dyDescent="0.3">
      <c r="B32" s="1338" t="s">
        <v>820</v>
      </c>
      <c r="C32" s="1338"/>
      <c r="D32" s="1322">
        <v>175.50349366046038</v>
      </c>
      <c r="E32" s="1323">
        <v>210.3463057562353</v>
      </c>
      <c r="F32" s="1324">
        <v>10.849069840949459</v>
      </c>
      <c r="G32" s="3"/>
      <c r="H32" s="1682"/>
      <c r="I32" s="342"/>
      <c r="J32" s="343"/>
      <c r="K32" s="343"/>
      <c r="L32" s="320"/>
      <c r="M32" s="320"/>
      <c r="N32" s="320"/>
      <c r="O32" s="320"/>
      <c r="P32" s="320"/>
      <c r="Q32" s="320"/>
      <c r="R32" s="320"/>
      <c r="S32" s="320"/>
      <c r="T32" s="3"/>
      <c r="U32" s="3"/>
      <c r="V32" s="3"/>
      <c r="W32" s="3"/>
      <c r="X32" s="3"/>
    </row>
    <row r="33" spans="2:25" x14ac:dyDescent="0.3">
      <c r="B33" s="1338" t="s">
        <v>821</v>
      </c>
      <c r="C33" s="1338"/>
      <c r="D33" s="1322">
        <v>342.70596408530594</v>
      </c>
      <c r="E33" s="1323">
        <v>471.87862635688401</v>
      </c>
      <c r="F33" s="1324">
        <v>9.1592105282303713</v>
      </c>
      <c r="G33" s="3"/>
      <c r="H33" s="1682"/>
      <c r="I33" s="342"/>
      <c r="J33" s="343"/>
      <c r="K33" s="343"/>
      <c r="L33" s="320"/>
      <c r="M33" s="320"/>
      <c r="N33" s="320"/>
      <c r="O33" s="320"/>
      <c r="P33" s="320"/>
      <c r="Q33" s="320"/>
      <c r="R33" s="320"/>
      <c r="S33" s="320"/>
      <c r="T33" s="3"/>
      <c r="U33" s="3"/>
      <c r="V33" s="3"/>
      <c r="W33" s="3"/>
      <c r="X33" s="3"/>
    </row>
    <row r="34" spans="2:25" x14ac:dyDescent="0.3">
      <c r="B34" s="1684" t="s">
        <v>175</v>
      </c>
      <c r="C34" s="1684"/>
      <c r="D34" s="1335">
        <v>2606.0881098023865</v>
      </c>
      <c r="E34" s="1336">
        <v>2339.4046670700081</v>
      </c>
      <c r="F34" s="1337">
        <v>7.0462867276540013</v>
      </c>
      <c r="G34" s="3"/>
      <c r="H34" s="1682"/>
      <c r="L34" s="320"/>
      <c r="M34" s="320"/>
      <c r="N34" s="320"/>
      <c r="O34" s="320"/>
      <c r="P34" s="320"/>
      <c r="Q34" s="320"/>
      <c r="R34" s="320"/>
      <c r="S34" s="320"/>
      <c r="T34" s="3"/>
      <c r="U34" s="3"/>
      <c r="V34" s="3"/>
      <c r="W34" s="3"/>
      <c r="X34" s="3"/>
    </row>
    <row r="35" spans="2:25" x14ac:dyDescent="0.3">
      <c r="B35" s="1338" t="s">
        <v>176</v>
      </c>
      <c r="C35" s="415"/>
      <c r="D35" s="1322">
        <v>1271.7391394617</v>
      </c>
      <c r="E35" s="1323">
        <v>1401.8722584151701</v>
      </c>
      <c r="F35" s="1324">
        <v>10.073453804872992</v>
      </c>
      <c r="G35" s="3"/>
      <c r="H35" s="1682"/>
      <c r="I35" s="342"/>
      <c r="J35" s="343"/>
      <c r="K35" s="343"/>
      <c r="L35" s="320"/>
      <c r="M35" s="320"/>
      <c r="N35" s="320"/>
      <c r="O35" s="320"/>
      <c r="P35" s="320"/>
      <c r="Q35" s="320"/>
      <c r="R35" s="320"/>
      <c r="S35" s="320"/>
      <c r="T35" s="3"/>
      <c r="U35" s="3"/>
      <c r="V35" s="3"/>
      <c r="W35" s="3"/>
      <c r="X35" s="3"/>
    </row>
    <row r="36" spans="2:25" x14ac:dyDescent="0.3">
      <c r="B36" s="1678" t="s">
        <v>177</v>
      </c>
      <c r="C36" s="1679"/>
      <c r="D36" s="1339">
        <v>1334.3489703406865</v>
      </c>
      <c r="E36" s="1340">
        <v>937.53240865483804</v>
      </c>
      <c r="F36" s="1341">
        <v>6.7368402166917587</v>
      </c>
      <c r="G36" s="3"/>
      <c r="H36" s="3"/>
      <c r="I36" s="342"/>
      <c r="J36" s="343"/>
      <c r="K36" s="343"/>
      <c r="L36" s="320"/>
      <c r="M36" s="320"/>
      <c r="N36" s="320"/>
      <c r="O36" s="320"/>
      <c r="P36" s="320"/>
      <c r="Q36" s="320"/>
      <c r="R36" s="320"/>
      <c r="S36" s="320"/>
      <c r="T36" s="320"/>
      <c r="U36" s="3"/>
      <c r="V36" s="3"/>
      <c r="W36" s="3"/>
      <c r="X36" s="3"/>
    </row>
    <row r="37" spans="2:25" x14ac:dyDescent="0.3">
      <c r="B37" s="1680" t="s">
        <v>822</v>
      </c>
      <c r="C37" s="1681"/>
      <c r="D37" s="1342">
        <v>1501.5514407655321</v>
      </c>
      <c r="E37" s="1343">
        <v>1199.0647292554868</v>
      </c>
      <c r="F37" s="1344">
        <v>5.3298524466525397</v>
      </c>
      <c r="G37" s="3"/>
      <c r="W37" s="3"/>
      <c r="X37" s="3"/>
    </row>
    <row r="38" spans="2:25" x14ac:dyDescent="0.3">
      <c r="B38" s="415" t="s">
        <v>320</v>
      </c>
      <c r="C38" s="3"/>
      <c r="D38" s="344"/>
      <c r="E38" s="344"/>
      <c r="G38" s="3"/>
      <c r="W38" s="3"/>
      <c r="X38" s="3"/>
      <c r="Y38" s="3"/>
    </row>
    <row r="39" spans="2:25" x14ac:dyDescent="0.3">
      <c r="B39" s="415" t="s">
        <v>519</v>
      </c>
    </row>
  </sheetData>
  <mergeCells count="8">
    <mergeCell ref="B36:C36"/>
    <mergeCell ref="B37:C37"/>
    <mergeCell ref="H31:H35"/>
    <mergeCell ref="H25:I25"/>
    <mergeCell ref="H26:I26"/>
    <mergeCell ref="H27:H30"/>
    <mergeCell ref="B34:C34"/>
    <mergeCell ref="B29:C29"/>
  </mergeCells>
  <phoneticPr fontId="6" type="noConversion"/>
  <hyperlinks>
    <hyperlink ref="T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5"/>
  <sheetViews>
    <sheetView showGridLines="0" zoomScaleNormal="100" workbookViewId="0">
      <selection activeCell="B26" sqref="B26"/>
    </sheetView>
  </sheetViews>
  <sheetFormatPr baseColWidth="10" defaultColWidth="11.42578125" defaultRowHeight="15.75" x14ac:dyDescent="0.3"/>
  <cols>
    <col min="1" max="1" width="5.7109375" style="1" customWidth="1"/>
    <col min="2" max="2" width="21.7109375" style="1" customWidth="1"/>
    <col min="3" max="8" width="9.7109375" style="1" customWidth="1"/>
    <col min="9" max="9" width="20.7109375" style="1" customWidth="1"/>
    <col min="10" max="10" width="9.7109375" style="1" customWidth="1"/>
    <col min="11" max="11" width="14.28515625" style="1" bestFit="1" customWidth="1"/>
    <col min="12" max="12" width="8.7109375" style="1" customWidth="1"/>
    <col min="13" max="16384" width="11.42578125" style="1"/>
  </cols>
  <sheetData>
    <row r="2" spans="1:23" s="3" customFormat="1" ht="18.75" x14ac:dyDescent="0.35">
      <c r="B2" s="2" t="s">
        <v>696</v>
      </c>
      <c r="K2" s="5" t="s">
        <v>3</v>
      </c>
      <c r="W2" s="190"/>
    </row>
    <row r="4" spans="1:23" s="166" customFormat="1" ht="18" x14ac:dyDescent="0.35">
      <c r="B4" s="226" t="s">
        <v>283</v>
      </c>
      <c r="C4" s="227"/>
      <c r="D4" s="227"/>
      <c r="E4" s="227"/>
      <c r="F4" s="227"/>
      <c r="G4" s="227"/>
      <c r="H4" s="227"/>
      <c r="I4" s="227"/>
      <c r="J4" s="227"/>
      <c r="K4" s="227"/>
    </row>
    <row r="5" spans="1:23" x14ac:dyDescent="0.3">
      <c r="A5" s="215"/>
    </row>
    <row r="6" spans="1:23" x14ac:dyDescent="0.3">
      <c r="B6" s="1504" t="s">
        <v>699</v>
      </c>
      <c r="C6" s="1504"/>
      <c r="D6" s="1504"/>
      <c r="E6" s="1504"/>
      <c r="F6" s="1504"/>
      <c r="G6" s="10"/>
      <c r="H6" s="10"/>
      <c r="J6" s="168"/>
      <c r="K6" s="168"/>
    </row>
    <row r="7" spans="1:23" x14ac:dyDescent="0.3">
      <c r="B7" s="189"/>
      <c r="C7" s="10"/>
      <c r="D7" s="10"/>
      <c r="E7" s="10"/>
      <c r="F7" s="35"/>
      <c r="G7" s="35"/>
      <c r="H7" s="10"/>
    </row>
    <row r="8" spans="1:23" ht="31.5" x14ac:dyDescent="0.3">
      <c r="B8" s="228" t="s">
        <v>377</v>
      </c>
      <c r="C8" s="229">
        <v>1990</v>
      </c>
      <c r="D8" s="229">
        <v>1999</v>
      </c>
      <c r="E8" s="229">
        <v>2010</v>
      </c>
      <c r="F8" s="229">
        <v>2015</v>
      </c>
      <c r="G8" s="229">
        <v>2021</v>
      </c>
      <c r="H8" s="229" t="s">
        <v>697</v>
      </c>
      <c r="I8" s="229" t="s">
        <v>698</v>
      </c>
    </row>
    <row r="9" spans="1:23" x14ac:dyDescent="0.3">
      <c r="B9" s="230" t="s">
        <v>27</v>
      </c>
      <c r="C9" s="507">
        <v>136.5</v>
      </c>
      <c r="D9" s="504">
        <v>137.19999999999999</v>
      </c>
      <c r="E9" s="231">
        <v>152</v>
      </c>
      <c r="F9" s="231">
        <v>152.5</v>
      </c>
      <c r="G9" s="231">
        <v>154.6</v>
      </c>
      <c r="H9" s="231">
        <v>155.80000000000001</v>
      </c>
      <c r="I9" s="231">
        <v>31.6</v>
      </c>
    </row>
    <row r="10" spans="1:23" x14ac:dyDescent="0.3">
      <c r="B10" s="232" t="s">
        <v>28</v>
      </c>
      <c r="C10" s="508">
        <v>298.7</v>
      </c>
      <c r="D10" s="505">
        <v>309.5</v>
      </c>
      <c r="E10" s="45">
        <v>356.5</v>
      </c>
      <c r="F10" s="45">
        <v>367</v>
      </c>
      <c r="G10" s="45">
        <v>376</v>
      </c>
      <c r="H10" s="45">
        <v>378.8</v>
      </c>
      <c r="I10" s="45">
        <v>61.3</v>
      </c>
    </row>
    <row r="11" spans="1:23" x14ac:dyDescent="0.3">
      <c r="B11" s="232" t="s">
        <v>29</v>
      </c>
      <c r="C11" s="508">
        <v>270.10000000000002</v>
      </c>
      <c r="D11" s="505">
        <v>264</v>
      </c>
      <c r="E11" s="45">
        <v>276.8</v>
      </c>
      <c r="F11" s="45">
        <v>279.2</v>
      </c>
      <c r="G11" s="45">
        <v>279.60000000000002</v>
      </c>
      <c r="H11" s="45">
        <v>279.5</v>
      </c>
      <c r="I11" s="45">
        <v>32</v>
      </c>
    </row>
    <row r="12" spans="1:23" x14ac:dyDescent="0.3">
      <c r="B12" s="232" t="s">
        <v>30</v>
      </c>
      <c r="C12" s="508">
        <v>585</v>
      </c>
      <c r="D12" s="505">
        <v>622.5</v>
      </c>
      <c r="E12" s="45">
        <v>709.7</v>
      </c>
      <c r="F12" s="45">
        <v>738.2</v>
      </c>
      <c r="G12" s="45">
        <v>756.5</v>
      </c>
      <c r="H12" s="45">
        <v>766.8</v>
      </c>
      <c r="I12" s="45">
        <v>129.30000000000001</v>
      </c>
    </row>
    <row r="13" spans="1:23" x14ac:dyDescent="0.3">
      <c r="B13" s="232" t="s">
        <v>31</v>
      </c>
      <c r="C13" s="508">
        <v>926</v>
      </c>
      <c r="D13" s="505">
        <v>1044.2</v>
      </c>
      <c r="E13" s="45">
        <v>1243.5999999999999</v>
      </c>
      <c r="F13" s="45">
        <v>1335.1</v>
      </c>
      <c r="G13" s="45">
        <v>1434.4</v>
      </c>
      <c r="H13" s="45">
        <v>1487.8</v>
      </c>
      <c r="I13" s="45">
        <v>227.3</v>
      </c>
    </row>
    <row r="14" spans="1:23" x14ac:dyDescent="0.3">
      <c r="B14" s="232" t="s">
        <v>32</v>
      </c>
      <c r="C14" s="508">
        <v>174.6</v>
      </c>
      <c r="D14" s="505">
        <v>172.5</v>
      </c>
      <c r="E14" s="45">
        <v>188.2</v>
      </c>
      <c r="F14" s="45">
        <v>190.9</v>
      </c>
      <c r="G14" s="45">
        <v>192.4</v>
      </c>
      <c r="H14" s="45">
        <v>193.7</v>
      </c>
      <c r="I14" s="45">
        <v>30.8</v>
      </c>
    </row>
    <row r="15" spans="1:23" x14ac:dyDescent="0.3">
      <c r="B15" s="232" t="s">
        <v>33</v>
      </c>
      <c r="C15" s="508">
        <v>794.6</v>
      </c>
      <c r="D15" s="505">
        <v>894.5</v>
      </c>
      <c r="E15" s="45">
        <v>1044.5999999999999</v>
      </c>
      <c r="F15" s="45">
        <v>1120.2</v>
      </c>
      <c r="G15" s="45">
        <v>1201.9000000000001</v>
      </c>
      <c r="H15" s="45">
        <v>1243.2</v>
      </c>
      <c r="I15" s="45">
        <v>197</v>
      </c>
    </row>
    <row r="16" spans="1:23" x14ac:dyDescent="0.3">
      <c r="B16" s="232" t="s">
        <v>34</v>
      </c>
      <c r="C16" s="508">
        <v>155.80000000000001</v>
      </c>
      <c r="D16" s="505">
        <v>160.19999999999999</v>
      </c>
      <c r="E16" s="45">
        <v>174.6</v>
      </c>
      <c r="F16" s="45">
        <v>173.4</v>
      </c>
      <c r="G16" s="45">
        <v>174.9</v>
      </c>
      <c r="H16" s="45">
        <v>175.8</v>
      </c>
      <c r="I16" s="45">
        <v>33.5</v>
      </c>
    </row>
    <row r="17" spans="2:9" x14ac:dyDescent="0.3">
      <c r="B17" s="232" t="s">
        <v>35</v>
      </c>
      <c r="C17" s="508">
        <v>72.8</v>
      </c>
      <c r="D17" s="505">
        <v>73.5</v>
      </c>
      <c r="E17" s="45">
        <v>77.099999999999994</v>
      </c>
      <c r="F17" s="45">
        <v>76.3</v>
      </c>
      <c r="G17" s="45">
        <v>76.5</v>
      </c>
      <c r="H17" s="45">
        <v>76.599999999999994</v>
      </c>
      <c r="I17" s="45">
        <v>14.8</v>
      </c>
    </row>
    <row r="18" spans="2:9" x14ac:dyDescent="0.3">
      <c r="B18" s="232" t="s">
        <v>36</v>
      </c>
      <c r="C18" s="508">
        <v>224.8</v>
      </c>
      <c r="D18" s="505">
        <v>222.6</v>
      </c>
      <c r="E18" s="45">
        <v>229.5</v>
      </c>
      <c r="F18" s="45">
        <v>228.6</v>
      </c>
      <c r="G18" s="45">
        <v>231</v>
      </c>
      <c r="H18" s="45">
        <v>232.5</v>
      </c>
      <c r="I18" s="45">
        <v>51.7</v>
      </c>
    </row>
    <row r="19" spans="2:9" x14ac:dyDescent="0.3">
      <c r="B19" s="232" t="s">
        <v>37</v>
      </c>
      <c r="C19" s="508">
        <v>363.8</v>
      </c>
      <c r="D19" s="505">
        <v>392.4</v>
      </c>
      <c r="E19" s="45">
        <v>448.5</v>
      </c>
      <c r="F19" s="45">
        <v>471</v>
      </c>
      <c r="G19" s="45">
        <v>487.3</v>
      </c>
      <c r="H19" s="45">
        <v>497.8</v>
      </c>
      <c r="I19" s="45">
        <v>118.4</v>
      </c>
    </row>
    <row r="20" spans="2:9" x14ac:dyDescent="0.3">
      <c r="B20" s="232" t="s">
        <v>38</v>
      </c>
      <c r="C20" s="508">
        <v>342.7</v>
      </c>
      <c r="D20" s="505">
        <v>343.4</v>
      </c>
      <c r="E20" s="45">
        <v>375.4</v>
      </c>
      <c r="F20" s="45">
        <v>386.5</v>
      </c>
      <c r="G20" s="45">
        <v>393.6</v>
      </c>
      <c r="H20" s="45">
        <v>398.8</v>
      </c>
      <c r="I20" s="45">
        <v>68.400000000000006</v>
      </c>
    </row>
    <row r="21" spans="2:9" x14ac:dyDescent="0.3">
      <c r="B21" s="233" t="s">
        <v>39</v>
      </c>
      <c r="C21" s="509">
        <v>200.2</v>
      </c>
      <c r="D21" s="506">
        <v>206</v>
      </c>
      <c r="E21" s="234">
        <v>241.7</v>
      </c>
      <c r="F21" s="234">
        <v>255.3</v>
      </c>
      <c r="G21" s="234">
        <v>263.39999999999998</v>
      </c>
      <c r="H21" s="234">
        <v>267.60000000000002</v>
      </c>
      <c r="I21" s="234">
        <v>70.8</v>
      </c>
    </row>
    <row r="22" spans="2:9" x14ac:dyDescent="0.3">
      <c r="B22" s="235" t="s">
        <v>26</v>
      </c>
      <c r="C22" s="510">
        <v>4545.6000000000004</v>
      </c>
      <c r="D22" s="503">
        <v>4842.7</v>
      </c>
      <c r="E22" s="236">
        <v>5518.1</v>
      </c>
      <c r="F22" s="236">
        <v>5774.2</v>
      </c>
      <c r="G22" s="236">
        <v>6022.2</v>
      </c>
      <c r="H22" s="236">
        <v>6154.7</v>
      </c>
      <c r="I22" s="236">
        <v>82.8</v>
      </c>
    </row>
    <row r="23" spans="2:9" x14ac:dyDescent="0.3">
      <c r="B23" s="237" t="s">
        <v>297</v>
      </c>
      <c r="C23" s="511">
        <v>56615.199999999997</v>
      </c>
      <c r="D23" s="238">
        <v>58496.6</v>
      </c>
      <c r="E23" s="238">
        <v>62765.2</v>
      </c>
      <c r="F23" s="238">
        <v>64300.800000000003</v>
      </c>
      <c r="G23" s="238">
        <v>65505.2</v>
      </c>
      <c r="H23" s="238">
        <v>66143</v>
      </c>
      <c r="I23" s="238">
        <v>120.4</v>
      </c>
    </row>
    <row r="24" spans="2:9" x14ac:dyDescent="0.3">
      <c r="B24" s="440" t="s">
        <v>474</v>
      </c>
      <c r="C24" s="19"/>
      <c r="D24" s="19"/>
      <c r="E24" s="19"/>
      <c r="F24" s="19"/>
      <c r="G24" s="19"/>
      <c r="H24" s="19"/>
    </row>
    <row r="25" spans="2:9" x14ac:dyDescent="0.3">
      <c r="B25" s="10" t="s">
        <v>700</v>
      </c>
    </row>
  </sheetData>
  <mergeCells count="1">
    <mergeCell ref="B6:F6"/>
  </mergeCells>
  <phoneticPr fontId="6" type="noConversion"/>
  <hyperlinks>
    <hyperlink ref="K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5"/>
  <sheetViews>
    <sheetView showGridLines="0" showZeros="0" topLeftCell="A82" workbookViewId="0">
      <selection activeCell="B95" sqref="B95"/>
    </sheetView>
  </sheetViews>
  <sheetFormatPr baseColWidth="10" defaultColWidth="11.42578125" defaultRowHeight="15.75" x14ac:dyDescent="0.3"/>
  <cols>
    <col min="1" max="1" width="5.7109375" style="1" customWidth="1"/>
    <col min="2" max="2" width="16.140625" style="1" customWidth="1"/>
    <col min="3" max="3" width="12.5703125" style="1" customWidth="1"/>
    <col min="4" max="4" width="57.28515625" style="1" bestFit="1" customWidth="1"/>
    <col min="5" max="5" width="12.28515625" style="1" customWidth="1"/>
    <col min="6" max="6" width="8.140625" style="1" customWidth="1"/>
    <col min="7" max="7" width="9.85546875" style="1" customWidth="1"/>
    <col min="8" max="8" width="11.42578125" style="1"/>
    <col min="9" max="9" width="6.140625" style="1" customWidth="1"/>
    <col min="10" max="10" width="11.28515625" style="1" customWidth="1"/>
    <col min="11" max="11" width="57.140625" style="1" customWidth="1"/>
    <col min="12" max="16384" width="11.42578125" style="1"/>
  </cols>
  <sheetData>
    <row r="2" spans="2:11" s="3" customFormat="1" ht="18.75" x14ac:dyDescent="0.35">
      <c r="B2" s="2" t="s">
        <v>696</v>
      </c>
      <c r="K2" s="468" t="s">
        <v>3</v>
      </c>
    </row>
    <row r="4" spans="2:11" ht="18" x14ac:dyDescent="0.35">
      <c r="B4" s="316" t="s">
        <v>230</v>
      </c>
      <c r="C4" s="345"/>
      <c r="D4" s="317"/>
      <c r="E4" s="317"/>
      <c r="F4" s="317"/>
      <c r="G4" s="317"/>
      <c r="H4" s="317"/>
      <c r="I4" s="317"/>
      <c r="J4" s="317"/>
      <c r="K4" s="346"/>
    </row>
    <row r="6" spans="2:11" x14ac:dyDescent="0.3">
      <c r="B6" s="347" t="s">
        <v>878</v>
      </c>
      <c r="C6" s="347"/>
    </row>
    <row r="8" spans="2:11" s="3" customFormat="1" ht="15.75" customHeight="1" x14ac:dyDescent="0.3">
      <c r="B8" s="1697" t="s">
        <v>374</v>
      </c>
      <c r="C8" s="1698"/>
      <c r="D8" s="1380"/>
      <c r="E8" s="1705" t="s">
        <v>231</v>
      </c>
      <c r="F8" s="1707" t="s">
        <v>232</v>
      </c>
      <c r="G8" s="1708"/>
      <c r="H8" s="1709" t="s">
        <v>831</v>
      </c>
      <c r="J8" s="1703" t="s">
        <v>259</v>
      </c>
      <c r="K8" s="1701" t="s">
        <v>260</v>
      </c>
    </row>
    <row r="9" spans="2:11" s="3" customFormat="1" x14ac:dyDescent="0.3">
      <c r="B9" s="1699"/>
      <c r="C9" s="1700"/>
      <c r="D9" s="1381"/>
      <c r="E9" s="1706"/>
      <c r="F9" s="1382" t="s">
        <v>233</v>
      </c>
      <c r="G9" s="1383" t="s">
        <v>234</v>
      </c>
      <c r="H9" s="1710"/>
      <c r="J9" s="1704"/>
      <c r="K9" s="1702"/>
    </row>
    <row r="10" spans="2:11" s="3" customFormat="1" ht="15.75" customHeight="1" x14ac:dyDescent="0.3">
      <c r="B10" s="1694" t="s">
        <v>235</v>
      </c>
      <c r="C10" s="1384" t="s">
        <v>238</v>
      </c>
      <c r="D10" s="1385"/>
      <c r="E10" s="1386">
        <v>40737</v>
      </c>
      <c r="F10" s="1387"/>
      <c r="G10" s="1388">
        <v>668440.49399999995</v>
      </c>
      <c r="H10" s="1389">
        <v>668440.49399999995</v>
      </c>
      <c r="J10" s="78" t="s">
        <v>485</v>
      </c>
      <c r="K10" s="348" t="s">
        <v>513</v>
      </c>
    </row>
    <row r="11" spans="2:11" s="3" customFormat="1" x14ac:dyDescent="0.3">
      <c r="B11" s="1695"/>
      <c r="C11" s="1390"/>
      <c r="D11" s="1391" t="s">
        <v>236</v>
      </c>
      <c r="E11" s="1392">
        <v>40683</v>
      </c>
      <c r="F11" s="1393"/>
      <c r="G11" s="1394">
        <v>339473.17</v>
      </c>
      <c r="H11" s="1351">
        <v>339473.17</v>
      </c>
      <c r="J11" s="78" t="s">
        <v>492</v>
      </c>
      <c r="K11" s="348" t="s">
        <v>493</v>
      </c>
    </row>
    <row r="12" spans="2:11" s="3" customFormat="1" x14ac:dyDescent="0.3">
      <c r="B12" s="1695"/>
      <c r="C12" s="1390"/>
      <c r="D12" s="1391" t="s">
        <v>237</v>
      </c>
      <c r="E12" s="1392">
        <v>40657</v>
      </c>
      <c r="F12" s="1393"/>
      <c r="G12" s="1394">
        <v>91943.75</v>
      </c>
      <c r="H12" s="1351">
        <v>91943.75</v>
      </c>
      <c r="J12" s="78" t="s">
        <v>483</v>
      </c>
      <c r="K12" s="348" t="s">
        <v>486</v>
      </c>
    </row>
    <row r="13" spans="2:11" s="3" customFormat="1" x14ac:dyDescent="0.3">
      <c r="B13" s="1695"/>
      <c r="C13" s="1390"/>
      <c r="D13" s="1391" t="s">
        <v>832</v>
      </c>
      <c r="E13" s="1395">
        <v>38514</v>
      </c>
      <c r="F13" s="1393"/>
      <c r="G13" s="1394">
        <v>217891.514</v>
      </c>
      <c r="H13" s="1351">
        <v>217891.514</v>
      </c>
      <c r="J13" s="78" t="s">
        <v>484</v>
      </c>
      <c r="K13" s="348" t="s">
        <v>487</v>
      </c>
    </row>
    <row r="14" spans="2:11" s="3" customFormat="1" x14ac:dyDescent="0.3">
      <c r="B14" s="1695"/>
      <c r="C14" s="1390"/>
      <c r="D14" s="1396" t="s">
        <v>286</v>
      </c>
      <c r="E14" s="1397">
        <v>4137</v>
      </c>
      <c r="F14" s="1398"/>
      <c r="G14" s="1399">
        <v>19132.059000000001</v>
      </c>
      <c r="H14" s="1400">
        <v>19132.059000000001</v>
      </c>
      <c r="J14" s="349" t="s">
        <v>261</v>
      </c>
      <c r="K14" s="350" t="s">
        <v>262</v>
      </c>
    </row>
    <row r="15" spans="2:11" s="3" customFormat="1" x14ac:dyDescent="0.3">
      <c r="B15" s="1695"/>
      <c r="C15" s="1184" t="s">
        <v>833</v>
      </c>
      <c r="D15" s="1184"/>
      <c r="E15" s="1401">
        <v>25335</v>
      </c>
      <c r="F15" s="1402"/>
      <c r="G15" s="1403">
        <v>147254.21599999999</v>
      </c>
      <c r="H15" s="1404">
        <v>147254.21599999999</v>
      </c>
    </row>
    <row r="16" spans="2:11" s="3" customFormat="1" x14ac:dyDescent="0.3">
      <c r="B16" s="1695"/>
      <c r="C16" s="1390"/>
      <c r="D16" s="1391" t="s">
        <v>834</v>
      </c>
      <c r="E16" s="1395">
        <v>12577</v>
      </c>
      <c r="F16" s="1393"/>
      <c r="G16" s="1394">
        <v>68569.17</v>
      </c>
      <c r="H16" s="1351">
        <v>68569.17</v>
      </c>
    </row>
    <row r="17" spans="2:8" s="3" customFormat="1" x14ac:dyDescent="0.3">
      <c r="B17" s="1695"/>
      <c r="C17" s="1390"/>
      <c r="D17" s="1391" t="s">
        <v>366</v>
      </c>
      <c r="E17" s="1395">
        <v>901</v>
      </c>
      <c r="F17" s="1393"/>
      <c r="G17" s="1394">
        <v>1691.2840000000001</v>
      </c>
      <c r="H17" s="1351">
        <v>1691.2840000000001</v>
      </c>
    </row>
    <row r="18" spans="2:8" s="3" customFormat="1" x14ac:dyDescent="0.3">
      <c r="B18" s="1695"/>
      <c r="C18" s="1390"/>
      <c r="D18" s="1391" t="s">
        <v>835</v>
      </c>
      <c r="E18" s="1395">
        <v>830</v>
      </c>
      <c r="F18" s="1393"/>
      <c r="G18" s="1394">
        <v>2030.5170000000001</v>
      </c>
      <c r="H18" s="1351">
        <v>2030.5170000000001</v>
      </c>
    </row>
    <row r="19" spans="2:8" s="3" customFormat="1" x14ac:dyDescent="0.3">
      <c r="B19" s="1695"/>
      <c r="C19" s="1390"/>
      <c r="D19" s="1391" t="s">
        <v>836</v>
      </c>
      <c r="E19" s="1395">
        <v>4809</v>
      </c>
      <c r="F19" s="1393"/>
      <c r="G19" s="1394">
        <v>34393.803999999996</v>
      </c>
      <c r="H19" s="1351">
        <v>34393.803999999996</v>
      </c>
    </row>
    <row r="20" spans="2:8" s="3" customFormat="1" x14ac:dyDescent="0.3">
      <c r="B20" s="1695"/>
      <c r="C20" s="1390"/>
      <c r="D20" s="1391" t="s">
        <v>290</v>
      </c>
      <c r="E20" s="1395">
        <v>14879</v>
      </c>
      <c r="F20" s="1393"/>
      <c r="G20" s="1394">
        <v>33611.654999999999</v>
      </c>
      <c r="H20" s="1351">
        <v>33611.654999999999</v>
      </c>
    </row>
    <row r="21" spans="2:8" s="3" customFormat="1" x14ac:dyDescent="0.3">
      <c r="B21" s="1695"/>
      <c r="C21" s="1390"/>
      <c r="D21" s="1391" t="s">
        <v>64</v>
      </c>
      <c r="E21" s="1395">
        <v>2834</v>
      </c>
      <c r="F21" s="1393"/>
      <c r="G21" s="1394">
        <v>4363.6049999999996</v>
      </c>
      <c r="H21" s="1351">
        <v>4363.6049999999996</v>
      </c>
    </row>
    <row r="22" spans="2:8" s="3" customFormat="1" x14ac:dyDescent="0.3">
      <c r="B22" s="1695"/>
      <c r="C22" s="1390"/>
      <c r="D22" s="1396" t="s">
        <v>837</v>
      </c>
      <c r="E22" s="1397">
        <v>434</v>
      </c>
      <c r="F22" s="1398"/>
      <c r="G22" s="1399">
        <v>932.49599999999998</v>
      </c>
      <c r="H22" s="1400">
        <v>932.49599999999998</v>
      </c>
    </row>
    <row r="23" spans="2:8" s="3" customFormat="1" x14ac:dyDescent="0.3">
      <c r="B23" s="1695"/>
      <c r="C23" s="1184" t="s">
        <v>577</v>
      </c>
      <c r="D23" s="1184"/>
      <c r="E23" s="1401"/>
      <c r="F23" s="1402"/>
      <c r="G23" s="1403">
        <v>106180.31299999999</v>
      </c>
      <c r="H23" s="1404">
        <v>106180.31299999999</v>
      </c>
    </row>
    <row r="24" spans="2:8" s="3" customFormat="1" x14ac:dyDescent="0.3">
      <c r="B24" s="1695"/>
      <c r="C24" s="1390"/>
      <c r="D24" s="1391" t="s">
        <v>287</v>
      </c>
      <c r="E24" s="1395"/>
      <c r="F24" s="1393"/>
      <c r="G24" s="1394">
        <v>26134.550999999999</v>
      </c>
      <c r="H24" s="1351">
        <v>26134.550999999999</v>
      </c>
    </row>
    <row r="25" spans="2:8" s="3" customFormat="1" x14ac:dyDescent="0.3">
      <c r="B25" s="1695"/>
      <c r="C25" s="1390"/>
      <c r="D25" s="1391" t="s">
        <v>239</v>
      </c>
      <c r="E25" s="1395"/>
      <c r="F25" s="1393"/>
      <c r="G25" s="1394">
        <v>57256.673999999999</v>
      </c>
      <c r="H25" s="1351">
        <v>57256.673999999999</v>
      </c>
    </row>
    <row r="26" spans="2:8" s="3" customFormat="1" x14ac:dyDescent="0.3">
      <c r="B26" s="1695"/>
      <c r="C26" s="1390"/>
      <c r="D26" s="1391" t="s">
        <v>291</v>
      </c>
      <c r="E26" s="1395"/>
      <c r="F26" s="1393"/>
      <c r="G26" s="1394">
        <v>7178.0039999999999</v>
      </c>
      <c r="H26" s="1351">
        <v>7178.0039999999999</v>
      </c>
    </row>
    <row r="27" spans="2:8" s="3" customFormat="1" x14ac:dyDescent="0.3">
      <c r="B27" s="1695"/>
      <c r="C27" s="1390"/>
      <c r="D27" s="1396" t="s">
        <v>686</v>
      </c>
      <c r="E27" s="1397"/>
      <c r="F27" s="1398"/>
      <c r="G27" s="1399">
        <v>15611.083000000001</v>
      </c>
      <c r="H27" s="1400">
        <v>15611.083000000001</v>
      </c>
    </row>
    <row r="28" spans="2:8" s="3" customFormat="1" x14ac:dyDescent="0.3">
      <c r="B28" s="1695"/>
      <c r="C28" s="1405" t="s">
        <v>367</v>
      </c>
      <c r="D28" s="1406"/>
      <c r="E28" s="1407"/>
      <c r="F28" s="1408"/>
      <c r="G28" s="1409">
        <v>24237.761999999999</v>
      </c>
      <c r="H28" s="1410">
        <v>24237.761999999999</v>
      </c>
    </row>
    <row r="29" spans="2:8" s="3" customFormat="1" x14ac:dyDescent="0.3">
      <c r="B29" s="1695"/>
      <c r="C29" s="1405" t="s">
        <v>578</v>
      </c>
      <c r="D29" s="1405"/>
      <c r="E29" s="1411"/>
      <c r="F29" s="1412"/>
      <c r="G29" s="1413">
        <v>1360.0150000000001</v>
      </c>
      <c r="H29" s="1414">
        <v>1360.0150000000001</v>
      </c>
    </row>
    <row r="30" spans="2:8" s="3" customFormat="1" x14ac:dyDescent="0.3">
      <c r="B30" s="1695"/>
      <c r="C30" s="1415" t="s">
        <v>240</v>
      </c>
      <c r="D30" s="1415"/>
      <c r="E30" s="1416"/>
      <c r="F30" s="1417"/>
      <c r="G30" s="1418">
        <v>947472.799</v>
      </c>
      <c r="H30" s="1419">
        <v>947472.799</v>
      </c>
    </row>
    <row r="31" spans="2:8" s="3" customFormat="1" x14ac:dyDescent="0.3">
      <c r="B31" s="1696" t="s">
        <v>241</v>
      </c>
      <c r="C31" s="1420" t="s">
        <v>242</v>
      </c>
      <c r="D31" s="1421"/>
      <c r="E31" s="1422">
        <v>17892</v>
      </c>
      <c r="F31" s="1423">
        <v>93861.475000000006</v>
      </c>
      <c r="G31" s="1424">
        <v>174308.92800000001</v>
      </c>
      <c r="H31" s="1425">
        <v>268170.40299999999</v>
      </c>
    </row>
    <row r="32" spans="2:8" s="3" customFormat="1" ht="15.75" customHeight="1" x14ac:dyDescent="0.3">
      <c r="B32" s="1687"/>
      <c r="C32" s="1426" t="s">
        <v>838</v>
      </c>
      <c r="D32" s="1427"/>
      <c r="E32" s="1407">
        <v>3177</v>
      </c>
      <c r="F32" s="1408">
        <v>3795.364</v>
      </c>
      <c r="G32" s="1409">
        <v>11838.716</v>
      </c>
      <c r="H32" s="1185">
        <v>16504.133000000002</v>
      </c>
    </row>
    <row r="33" spans="2:8" s="3" customFormat="1" x14ac:dyDescent="0.3">
      <c r="B33" s="1687"/>
      <c r="C33" s="1426" t="s">
        <v>839</v>
      </c>
      <c r="D33" s="1427"/>
      <c r="E33" s="1407">
        <v>6235</v>
      </c>
      <c r="F33" s="1408">
        <v>8161.3339999999998</v>
      </c>
      <c r="G33" s="1409">
        <v>30057.09</v>
      </c>
      <c r="H33" s="1185">
        <v>46677.828999999998</v>
      </c>
    </row>
    <row r="34" spans="2:8" s="3" customFormat="1" x14ac:dyDescent="0.3">
      <c r="B34" s="1687"/>
      <c r="C34" s="1426" t="s">
        <v>840</v>
      </c>
      <c r="D34" s="1427"/>
      <c r="E34" s="1407">
        <v>2489</v>
      </c>
      <c r="F34" s="1408"/>
      <c r="G34" s="1409">
        <v>6157.5420000000004</v>
      </c>
      <c r="H34" s="1185">
        <v>8210.0640000000003</v>
      </c>
    </row>
    <row r="35" spans="2:8" s="3" customFormat="1" x14ac:dyDescent="0.3">
      <c r="B35" s="1687"/>
      <c r="C35" s="1426" t="s">
        <v>841</v>
      </c>
      <c r="D35" s="1427"/>
      <c r="E35" s="1407">
        <v>3222</v>
      </c>
      <c r="F35" s="1408">
        <v>8149.125</v>
      </c>
      <c r="G35" s="1409"/>
      <c r="H35" s="1185">
        <v>8149.125</v>
      </c>
    </row>
    <row r="36" spans="2:8" s="3" customFormat="1" x14ac:dyDescent="0.3">
      <c r="B36" s="1687"/>
      <c r="C36" s="1426" t="s">
        <v>842</v>
      </c>
      <c r="D36" s="1427"/>
      <c r="E36" s="1407">
        <v>6793</v>
      </c>
      <c r="F36" s="1408">
        <v>23950.914000000001</v>
      </c>
      <c r="G36" s="1409"/>
      <c r="H36" s="1185">
        <v>23950.914000000001</v>
      </c>
    </row>
    <row r="37" spans="2:8" s="3" customFormat="1" x14ac:dyDescent="0.3">
      <c r="B37" s="1687"/>
      <c r="C37" s="1428" t="s">
        <v>894</v>
      </c>
      <c r="D37" s="1429"/>
      <c r="E37" s="1430">
        <v>9685</v>
      </c>
      <c r="F37" s="1431">
        <v>26150.498</v>
      </c>
      <c r="G37" s="1432"/>
      <c r="H37" s="1433">
        <v>26150.498</v>
      </c>
    </row>
    <row r="38" spans="2:8" s="3" customFormat="1" x14ac:dyDescent="0.3">
      <c r="B38" s="1687"/>
      <c r="C38" s="1434" t="s">
        <v>843</v>
      </c>
      <c r="D38" s="1434"/>
      <c r="E38" s="1401"/>
      <c r="F38" s="1402"/>
      <c r="G38" s="1403"/>
      <c r="H38" s="1404"/>
    </row>
    <row r="39" spans="2:8" s="3" customFormat="1" x14ac:dyDescent="0.3">
      <c r="B39" s="1687"/>
      <c r="C39" s="1435"/>
      <c r="D39" s="1262" t="s">
        <v>844</v>
      </c>
      <c r="E39" s="1436">
        <v>667</v>
      </c>
      <c r="F39" s="1437"/>
      <c r="G39" s="1438">
        <v>19638.88</v>
      </c>
      <c r="H39" s="1364">
        <v>24548.6</v>
      </c>
    </row>
    <row r="40" spans="2:8" s="3" customFormat="1" x14ac:dyDescent="0.3">
      <c r="B40" s="1687"/>
      <c r="C40" s="1435"/>
      <c r="D40" s="1439" t="s">
        <v>845</v>
      </c>
      <c r="E40" s="1440"/>
      <c r="F40" s="1441">
        <v>991.96</v>
      </c>
      <c r="G40" s="1442"/>
      <c r="H40" s="1443">
        <v>991.96</v>
      </c>
    </row>
    <row r="41" spans="2:8" s="3" customFormat="1" x14ac:dyDescent="0.3">
      <c r="B41" s="1687"/>
      <c r="C41" s="1434" t="s">
        <v>846</v>
      </c>
      <c r="D41" s="1415"/>
      <c r="E41" s="1416"/>
      <c r="F41" s="1417"/>
      <c r="G41" s="1444"/>
      <c r="H41" s="1445"/>
    </row>
    <row r="42" spans="2:8" s="3" customFormat="1" x14ac:dyDescent="0.3">
      <c r="B42" s="1687"/>
      <c r="C42" s="1435"/>
      <c r="D42" s="1262" t="s">
        <v>243</v>
      </c>
      <c r="E42" s="1436"/>
      <c r="F42" s="1437">
        <v>1570.88</v>
      </c>
      <c r="G42" s="1438"/>
      <c r="H42" s="1364">
        <v>1570.88</v>
      </c>
    </row>
    <row r="43" spans="2:8" s="3" customFormat="1" x14ac:dyDescent="0.3">
      <c r="B43" s="1687"/>
      <c r="C43" s="1446" t="s">
        <v>847</v>
      </c>
      <c r="D43" s="1446" t="s">
        <v>848</v>
      </c>
      <c r="E43" s="1447"/>
      <c r="F43" s="1448">
        <v>31.763999999999999</v>
      </c>
      <c r="G43" s="1449">
        <v>4.8680000000000003</v>
      </c>
      <c r="H43" s="1450">
        <v>36.633000000000003</v>
      </c>
    </row>
    <row r="44" spans="2:8" s="3" customFormat="1" x14ac:dyDescent="0.3">
      <c r="B44" s="1687"/>
      <c r="C44" s="1427" t="s">
        <v>244</v>
      </c>
      <c r="D44" s="1427"/>
      <c r="E44" s="1407"/>
      <c r="F44" s="1408">
        <v>848.59</v>
      </c>
      <c r="G44" s="1409">
        <v>2492.931</v>
      </c>
      <c r="H44" s="1410">
        <v>3341.5210000000002</v>
      </c>
    </row>
    <row r="45" spans="2:8" s="3" customFormat="1" x14ac:dyDescent="0.3">
      <c r="B45" s="1687"/>
      <c r="C45" s="1427" t="s">
        <v>849</v>
      </c>
      <c r="D45" s="1427"/>
      <c r="E45" s="1407">
        <v>10843</v>
      </c>
      <c r="F45" s="1408">
        <v>22964.651999999998</v>
      </c>
      <c r="G45" s="1409">
        <v>24855.418000000001</v>
      </c>
      <c r="H45" s="1410">
        <v>47820.07</v>
      </c>
    </row>
    <row r="46" spans="2:8" s="3" customFormat="1" x14ac:dyDescent="0.3">
      <c r="B46" s="1687"/>
      <c r="C46" s="1434" t="s">
        <v>850</v>
      </c>
      <c r="D46" s="1434"/>
      <c r="E46" s="1401"/>
      <c r="F46" s="1402"/>
      <c r="G46" s="1403"/>
      <c r="H46" s="1404"/>
    </row>
    <row r="47" spans="2:8" s="3" customFormat="1" x14ac:dyDescent="0.3">
      <c r="B47" s="1687"/>
      <c r="C47" s="1435"/>
      <c r="D47" s="1391" t="s">
        <v>368</v>
      </c>
      <c r="E47" s="1451"/>
      <c r="F47" s="1408">
        <v>270.322</v>
      </c>
      <c r="G47" s="1409"/>
      <c r="H47" s="1410">
        <v>270.322</v>
      </c>
    </row>
    <row r="48" spans="2:8" s="3" customFormat="1" x14ac:dyDescent="0.3">
      <c r="B48" s="1688"/>
      <c r="C48" s="1452" t="s">
        <v>851</v>
      </c>
      <c r="D48" s="1452"/>
      <c r="E48" s="1419"/>
      <c r="F48" s="1419">
        <v>190746.878</v>
      </c>
      <c r="G48" s="1453">
        <v>269354.37300000002</v>
      </c>
      <c r="H48" s="1454">
        <v>476392.95199999999</v>
      </c>
    </row>
    <row r="49" spans="2:8" s="3" customFormat="1" x14ac:dyDescent="0.3">
      <c r="B49" s="1690" t="s">
        <v>245</v>
      </c>
      <c r="C49" s="1455" t="s">
        <v>251</v>
      </c>
      <c r="D49" s="1456"/>
      <c r="E49" s="1457"/>
      <c r="F49" s="1458">
        <v>4940.5529999999999</v>
      </c>
      <c r="G49" s="1444"/>
      <c r="H49" s="1368">
        <v>4940.5529999999999</v>
      </c>
    </row>
    <row r="50" spans="2:8" s="3" customFormat="1" ht="15.75" customHeight="1" x14ac:dyDescent="0.3">
      <c r="B50" s="1687"/>
      <c r="C50" s="1459"/>
      <c r="D50" s="1262" t="s">
        <v>288</v>
      </c>
      <c r="E50" s="1436"/>
      <c r="F50" s="1437">
        <v>180.745</v>
      </c>
      <c r="G50" s="1438"/>
      <c r="H50" s="1364">
        <v>180.745</v>
      </c>
    </row>
    <row r="51" spans="2:8" s="3" customFormat="1" x14ac:dyDescent="0.3">
      <c r="B51" s="1687"/>
      <c r="C51" s="1459"/>
      <c r="D51" s="1262" t="s">
        <v>246</v>
      </c>
      <c r="E51" s="1436"/>
      <c r="F51" s="1437">
        <v>999.245</v>
      </c>
      <c r="G51" s="1438"/>
      <c r="H51" s="1364">
        <v>999.245</v>
      </c>
    </row>
    <row r="52" spans="2:8" s="3" customFormat="1" ht="15.75" customHeight="1" x14ac:dyDescent="0.3">
      <c r="B52" s="1687"/>
      <c r="C52" s="1459"/>
      <c r="D52" s="1262" t="s">
        <v>852</v>
      </c>
      <c r="E52" s="1436"/>
      <c r="F52" s="1437">
        <v>786.68700000000001</v>
      </c>
      <c r="G52" s="1438"/>
      <c r="H52" s="1364">
        <v>786.68700000000001</v>
      </c>
    </row>
    <row r="53" spans="2:8" s="3" customFormat="1" x14ac:dyDescent="0.3">
      <c r="B53" s="1687"/>
      <c r="C53" s="1459"/>
      <c r="D53" s="1262" t="s">
        <v>247</v>
      </c>
      <c r="E53" s="1436"/>
      <c r="F53" s="1437">
        <v>1164.8989999999999</v>
      </c>
      <c r="G53" s="1438"/>
      <c r="H53" s="1364">
        <v>1164.8989999999999</v>
      </c>
    </row>
    <row r="54" spans="2:8" s="3" customFormat="1" x14ac:dyDescent="0.3">
      <c r="B54" s="1687"/>
      <c r="C54" s="1459"/>
      <c r="D54" s="1262" t="s">
        <v>248</v>
      </c>
      <c r="E54" s="1436"/>
      <c r="F54" s="1437">
        <v>138.00399999999999</v>
      </c>
      <c r="G54" s="1438"/>
      <c r="H54" s="1364">
        <v>138.00399999999999</v>
      </c>
    </row>
    <row r="55" spans="2:8" s="3" customFormat="1" x14ac:dyDescent="0.3">
      <c r="B55" s="1687"/>
      <c r="C55" s="1459"/>
      <c r="D55" s="1262" t="s">
        <v>249</v>
      </c>
      <c r="E55" s="1436"/>
      <c r="F55" s="1437">
        <v>717.24699999999996</v>
      </c>
      <c r="G55" s="1438"/>
      <c r="H55" s="1364">
        <v>717.24699999999996</v>
      </c>
    </row>
    <row r="56" spans="2:8" s="3" customFormat="1" x14ac:dyDescent="0.3">
      <c r="B56" s="1687"/>
      <c r="C56" s="1459"/>
      <c r="D56" s="1262" t="s">
        <v>250</v>
      </c>
      <c r="E56" s="1436"/>
      <c r="F56" s="1437">
        <v>953.726</v>
      </c>
      <c r="G56" s="1438"/>
      <c r="H56" s="1364">
        <v>953.726</v>
      </c>
    </row>
    <row r="57" spans="2:8" s="3" customFormat="1" x14ac:dyDescent="0.3">
      <c r="B57" s="1686" t="s">
        <v>252</v>
      </c>
      <c r="C57" s="1460" t="s">
        <v>254</v>
      </c>
      <c r="D57" s="1461"/>
      <c r="E57" s="1462"/>
      <c r="F57" s="1463">
        <v>3654.47</v>
      </c>
      <c r="G57" s="1464"/>
      <c r="H57" s="1465">
        <v>3654.47</v>
      </c>
    </row>
    <row r="58" spans="2:8" s="3" customFormat="1" x14ac:dyDescent="0.3">
      <c r="B58" s="1687"/>
      <c r="C58" s="1459"/>
      <c r="D58" s="1262" t="s">
        <v>579</v>
      </c>
      <c r="E58" s="1436"/>
      <c r="F58" s="1437">
        <v>240.85900000000001</v>
      </c>
      <c r="G58" s="1438"/>
      <c r="H58" s="1364">
        <v>240.85900000000001</v>
      </c>
    </row>
    <row r="59" spans="2:8" s="3" customFormat="1" x14ac:dyDescent="0.3">
      <c r="B59" s="1687"/>
      <c r="C59" s="1459"/>
      <c r="D59" s="1262" t="s">
        <v>853</v>
      </c>
      <c r="E59" s="1436"/>
      <c r="F59" s="1437">
        <v>825</v>
      </c>
      <c r="G59" s="1438"/>
      <c r="H59" s="1364">
        <v>825</v>
      </c>
    </row>
    <row r="60" spans="2:8" s="3" customFormat="1" x14ac:dyDescent="0.3">
      <c r="B60" s="1688"/>
      <c r="C60" s="1466"/>
      <c r="D60" s="1467" t="s">
        <v>253</v>
      </c>
      <c r="E60" s="1468"/>
      <c r="F60" s="1469">
        <v>2588.6109999999999</v>
      </c>
      <c r="G60" s="1470"/>
      <c r="H60" s="1471">
        <v>2588.6109999999999</v>
      </c>
    </row>
    <row r="61" spans="2:8" s="3" customFormat="1" ht="15.75" customHeight="1" x14ac:dyDescent="0.3">
      <c r="B61" s="1686" t="s">
        <v>255</v>
      </c>
      <c r="C61" s="1455" t="s">
        <v>256</v>
      </c>
      <c r="D61" s="1456"/>
      <c r="E61" s="1457"/>
      <c r="F61" s="1458">
        <v>7207.8520000000008</v>
      </c>
      <c r="G61" s="1444"/>
      <c r="H61" s="1368">
        <v>7207.8520000000008</v>
      </c>
    </row>
    <row r="62" spans="2:8" s="3" customFormat="1" x14ac:dyDescent="0.3">
      <c r="B62" s="1687"/>
      <c r="C62" s="1459"/>
      <c r="D62" s="1262" t="s">
        <v>854</v>
      </c>
      <c r="E62" s="1472"/>
      <c r="F62" s="1437">
        <v>2337.9540000000002</v>
      </c>
      <c r="G62" s="1438"/>
      <c r="H62" s="1364">
        <v>2337.9540000000002</v>
      </c>
    </row>
    <row r="63" spans="2:8" s="3" customFormat="1" ht="15.75" customHeight="1" x14ac:dyDescent="0.3">
      <c r="B63" s="1688"/>
      <c r="C63" s="1459"/>
      <c r="D63" s="1262" t="s">
        <v>289</v>
      </c>
      <c r="E63" s="1472"/>
      <c r="F63" s="1437">
        <v>4869.8980000000001</v>
      </c>
      <c r="G63" s="1438"/>
      <c r="H63" s="1364">
        <v>4869.8980000000001</v>
      </c>
    </row>
    <row r="64" spans="2:8" s="3" customFormat="1" x14ac:dyDescent="0.3">
      <c r="B64" s="1686" t="s">
        <v>257</v>
      </c>
      <c r="C64" s="1460" t="s">
        <v>295</v>
      </c>
      <c r="D64" s="1473"/>
      <c r="E64" s="1462"/>
      <c r="F64" s="1463">
        <v>133218.076</v>
      </c>
      <c r="G64" s="1464"/>
      <c r="H64" s="1465">
        <v>133218.076</v>
      </c>
    </row>
    <row r="65" spans="2:8" s="3" customFormat="1" ht="15.75" customHeight="1" x14ac:dyDescent="0.3">
      <c r="B65" s="1687"/>
      <c r="C65" s="1459"/>
      <c r="D65" s="1262" t="s">
        <v>687</v>
      </c>
      <c r="E65" s="1436"/>
      <c r="F65" s="1437">
        <v>61.7</v>
      </c>
      <c r="G65" s="1438"/>
      <c r="H65" s="1364">
        <v>61.7</v>
      </c>
    </row>
    <row r="66" spans="2:8" s="3" customFormat="1" ht="15.75" customHeight="1" x14ac:dyDescent="0.3">
      <c r="B66" s="1687"/>
      <c r="C66" s="1459"/>
      <c r="D66" s="1262" t="s">
        <v>580</v>
      </c>
      <c r="E66" s="1436"/>
      <c r="F66" s="1437">
        <v>40091.731</v>
      </c>
      <c r="G66" s="1438"/>
      <c r="H66" s="1364">
        <v>40091.731</v>
      </c>
    </row>
    <row r="67" spans="2:8" s="3" customFormat="1" x14ac:dyDescent="0.3">
      <c r="B67" s="1687"/>
      <c r="C67" s="1459"/>
      <c r="D67" s="1262" t="s">
        <v>581</v>
      </c>
      <c r="E67" s="1436"/>
      <c r="F67" s="1437">
        <v>31483.652999999998</v>
      </c>
      <c r="G67" s="1438"/>
      <c r="H67" s="1364">
        <v>31483.652999999998</v>
      </c>
    </row>
    <row r="68" spans="2:8" s="3" customFormat="1" x14ac:dyDescent="0.3">
      <c r="B68" s="1687"/>
      <c r="C68" s="1459"/>
      <c r="D68" s="1262" t="s">
        <v>855</v>
      </c>
      <c r="E68" s="1436"/>
      <c r="F68" s="1437">
        <v>17663.566999999999</v>
      </c>
      <c r="G68" s="1438"/>
      <c r="H68" s="1364">
        <v>17663.566999999999</v>
      </c>
    </row>
    <row r="69" spans="2:8" s="3" customFormat="1" x14ac:dyDescent="0.3">
      <c r="B69" s="1687"/>
      <c r="C69" s="1459"/>
      <c r="D69" s="1262" t="s">
        <v>856</v>
      </c>
      <c r="E69" s="1436"/>
      <c r="F69" s="1437">
        <v>184.63300000000001</v>
      </c>
      <c r="G69" s="1438"/>
      <c r="H69" s="1364">
        <v>184.63300000000001</v>
      </c>
    </row>
    <row r="70" spans="2:8" s="3" customFormat="1" x14ac:dyDescent="0.3">
      <c r="B70" s="1687"/>
      <c r="C70" s="1459"/>
      <c r="D70" s="1262" t="s">
        <v>857</v>
      </c>
      <c r="E70" s="1436"/>
      <c r="F70" s="1437">
        <v>279.51499999999999</v>
      </c>
      <c r="G70" s="1438"/>
      <c r="H70" s="1364">
        <v>279.51499999999999</v>
      </c>
    </row>
    <row r="71" spans="2:8" s="3" customFormat="1" x14ac:dyDescent="0.3">
      <c r="B71" s="1687"/>
      <c r="C71" s="1459"/>
      <c r="D71" s="1262" t="s">
        <v>582</v>
      </c>
      <c r="E71" s="1436"/>
      <c r="F71" s="1437">
        <v>556.51300000000003</v>
      </c>
      <c r="G71" s="1438"/>
      <c r="H71" s="1364">
        <v>556.51300000000003</v>
      </c>
    </row>
    <row r="72" spans="2:8" s="3" customFormat="1" x14ac:dyDescent="0.3">
      <c r="B72" s="1687"/>
      <c r="C72" s="1459"/>
      <c r="D72" s="1262" t="s">
        <v>258</v>
      </c>
      <c r="E72" s="1436"/>
      <c r="F72" s="1437">
        <v>38546.663999999997</v>
      </c>
      <c r="G72" s="1438"/>
      <c r="H72" s="1364">
        <v>38546.663999999997</v>
      </c>
    </row>
    <row r="73" spans="2:8" s="3" customFormat="1" x14ac:dyDescent="0.3">
      <c r="B73" s="1689"/>
      <c r="C73" s="1474"/>
      <c r="D73" s="1475" t="s">
        <v>858</v>
      </c>
      <c r="E73" s="1476"/>
      <c r="F73" s="1477">
        <v>4350.1000000000004</v>
      </c>
      <c r="G73" s="1478"/>
      <c r="H73" s="1373">
        <v>4350.1000000000004</v>
      </c>
    </row>
    <row r="74" spans="2:8" s="3" customFormat="1" x14ac:dyDescent="0.3">
      <c r="B74" s="1686" t="s">
        <v>583</v>
      </c>
      <c r="C74" s="1460" t="s">
        <v>688</v>
      </c>
      <c r="D74" s="1262"/>
      <c r="E74" s="1436"/>
      <c r="F74" s="1458">
        <v>33890.283000000003</v>
      </c>
      <c r="G74" s="1444"/>
      <c r="H74" s="1368">
        <v>33890.283000000003</v>
      </c>
    </row>
    <row r="75" spans="2:8" s="3" customFormat="1" x14ac:dyDescent="0.3">
      <c r="B75" s="1690"/>
      <c r="C75" s="1459"/>
      <c r="D75" s="1262" t="s">
        <v>584</v>
      </c>
      <c r="E75" s="1436"/>
      <c r="F75" s="1437">
        <v>1699.559</v>
      </c>
      <c r="G75" s="1438"/>
      <c r="H75" s="1364">
        <v>1699.559</v>
      </c>
    </row>
    <row r="76" spans="2:8" s="3" customFormat="1" x14ac:dyDescent="0.3">
      <c r="B76" s="1690"/>
      <c r="C76" s="1459"/>
      <c r="D76" s="1262" t="s">
        <v>689</v>
      </c>
      <c r="E76" s="1436"/>
      <c r="F76" s="1437">
        <v>15.340999999999999</v>
      </c>
      <c r="G76" s="1438"/>
      <c r="H76" s="1364">
        <v>15.340999999999999</v>
      </c>
    </row>
    <row r="77" spans="2:8" s="3" customFormat="1" x14ac:dyDescent="0.3">
      <c r="B77" s="1690"/>
      <c r="C77" s="1459"/>
      <c r="D77" s="1262" t="s">
        <v>585</v>
      </c>
      <c r="E77" s="1436"/>
      <c r="F77" s="1437">
        <v>5635.2060000000001</v>
      </c>
      <c r="G77" s="1438"/>
      <c r="H77" s="1364">
        <v>5635.2060000000001</v>
      </c>
    </row>
    <row r="78" spans="2:8" s="3" customFormat="1" x14ac:dyDescent="0.3">
      <c r="B78" s="1690"/>
      <c r="C78" s="1459"/>
      <c r="D78" s="1262" t="s">
        <v>586</v>
      </c>
      <c r="E78" s="1436"/>
      <c r="F78" s="1437">
        <v>2357.0300000000002</v>
      </c>
      <c r="G78" s="1438"/>
      <c r="H78" s="1364">
        <v>2357.0300000000002</v>
      </c>
    </row>
    <row r="79" spans="2:8" s="3" customFormat="1" x14ac:dyDescent="0.3">
      <c r="B79" s="1690"/>
      <c r="C79" s="1459"/>
      <c r="D79" s="1262" t="s">
        <v>587</v>
      </c>
      <c r="E79" s="1436"/>
      <c r="F79" s="1437">
        <v>3721.58</v>
      </c>
      <c r="G79" s="1438"/>
      <c r="H79" s="1364">
        <v>3721.58</v>
      </c>
    </row>
    <row r="80" spans="2:8" s="3" customFormat="1" x14ac:dyDescent="0.3">
      <c r="B80" s="1690"/>
      <c r="C80" s="1459"/>
      <c r="D80" s="1262" t="s">
        <v>588</v>
      </c>
      <c r="E80" s="1436"/>
      <c r="F80" s="1437">
        <v>670.95</v>
      </c>
      <c r="G80" s="1438"/>
      <c r="H80" s="1364">
        <v>670.95</v>
      </c>
    </row>
    <row r="81" spans="2:8" s="3" customFormat="1" x14ac:dyDescent="0.3">
      <c r="B81" s="1690"/>
      <c r="C81" s="1459"/>
      <c r="D81" s="1262" t="s">
        <v>589</v>
      </c>
      <c r="E81" s="1436"/>
      <c r="F81" s="1437">
        <v>1505.33</v>
      </c>
      <c r="G81" s="1438"/>
      <c r="H81" s="1364">
        <v>1505.33</v>
      </c>
    </row>
    <row r="82" spans="2:8" s="3" customFormat="1" x14ac:dyDescent="0.3">
      <c r="B82" s="1690"/>
      <c r="C82" s="1459"/>
      <c r="D82" s="1262" t="s">
        <v>590</v>
      </c>
      <c r="E82" s="1436"/>
      <c r="F82" s="1437">
        <v>11471</v>
      </c>
      <c r="G82" s="1438"/>
      <c r="H82" s="1364">
        <v>11471</v>
      </c>
    </row>
    <row r="83" spans="2:8" s="3" customFormat="1" x14ac:dyDescent="0.3">
      <c r="B83" s="1690"/>
      <c r="C83" s="1459"/>
      <c r="D83" s="1262" t="s">
        <v>591</v>
      </c>
      <c r="E83" s="1436"/>
      <c r="F83" s="1437">
        <v>1506.856</v>
      </c>
      <c r="G83" s="1438"/>
      <c r="H83" s="1364">
        <v>1506.856</v>
      </c>
    </row>
    <row r="84" spans="2:8" s="3" customFormat="1" x14ac:dyDescent="0.3">
      <c r="B84" s="1690"/>
      <c r="C84" s="1459"/>
      <c r="D84" s="1262" t="s">
        <v>592</v>
      </c>
      <c r="E84" s="1436"/>
      <c r="F84" s="1437">
        <v>1203.703</v>
      </c>
      <c r="G84" s="1438"/>
      <c r="H84" s="1364">
        <v>1203.703</v>
      </c>
    </row>
    <row r="85" spans="2:8" s="3" customFormat="1" x14ac:dyDescent="0.3">
      <c r="B85" s="1690"/>
      <c r="C85" s="1459"/>
      <c r="D85" s="1262" t="s">
        <v>593</v>
      </c>
      <c r="E85" s="1436"/>
      <c r="F85" s="1437">
        <v>1063.828</v>
      </c>
      <c r="G85" s="1438"/>
      <c r="H85" s="1364">
        <v>1063.828</v>
      </c>
    </row>
    <row r="86" spans="2:8" s="3" customFormat="1" x14ac:dyDescent="0.3">
      <c r="B86" s="1690"/>
      <c r="C86" s="1459"/>
      <c r="D86" s="1262" t="s">
        <v>369</v>
      </c>
      <c r="E86" s="1436"/>
      <c r="F86" s="1437">
        <v>1726.414</v>
      </c>
      <c r="G86" s="1438"/>
      <c r="H86" s="1364">
        <v>1726.414</v>
      </c>
    </row>
    <row r="87" spans="2:8" s="3" customFormat="1" x14ac:dyDescent="0.3">
      <c r="B87" s="1690"/>
      <c r="C87" s="1459"/>
      <c r="D87" s="1262" t="s">
        <v>859</v>
      </c>
      <c r="E87" s="1436"/>
      <c r="F87" s="1437">
        <v>40.771999999999998</v>
      </c>
      <c r="G87" s="1438"/>
      <c r="H87" s="1364">
        <v>40.771999999999998</v>
      </c>
    </row>
    <row r="88" spans="2:8" s="3" customFormat="1" x14ac:dyDescent="0.3">
      <c r="B88" s="1691"/>
      <c r="C88" s="1459"/>
      <c r="D88" s="1262" t="s">
        <v>860</v>
      </c>
      <c r="E88" s="1476"/>
      <c r="F88" s="1477">
        <v>1272.7139999999999</v>
      </c>
      <c r="G88" s="1478"/>
      <c r="H88" s="1373">
        <v>1272.7139999999999</v>
      </c>
    </row>
    <row r="89" spans="2:8" s="3" customFormat="1" x14ac:dyDescent="0.3">
      <c r="B89" s="1692" t="s">
        <v>861</v>
      </c>
      <c r="C89" s="1692"/>
      <c r="D89" s="1693"/>
      <c r="E89" s="1479"/>
      <c r="F89" s="1480">
        <v>373658.11200000002</v>
      </c>
      <c r="G89" s="1481">
        <v>1216827.172</v>
      </c>
      <c r="H89" s="1482">
        <v>1606776.9850000001</v>
      </c>
    </row>
    <row r="90" spans="2:8" s="3" customFormat="1" x14ac:dyDescent="0.3">
      <c r="B90" s="1483" t="s">
        <v>862</v>
      </c>
      <c r="C90" s="415"/>
      <c r="D90" s="415"/>
      <c r="E90" s="415"/>
      <c r="F90" s="415"/>
      <c r="G90" s="415"/>
      <c r="H90" s="1484"/>
    </row>
    <row r="91" spans="2:8" s="3" customFormat="1" x14ac:dyDescent="0.3">
      <c r="B91" s="1485" t="s">
        <v>863</v>
      </c>
      <c r="C91" s="1187"/>
      <c r="D91" s="415"/>
      <c r="E91" s="415"/>
      <c r="F91" s="415"/>
      <c r="G91" s="415"/>
      <c r="H91" s="415"/>
    </row>
    <row r="92" spans="2:8" s="3" customFormat="1" x14ac:dyDescent="0.3">
      <c r="B92" s="1186" t="s">
        <v>864</v>
      </c>
      <c r="C92" s="1187"/>
      <c r="D92" s="415"/>
      <c r="E92" s="415"/>
      <c r="F92" s="415"/>
      <c r="G92" s="415"/>
      <c r="H92" s="415"/>
    </row>
    <row r="93" spans="2:8" s="3" customFormat="1" x14ac:dyDescent="0.3">
      <c r="B93" s="1223" t="s">
        <v>865</v>
      </c>
      <c r="C93" s="1187"/>
      <c r="D93" s="415"/>
      <c r="E93" s="415"/>
      <c r="F93" s="415"/>
      <c r="G93" s="415"/>
      <c r="H93" s="415"/>
    </row>
    <row r="94" spans="2:8" s="3" customFormat="1" x14ac:dyDescent="0.3">
      <c r="B94" s="1223" t="s">
        <v>866</v>
      </c>
      <c r="C94" s="1187"/>
      <c r="D94" s="415"/>
      <c r="E94" s="415"/>
      <c r="F94" s="415"/>
      <c r="G94" s="415"/>
      <c r="H94" s="415"/>
    </row>
    <row r="95" spans="2:8" s="3" customFormat="1" x14ac:dyDescent="0.3">
      <c r="B95" s="1223" t="s">
        <v>895</v>
      </c>
      <c r="C95" s="1187"/>
      <c r="D95" s="415"/>
      <c r="E95" s="415"/>
      <c r="F95" s="415"/>
      <c r="G95" s="415"/>
      <c r="H95" s="415"/>
    </row>
    <row r="96" spans="2:8" s="3" customFormat="1" x14ac:dyDescent="0.3">
      <c r="B96" s="415" t="s">
        <v>594</v>
      </c>
      <c r="C96" s="415"/>
      <c r="D96" s="415"/>
      <c r="E96" s="415"/>
      <c r="F96" s="415"/>
      <c r="G96" s="415"/>
      <c r="H96" s="415"/>
    </row>
    <row r="97" spans="2:3" s="3" customFormat="1" ht="16.5" x14ac:dyDescent="0.3">
      <c r="B97" s="1189"/>
      <c r="C97" s="351"/>
    </row>
    <row r="98" spans="2:3" s="3" customFormat="1" x14ac:dyDescent="0.3"/>
    <row r="99" spans="2:3" s="3" customFormat="1" x14ac:dyDescent="0.3"/>
    <row r="100" spans="2:3" s="3" customFormat="1" x14ac:dyDescent="0.3"/>
    <row r="101" spans="2:3" s="3" customFormat="1" x14ac:dyDescent="0.3"/>
    <row r="102" spans="2:3" s="3" customFormat="1" x14ac:dyDescent="0.3"/>
    <row r="103" spans="2:3" s="3" customFormat="1" x14ac:dyDescent="0.3"/>
    <row r="104" spans="2:3" s="3" customFormat="1" x14ac:dyDescent="0.3"/>
    <row r="105" spans="2:3" s="3" customFormat="1" x14ac:dyDescent="0.3"/>
    <row r="106" spans="2:3" s="3" customFormat="1" x14ac:dyDescent="0.3"/>
    <row r="107" spans="2:3" s="3" customFormat="1" x14ac:dyDescent="0.3"/>
    <row r="108" spans="2:3" s="3" customFormat="1" x14ac:dyDescent="0.3"/>
    <row r="109" spans="2:3" s="3" customFormat="1" x14ac:dyDescent="0.3"/>
    <row r="110" spans="2:3" s="3" customFormat="1" x14ac:dyDescent="0.3"/>
    <row r="111" spans="2:3" s="3" customFormat="1" x14ac:dyDescent="0.3"/>
    <row r="112" spans="2:3"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pans="10:11" s="3" customFormat="1" x14ac:dyDescent="0.3"/>
    <row r="178" spans="10:11" s="3" customFormat="1" x14ac:dyDescent="0.3"/>
    <row r="179" spans="10:11" s="3" customFormat="1" x14ac:dyDescent="0.3">
      <c r="J179" s="1"/>
      <c r="K179" s="1"/>
    </row>
    <row r="180" spans="10:11" s="3" customFormat="1" x14ac:dyDescent="0.3">
      <c r="J180" s="1"/>
      <c r="K180" s="1"/>
    </row>
    <row r="181" spans="10:11" s="3" customFormat="1" x14ac:dyDescent="0.3">
      <c r="J181" s="1"/>
      <c r="K181" s="1"/>
    </row>
    <row r="182" spans="10:11" s="3" customFormat="1" x14ac:dyDescent="0.3">
      <c r="J182" s="1"/>
      <c r="K182" s="1"/>
    </row>
    <row r="183" spans="10:11" s="3" customFormat="1" x14ac:dyDescent="0.3">
      <c r="J183" s="1"/>
      <c r="K183" s="1"/>
    </row>
    <row r="184" spans="10:11" s="3" customFormat="1" x14ac:dyDescent="0.3">
      <c r="J184" s="1"/>
      <c r="K184" s="1"/>
    </row>
    <row r="185" spans="10:11" s="3" customFormat="1" x14ac:dyDescent="0.3">
      <c r="J185" s="1"/>
      <c r="K185" s="1"/>
    </row>
    <row r="186" spans="10:11" s="3" customFormat="1" x14ac:dyDescent="0.3">
      <c r="J186" s="1"/>
      <c r="K186" s="1"/>
    </row>
    <row r="187" spans="10:11" s="3" customFormat="1" x14ac:dyDescent="0.3">
      <c r="J187" s="1"/>
      <c r="K187" s="1"/>
    </row>
    <row r="188" spans="10:11" s="3" customFormat="1" x14ac:dyDescent="0.3">
      <c r="J188" s="1"/>
      <c r="K188" s="1"/>
    </row>
    <row r="189" spans="10:11" s="3" customFormat="1" x14ac:dyDescent="0.3">
      <c r="J189" s="1"/>
      <c r="K189" s="1"/>
    </row>
    <row r="190" spans="10:11" s="3" customFormat="1" x14ac:dyDescent="0.3">
      <c r="J190" s="1"/>
      <c r="K190" s="1"/>
    </row>
    <row r="191" spans="10:11" s="3" customFormat="1" x14ac:dyDescent="0.3">
      <c r="J191" s="1"/>
      <c r="K191" s="1"/>
    </row>
    <row r="192" spans="10:11" s="3" customFormat="1" x14ac:dyDescent="0.3">
      <c r="J192" s="1"/>
      <c r="K192" s="1"/>
    </row>
    <row r="193" spans="2:11" s="3" customFormat="1" x14ac:dyDescent="0.3">
      <c r="J193" s="1"/>
      <c r="K193" s="1"/>
    </row>
    <row r="194" spans="2:11" s="3" customFormat="1" x14ac:dyDescent="0.3">
      <c r="J194" s="1"/>
      <c r="K194" s="1"/>
    </row>
    <row r="195" spans="2:11" s="3" customFormat="1" x14ac:dyDescent="0.3">
      <c r="J195" s="1"/>
      <c r="K195" s="1"/>
    </row>
    <row r="196" spans="2:11" s="3" customFormat="1" x14ac:dyDescent="0.3">
      <c r="J196" s="1"/>
      <c r="K196" s="1"/>
    </row>
    <row r="197" spans="2:11" s="3" customFormat="1" x14ac:dyDescent="0.3">
      <c r="J197" s="1"/>
      <c r="K197" s="1"/>
    </row>
    <row r="198" spans="2:11" s="3" customFormat="1" x14ac:dyDescent="0.3">
      <c r="J198" s="1"/>
      <c r="K198" s="1"/>
    </row>
    <row r="199" spans="2:11" s="3" customFormat="1" x14ac:dyDescent="0.3">
      <c r="J199" s="1"/>
      <c r="K199" s="1"/>
    </row>
    <row r="200" spans="2:11" s="3" customFormat="1" x14ac:dyDescent="0.3">
      <c r="J200" s="1"/>
      <c r="K200" s="1"/>
    </row>
    <row r="201" spans="2:11" s="3" customFormat="1" x14ac:dyDescent="0.3">
      <c r="J201" s="1"/>
      <c r="K201" s="1"/>
    </row>
    <row r="202" spans="2:11" s="3" customFormat="1" x14ac:dyDescent="0.3">
      <c r="J202" s="1"/>
      <c r="K202" s="1"/>
    </row>
    <row r="203" spans="2:11" s="3" customFormat="1" x14ac:dyDescent="0.3">
      <c r="J203" s="1"/>
      <c r="K203" s="1"/>
    </row>
    <row r="204" spans="2:11" s="3" customFormat="1" x14ac:dyDescent="0.3">
      <c r="J204" s="1"/>
      <c r="K204" s="1"/>
    </row>
    <row r="205" spans="2:11" x14ac:dyDescent="0.3">
      <c r="B205" s="3"/>
    </row>
  </sheetData>
  <mergeCells count="14">
    <mergeCell ref="B10:B30"/>
    <mergeCell ref="B31:B48"/>
    <mergeCell ref="B49:B56"/>
    <mergeCell ref="B8:C9"/>
    <mergeCell ref="K8:K9"/>
    <mergeCell ref="J8:J9"/>
    <mergeCell ref="E8:E9"/>
    <mergeCell ref="F8:G8"/>
    <mergeCell ref="H8:H9"/>
    <mergeCell ref="B57:B60"/>
    <mergeCell ref="B61:B63"/>
    <mergeCell ref="B64:B73"/>
    <mergeCell ref="B74:B88"/>
    <mergeCell ref="B89:D89"/>
  </mergeCells>
  <phoneticPr fontId="6" type="noConversion"/>
  <hyperlinks>
    <hyperlink ref="K2" location="'sommaire P2'!A1" display="retour sommaire"/>
  </hyperlinks>
  <pageMargins left="0.78740157499999996" right="0.78740157499999996" top="0.984251969" bottom="0.984251969" header="0.4921259845" footer="0.4921259845"/>
  <pageSetup paperSize="9" orientation="landscape" horizontalDpi="72" verticalDpi="7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4"/>
  <sheetViews>
    <sheetView showGridLines="0" showZeros="0" zoomScaleNormal="100" workbookViewId="0">
      <selection activeCell="B45" sqref="B45"/>
    </sheetView>
  </sheetViews>
  <sheetFormatPr baseColWidth="10" defaultColWidth="11.42578125" defaultRowHeight="15.75" x14ac:dyDescent="0.3"/>
  <cols>
    <col min="1" max="1" width="5.7109375" style="1" customWidth="1"/>
    <col min="2" max="2" width="14.42578125" style="1" customWidth="1"/>
    <col min="3" max="3" width="12.5703125" style="1" customWidth="1"/>
    <col min="4" max="4" width="39.85546875" style="1" customWidth="1"/>
    <col min="5" max="6" width="8.28515625" style="1" customWidth="1"/>
    <col min="7" max="7" width="9.5703125" style="1" customWidth="1"/>
    <col min="8" max="8" width="8.28515625" style="1" customWidth="1"/>
    <col min="9" max="9" width="9.42578125" style="1" bestFit="1" customWidth="1"/>
    <col min="10" max="10" width="10.140625" style="1" customWidth="1"/>
    <col min="11" max="11" width="8.5703125" style="1" customWidth="1"/>
    <col min="12" max="12" width="8" style="1" customWidth="1"/>
    <col min="13" max="13" width="9.28515625" style="1" customWidth="1"/>
    <col min="14" max="14" width="9.140625" style="1" bestFit="1" customWidth="1"/>
    <col min="15" max="15" width="10.140625" style="1" bestFit="1" customWidth="1"/>
    <col min="16" max="16" width="9.85546875" style="1" customWidth="1"/>
    <col min="17" max="17" width="8.85546875" style="1" bestFit="1" customWidth="1"/>
    <col min="18" max="16384" width="11.42578125" style="1"/>
  </cols>
  <sheetData>
    <row r="2" spans="2:19" s="3" customFormat="1" ht="18.75" x14ac:dyDescent="0.35">
      <c r="B2" s="2" t="s">
        <v>696</v>
      </c>
      <c r="K2" s="4"/>
      <c r="P2" s="5" t="s">
        <v>3</v>
      </c>
    </row>
    <row r="4" spans="2:19" ht="18" x14ac:dyDescent="0.35">
      <c r="B4" s="316" t="s">
        <v>263</v>
      </c>
      <c r="C4" s="345"/>
      <c r="D4" s="317"/>
      <c r="E4" s="317"/>
      <c r="F4" s="317"/>
      <c r="G4" s="317"/>
      <c r="H4" s="317"/>
      <c r="I4" s="317"/>
      <c r="J4" s="317"/>
      <c r="K4" s="317"/>
      <c r="L4" s="317"/>
      <c r="M4" s="317"/>
      <c r="N4" s="317"/>
      <c r="O4" s="317"/>
      <c r="P4" s="317"/>
      <c r="Q4" s="317"/>
    </row>
    <row r="6" spans="2:19" x14ac:dyDescent="0.3">
      <c r="B6" s="347" t="s">
        <v>877</v>
      </c>
      <c r="C6" s="347"/>
      <c r="D6" s="352"/>
      <c r="E6" s="3"/>
      <c r="F6" s="3"/>
      <c r="G6" s="3"/>
      <c r="H6" s="3"/>
      <c r="I6" s="3"/>
      <c r="J6" s="3"/>
      <c r="K6" s="3"/>
      <c r="L6" s="3"/>
      <c r="M6" s="3"/>
      <c r="N6" s="3"/>
      <c r="O6" s="3"/>
      <c r="P6" s="3"/>
      <c r="Q6" s="3"/>
      <c r="R6" s="3"/>
      <c r="S6" s="3"/>
    </row>
    <row r="7" spans="2:19" x14ac:dyDescent="0.3">
      <c r="B7" s="352"/>
      <c r="C7" s="352"/>
      <c r="D7" s="352"/>
      <c r="E7" s="264"/>
      <c r="F7" s="264"/>
      <c r="G7" s="353"/>
      <c r="H7" s="264"/>
      <c r="I7" s="264"/>
      <c r="J7" s="264"/>
      <c r="K7" s="264"/>
      <c r="L7" s="264"/>
      <c r="M7" s="264"/>
      <c r="N7" s="264"/>
      <c r="O7" s="264"/>
      <c r="P7" s="3"/>
      <c r="Q7" s="3"/>
      <c r="R7" s="3"/>
      <c r="S7" s="3"/>
    </row>
    <row r="8" spans="2:19" s="3" customFormat="1" ht="25.5" x14ac:dyDescent="0.3">
      <c r="B8" s="354" t="s">
        <v>374</v>
      </c>
      <c r="C8" s="1218"/>
      <c r="D8" s="1219"/>
      <c r="E8" s="1220" t="s">
        <v>27</v>
      </c>
      <c r="F8" s="1221" t="s">
        <v>28</v>
      </c>
      <c r="G8" s="1221" t="s">
        <v>29</v>
      </c>
      <c r="H8" s="1221" t="s">
        <v>30</v>
      </c>
      <c r="I8" s="1221" t="s">
        <v>31</v>
      </c>
      <c r="J8" s="1221" t="s">
        <v>32</v>
      </c>
      <c r="K8" s="1221" t="s">
        <v>33</v>
      </c>
      <c r="L8" s="1221" t="s">
        <v>34</v>
      </c>
      <c r="M8" s="1221" t="s">
        <v>35</v>
      </c>
      <c r="N8" s="1222" t="s">
        <v>36</v>
      </c>
      <c r="O8" s="1221" t="s">
        <v>37</v>
      </c>
      <c r="P8" s="1221" t="s">
        <v>38</v>
      </c>
      <c r="Q8" s="1221" t="s">
        <v>39</v>
      </c>
      <c r="R8" s="1223"/>
    </row>
    <row r="9" spans="2:19" s="3" customFormat="1" ht="15.75" customHeight="1" x14ac:dyDescent="0.3">
      <c r="B9" s="1711" t="s">
        <v>235</v>
      </c>
      <c r="C9" s="1190" t="s">
        <v>238</v>
      </c>
      <c r="D9" s="1191"/>
      <c r="E9" s="1224">
        <v>39775.357000000004</v>
      </c>
      <c r="F9" s="1225">
        <v>39262.661999999997</v>
      </c>
      <c r="G9" s="1225">
        <v>113538.872</v>
      </c>
      <c r="H9" s="1225">
        <v>25557.145</v>
      </c>
      <c r="I9" s="1225">
        <v>71816.001999999993</v>
      </c>
      <c r="J9" s="1225">
        <v>94729.798999999999</v>
      </c>
      <c r="K9" s="1225">
        <v>23019.825000000001</v>
      </c>
      <c r="L9" s="1225">
        <v>46593.837</v>
      </c>
      <c r="M9" s="1225">
        <v>51599.6</v>
      </c>
      <c r="N9" s="1225">
        <v>41140.142999999996</v>
      </c>
      <c r="O9" s="1225">
        <v>14010.995999999999</v>
      </c>
      <c r="P9" s="1225">
        <v>63704.275000000001</v>
      </c>
      <c r="Q9" s="1225">
        <v>43691.978999999999</v>
      </c>
      <c r="R9" s="1223"/>
    </row>
    <row r="10" spans="2:19" s="3" customFormat="1" x14ac:dyDescent="0.3">
      <c r="B10" s="1712"/>
      <c r="C10" s="1192"/>
      <c r="D10" s="1193" t="s">
        <v>236</v>
      </c>
      <c r="E10" s="1226">
        <v>20691.048999999999</v>
      </c>
      <c r="F10" s="1227">
        <v>18769.014999999999</v>
      </c>
      <c r="G10" s="1227">
        <v>56735.328000000001</v>
      </c>
      <c r="H10" s="1227">
        <v>11806.712</v>
      </c>
      <c r="I10" s="1227">
        <v>38926.85</v>
      </c>
      <c r="J10" s="1227">
        <v>50886.896000000001</v>
      </c>
      <c r="K10" s="1227">
        <v>9532.0650000000005</v>
      </c>
      <c r="L10" s="1227">
        <v>23690.861000000001</v>
      </c>
      <c r="M10" s="1227">
        <v>25919.85</v>
      </c>
      <c r="N10" s="1227">
        <v>20239.037</v>
      </c>
      <c r="O10" s="1227">
        <v>6194.4380000000001</v>
      </c>
      <c r="P10" s="1227">
        <v>33079.396999999997</v>
      </c>
      <c r="Q10" s="1227">
        <v>23001.671999999999</v>
      </c>
      <c r="R10" s="1223"/>
    </row>
    <row r="11" spans="2:19" s="3" customFormat="1" x14ac:dyDescent="0.3">
      <c r="B11" s="1712"/>
      <c r="C11" s="1192"/>
      <c r="D11" s="1193" t="s">
        <v>237</v>
      </c>
      <c r="E11" s="1226">
        <v>4627.1880000000001</v>
      </c>
      <c r="F11" s="1227">
        <v>5672.7089999999998</v>
      </c>
      <c r="G11" s="1227">
        <v>18283.859</v>
      </c>
      <c r="H11" s="1227">
        <v>4043.2350000000001</v>
      </c>
      <c r="I11" s="1227">
        <v>8226.4470000000001</v>
      </c>
      <c r="J11" s="1227">
        <v>11149.614</v>
      </c>
      <c r="K11" s="1227">
        <v>3590.5639999999999</v>
      </c>
      <c r="L11" s="1227">
        <v>6631.9620000000004</v>
      </c>
      <c r="M11" s="1227">
        <v>6962.3779999999997</v>
      </c>
      <c r="N11" s="1227">
        <v>5705.07</v>
      </c>
      <c r="O11" s="1227">
        <v>1894.0630000000001</v>
      </c>
      <c r="P11" s="1227">
        <v>9148.5759999999991</v>
      </c>
      <c r="Q11" s="1227">
        <v>6008.085</v>
      </c>
      <c r="R11" s="1223"/>
    </row>
    <row r="12" spans="2:19" s="3" customFormat="1" x14ac:dyDescent="0.3">
      <c r="B12" s="1712"/>
      <c r="C12" s="1192"/>
      <c r="D12" s="1193" t="s">
        <v>832</v>
      </c>
      <c r="E12" s="1226">
        <v>13252.349</v>
      </c>
      <c r="F12" s="1227">
        <v>13638.406999999999</v>
      </c>
      <c r="G12" s="1227">
        <v>35189.764000000003</v>
      </c>
      <c r="H12" s="1227">
        <v>8690.2939999999999</v>
      </c>
      <c r="I12" s="1227">
        <v>23041.473000000002</v>
      </c>
      <c r="J12" s="1227">
        <v>30891.946</v>
      </c>
      <c r="K12" s="1227">
        <v>8673.41</v>
      </c>
      <c r="L12" s="1227">
        <v>14904.489</v>
      </c>
      <c r="M12" s="1227">
        <v>17431.238000000001</v>
      </c>
      <c r="N12" s="1227">
        <v>13877.031999999999</v>
      </c>
      <c r="O12" s="1227">
        <v>5150.9840000000004</v>
      </c>
      <c r="P12" s="1227">
        <v>19597.548999999999</v>
      </c>
      <c r="Q12" s="1227">
        <v>13552.579</v>
      </c>
      <c r="R12" s="1223"/>
    </row>
    <row r="13" spans="2:19" s="3" customFormat="1" x14ac:dyDescent="0.3">
      <c r="B13" s="1712"/>
      <c r="C13" s="1192"/>
      <c r="D13" s="1193" t="s">
        <v>286</v>
      </c>
      <c r="E13" s="1226">
        <v>1204.771</v>
      </c>
      <c r="F13" s="1227">
        <v>1182.5309999999999</v>
      </c>
      <c r="G13" s="1227">
        <v>3329.922</v>
      </c>
      <c r="H13" s="1227">
        <v>1016.904</v>
      </c>
      <c r="I13" s="1227">
        <v>1621.2329999999999</v>
      </c>
      <c r="J13" s="1227">
        <v>1801.3430000000001</v>
      </c>
      <c r="K13" s="1227">
        <v>1223.7850000000001</v>
      </c>
      <c r="L13" s="1227">
        <v>1366.5250000000001</v>
      </c>
      <c r="M13" s="1227">
        <v>1286.134</v>
      </c>
      <c r="N13" s="1227">
        <v>1319.0039999999999</v>
      </c>
      <c r="O13" s="1227">
        <v>771.51099999999997</v>
      </c>
      <c r="P13" s="1227">
        <v>1878.7529999999999</v>
      </c>
      <c r="Q13" s="1227">
        <v>1129.643</v>
      </c>
      <c r="R13" s="1223"/>
    </row>
    <row r="14" spans="2:19" s="3" customFormat="1" x14ac:dyDescent="0.3">
      <c r="B14" s="1712"/>
      <c r="C14" s="1194" t="s">
        <v>868</v>
      </c>
      <c r="D14" s="1195"/>
      <c r="E14" s="1228">
        <v>7274.3760000000002</v>
      </c>
      <c r="F14" s="1229">
        <v>5133.5709999999999</v>
      </c>
      <c r="G14" s="1229">
        <v>46305.49</v>
      </c>
      <c r="H14" s="1229">
        <v>3883.3</v>
      </c>
      <c r="I14" s="1229">
        <v>11316.96</v>
      </c>
      <c r="J14" s="1229">
        <v>14315.728999999999</v>
      </c>
      <c r="K14" s="1229">
        <v>2641.0619999999999</v>
      </c>
      <c r="L14" s="1229">
        <v>11854.793</v>
      </c>
      <c r="M14" s="1229">
        <v>12459.387000000001</v>
      </c>
      <c r="N14" s="1229">
        <v>8724.3119999999999</v>
      </c>
      <c r="O14" s="1229">
        <v>1471.521</v>
      </c>
      <c r="P14" s="1229">
        <v>15815.277</v>
      </c>
      <c r="Q14" s="1229">
        <v>6058.4350000000004</v>
      </c>
      <c r="R14" s="1223"/>
    </row>
    <row r="15" spans="2:19" s="3" customFormat="1" x14ac:dyDescent="0.3">
      <c r="B15" s="1712"/>
      <c r="C15" s="1196"/>
      <c r="D15" s="1197" t="s">
        <v>834</v>
      </c>
      <c r="E15" s="1226">
        <v>4579.3509999999997</v>
      </c>
      <c r="F15" s="1227">
        <v>1346.2349999999999</v>
      </c>
      <c r="G15" s="1227">
        <v>22452.513999999999</v>
      </c>
      <c r="H15" s="1227">
        <v>771.82600000000002</v>
      </c>
      <c r="I15" s="1227">
        <v>4630.4179999999997</v>
      </c>
      <c r="J15" s="1227">
        <v>3993.06</v>
      </c>
      <c r="K15" s="1227">
        <v>698.83799999999997</v>
      </c>
      <c r="L15" s="1227">
        <v>5706.8370000000004</v>
      </c>
      <c r="M15" s="1227">
        <v>8406.5769999999993</v>
      </c>
      <c r="N15" s="1227">
        <v>5529.0910000000003</v>
      </c>
      <c r="O15" s="1227">
        <v>940.71199999999999</v>
      </c>
      <c r="P15" s="1227">
        <v>7021.2749999999996</v>
      </c>
      <c r="Q15" s="1227">
        <v>2492.4360000000001</v>
      </c>
      <c r="R15" s="1223"/>
    </row>
    <row r="16" spans="2:19" s="3" customFormat="1" x14ac:dyDescent="0.3">
      <c r="B16" s="1712"/>
      <c r="C16" s="1196"/>
      <c r="D16" s="1197" t="s">
        <v>366</v>
      </c>
      <c r="E16" s="1226">
        <v>8.8650000000000002</v>
      </c>
      <c r="F16" s="1227">
        <v>3.875</v>
      </c>
      <c r="G16" s="1227">
        <v>928.654</v>
      </c>
      <c r="H16" s="1227"/>
      <c r="I16" s="1227">
        <v>74.650999999999996</v>
      </c>
      <c r="J16" s="1227">
        <v>112.235</v>
      </c>
      <c r="K16" s="1227"/>
      <c r="L16" s="1227">
        <v>129.83000000000001</v>
      </c>
      <c r="M16" s="1227">
        <v>7.5519999999999996</v>
      </c>
      <c r="N16" s="1227">
        <v>112.191</v>
      </c>
      <c r="O16" s="1227">
        <v>5.8979999999999997</v>
      </c>
      <c r="P16" s="1227">
        <v>284.41699999999997</v>
      </c>
      <c r="Q16" s="1227">
        <v>23.116</v>
      </c>
      <c r="R16" s="1223"/>
    </row>
    <row r="17" spans="2:18" s="3" customFormat="1" x14ac:dyDescent="0.3">
      <c r="B17" s="1712"/>
      <c r="C17" s="1196"/>
      <c r="D17" s="1197" t="s">
        <v>835</v>
      </c>
      <c r="E17" s="1226">
        <v>68.850999999999999</v>
      </c>
      <c r="F17" s="1227">
        <v>36.381</v>
      </c>
      <c r="G17" s="1227">
        <v>764.78499999999997</v>
      </c>
      <c r="H17" s="1227">
        <v>93.938000000000002</v>
      </c>
      <c r="I17" s="1227">
        <v>51.241999999999997</v>
      </c>
      <c r="J17" s="1227">
        <v>70.260000000000005</v>
      </c>
      <c r="K17" s="1227">
        <v>49.881999999999998</v>
      </c>
      <c r="L17" s="1227">
        <v>325.68299999999999</v>
      </c>
      <c r="M17" s="1227">
        <v>124.79600000000001</v>
      </c>
      <c r="N17" s="1227">
        <v>52.234999999999999</v>
      </c>
      <c r="O17" s="1227">
        <v>26.524000000000001</v>
      </c>
      <c r="P17" s="1227">
        <v>143.62</v>
      </c>
      <c r="Q17" s="1227">
        <v>222.321</v>
      </c>
      <c r="R17" s="1223"/>
    </row>
    <row r="18" spans="2:18" s="3" customFormat="1" x14ac:dyDescent="0.3">
      <c r="B18" s="1712"/>
      <c r="C18" s="1196"/>
      <c r="D18" s="1197" t="s">
        <v>836</v>
      </c>
      <c r="E18" s="1226">
        <v>1461.385</v>
      </c>
      <c r="F18" s="1227">
        <v>841.52300000000002</v>
      </c>
      <c r="G18" s="1227">
        <v>15525.281999999999</v>
      </c>
      <c r="H18" s="1227">
        <v>861.79</v>
      </c>
      <c r="I18" s="1227">
        <v>925.43100000000004</v>
      </c>
      <c r="J18" s="1227">
        <v>435.04899999999998</v>
      </c>
      <c r="K18" s="1227">
        <v>738.01199999999994</v>
      </c>
      <c r="L18" s="1227">
        <v>3924.7890000000002</v>
      </c>
      <c r="M18" s="1227">
        <v>2765.8670000000002</v>
      </c>
      <c r="N18" s="1227">
        <v>1919.431</v>
      </c>
      <c r="O18" s="1227">
        <v>311.56099999999998</v>
      </c>
      <c r="P18" s="1227">
        <v>4178.2719999999999</v>
      </c>
      <c r="Q18" s="1227">
        <v>505.41199999999998</v>
      </c>
      <c r="R18" s="1223"/>
    </row>
    <row r="19" spans="2:18" s="3" customFormat="1" x14ac:dyDescent="0.3">
      <c r="B19" s="1712"/>
      <c r="C19" s="1196"/>
      <c r="D19" s="1197" t="s">
        <v>290</v>
      </c>
      <c r="E19" s="1226">
        <v>1017.671</v>
      </c>
      <c r="F19" s="1227">
        <v>1806.027</v>
      </c>
      <c r="G19" s="1227">
        <v>6482.491</v>
      </c>
      <c r="H19" s="1227">
        <v>1065.5060000000001</v>
      </c>
      <c r="I19" s="1227">
        <v>3989.0830000000001</v>
      </c>
      <c r="J19" s="1227">
        <v>8791.6970000000001</v>
      </c>
      <c r="K19" s="1227">
        <v>648.12599999999998</v>
      </c>
      <c r="L19" s="1227">
        <v>1574.4939999999999</v>
      </c>
      <c r="M19" s="1227">
        <v>1136.752</v>
      </c>
      <c r="N19" s="1227">
        <v>1052.941</v>
      </c>
      <c r="O19" s="1227">
        <v>131.47800000000001</v>
      </c>
      <c r="P19" s="1227">
        <v>3717.1080000000002</v>
      </c>
      <c r="Q19" s="1227">
        <v>2198.2809999999999</v>
      </c>
      <c r="R19" s="1223"/>
    </row>
    <row r="20" spans="2:18" s="3" customFormat="1" x14ac:dyDescent="0.3">
      <c r="B20" s="1712"/>
      <c r="C20" s="1196"/>
      <c r="D20" s="1197" t="s">
        <v>64</v>
      </c>
      <c r="E20" s="1226">
        <v>77.084999999999994</v>
      </c>
      <c r="F20" s="1227">
        <v>1018.399</v>
      </c>
      <c r="G20" s="1227">
        <v>20.488</v>
      </c>
      <c r="H20" s="1227">
        <v>434.77199999999999</v>
      </c>
      <c r="I20" s="1227">
        <v>1516.905</v>
      </c>
      <c r="J20" s="1227">
        <v>598.88900000000001</v>
      </c>
      <c r="K20" s="1227">
        <v>221.435</v>
      </c>
      <c r="L20" s="1227">
        <v>4.3159999999999998</v>
      </c>
      <c r="M20" s="1227"/>
      <c r="N20" s="1227"/>
      <c r="O20" s="1227">
        <v>8.8510000000000009</v>
      </c>
      <c r="P20" s="1227">
        <v>380.416</v>
      </c>
      <c r="Q20" s="1227">
        <v>82.05</v>
      </c>
      <c r="R20" s="1223"/>
    </row>
    <row r="21" spans="2:18" s="3" customFormat="1" x14ac:dyDescent="0.3">
      <c r="B21" s="1712"/>
      <c r="C21" s="1196"/>
      <c r="D21" s="1197" t="s">
        <v>837</v>
      </c>
      <c r="E21" s="1226">
        <v>59.45</v>
      </c>
      <c r="F21" s="1227">
        <v>63.286000000000001</v>
      </c>
      <c r="G21" s="1227">
        <v>127.81100000000001</v>
      </c>
      <c r="H21" s="1227">
        <v>95.525999999999996</v>
      </c>
      <c r="I21" s="1227">
        <v>127.913</v>
      </c>
      <c r="J21" s="1227">
        <v>43.081000000000003</v>
      </c>
      <c r="K21" s="1227">
        <v>77.644999999999996</v>
      </c>
      <c r="L21" s="1227">
        <v>56.994</v>
      </c>
      <c r="M21" s="1227">
        <v>17.47</v>
      </c>
      <c r="N21" s="1227">
        <v>57.942</v>
      </c>
      <c r="O21" s="1227">
        <v>44.353000000000002</v>
      </c>
      <c r="P21" s="1227">
        <v>82.427999999999997</v>
      </c>
      <c r="Q21" s="1227">
        <v>78.597999999999999</v>
      </c>
      <c r="R21" s="1223"/>
    </row>
    <row r="22" spans="2:18" s="3" customFormat="1" x14ac:dyDescent="0.3">
      <c r="B22" s="1712"/>
      <c r="C22" s="1184" t="s">
        <v>577</v>
      </c>
      <c r="D22" s="1195"/>
      <c r="E22" s="1228">
        <v>81.706999999999994</v>
      </c>
      <c r="F22" s="1229">
        <v>32730.688999999998</v>
      </c>
      <c r="G22" s="1229">
        <v>23.61</v>
      </c>
      <c r="H22" s="1229">
        <v>18549.057000000001</v>
      </c>
      <c r="I22" s="1229">
        <v>414.66300000000001</v>
      </c>
      <c r="J22" s="1229">
        <v>9445.0920000000006</v>
      </c>
      <c r="K22" s="1229">
        <v>36958.712</v>
      </c>
      <c r="L22" s="1229">
        <v>548.51599999999996</v>
      </c>
      <c r="M22" s="1229">
        <v>33.774000000000001</v>
      </c>
      <c r="N22" s="1229">
        <v>323.48700000000002</v>
      </c>
      <c r="O22" s="1229">
        <v>4757.0680000000002</v>
      </c>
      <c r="P22" s="1229">
        <v>1965.6969999999999</v>
      </c>
      <c r="Q22" s="1229">
        <v>348.24099999999999</v>
      </c>
      <c r="R22" s="1223"/>
    </row>
    <row r="23" spans="2:18" s="3" customFormat="1" x14ac:dyDescent="0.3">
      <c r="B23" s="1712"/>
      <c r="C23" s="1192"/>
      <c r="D23" s="1193" t="s">
        <v>287</v>
      </c>
      <c r="E23" s="1226">
        <v>42.6</v>
      </c>
      <c r="F23" s="1227">
        <v>5544.4440000000004</v>
      </c>
      <c r="G23" s="1227">
        <v>6.7249999999999996</v>
      </c>
      <c r="H23" s="1227">
        <v>3740.232</v>
      </c>
      <c r="I23" s="1227">
        <v>63.558</v>
      </c>
      <c r="J23" s="1227">
        <v>2339.8589999999999</v>
      </c>
      <c r="K23" s="1227">
        <v>11735.735000000001</v>
      </c>
      <c r="L23" s="1227">
        <v>271.52800000000002</v>
      </c>
      <c r="M23" s="1227">
        <v>0</v>
      </c>
      <c r="N23" s="1227">
        <v>306.89299999999997</v>
      </c>
      <c r="O23" s="1227">
        <v>1187.2180000000001</v>
      </c>
      <c r="P23" s="1227">
        <v>716.197</v>
      </c>
      <c r="Q23" s="1227">
        <v>179.56299999999999</v>
      </c>
      <c r="R23" s="1223"/>
    </row>
    <row r="24" spans="2:18" s="3" customFormat="1" x14ac:dyDescent="0.3">
      <c r="B24" s="1712"/>
      <c r="C24" s="1192"/>
      <c r="D24" s="1193" t="s">
        <v>239</v>
      </c>
      <c r="E24" s="1226">
        <v>39.106999999999999</v>
      </c>
      <c r="F24" s="1227">
        <v>15917.58</v>
      </c>
      <c r="G24" s="1227">
        <v>16.885000000000002</v>
      </c>
      <c r="H24" s="1227">
        <v>10417.147000000001</v>
      </c>
      <c r="I24" s="1227">
        <v>258.541</v>
      </c>
      <c r="J24" s="1227">
        <v>6960.3050000000003</v>
      </c>
      <c r="K24" s="1227">
        <v>18905.084999999999</v>
      </c>
      <c r="L24" s="1227">
        <v>196.72200000000001</v>
      </c>
      <c r="M24" s="1227">
        <v>33.774000000000001</v>
      </c>
      <c r="N24" s="1227">
        <v>16.594000000000001</v>
      </c>
      <c r="O24" s="1227">
        <v>3252.3780000000002</v>
      </c>
      <c r="P24" s="1227">
        <v>1073.8800000000001</v>
      </c>
      <c r="Q24" s="1227">
        <v>168.678</v>
      </c>
      <c r="R24" s="1223"/>
    </row>
    <row r="25" spans="2:18" s="3" customFormat="1" x14ac:dyDescent="0.3">
      <c r="B25" s="1712"/>
      <c r="C25" s="1192"/>
      <c r="D25" s="1193" t="s">
        <v>291</v>
      </c>
      <c r="E25" s="1226"/>
      <c r="F25" s="1227">
        <v>5253.0240000000003</v>
      </c>
      <c r="G25" s="1227"/>
      <c r="H25" s="1227">
        <v>91.272000000000006</v>
      </c>
      <c r="I25" s="1227">
        <v>92.563999999999993</v>
      </c>
      <c r="J25" s="1227">
        <v>144.928</v>
      </c>
      <c r="K25" s="1227">
        <v>1198.4770000000001</v>
      </c>
      <c r="L25" s="1227">
        <v>80.266000000000005</v>
      </c>
      <c r="M25" s="1227"/>
      <c r="N25" s="1227"/>
      <c r="O25" s="1227">
        <v>317.47199999999998</v>
      </c>
      <c r="P25" s="1227"/>
      <c r="Q25" s="1227"/>
      <c r="R25" s="1223"/>
    </row>
    <row r="26" spans="2:18" s="3" customFormat="1" x14ac:dyDescent="0.3">
      <c r="B26" s="1712"/>
      <c r="C26" s="1192"/>
      <c r="D26" s="1193" t="s">
        <v>514</v>
      </c>
      <c r="E26" s="1226"/>
      <c r="F26" s="1227">
        <v>6015.6409999999996</v>
      </c>
      <c r="G26" s="1227"/>
      <c r="H26" s="1227">
        <v>4300.4059999999999</v>
      </c>
      <c r="I26" s="1227"/>
      <c r="J26" s="1227"/>
      <c r="K26" s="1227">
        <v>5119.415</v>
      </c>
      <c r="L26" s="1227"/>
      <c r="M26" s="1227"/>
      <c r="N26" s="1227"/>
      <c r="O26" s="1227"/>
      <c r="P26" s="1227">
        <v>175.62100000000001</v>
      </c>
      <c r="Q26" s="1227"/>
      <c r="R26" s="1223"/>
    </row>
    <row r="27" spans="2:18" s="3" customFormat="1" x14ac:dyDescent="0.3">
      <c r="B27" s="1712"/>
      <c r="C27" s="1198" t="s">
        <v>367</v>
      </c>
      <c r="D27" s="1199"/>
      <c r="E27" s="1230"/>
      <c r="F27" s="1231">
        <v>304.22300000000001</v>
      </c>
      <c r="G27" s="1231"/>
      <c r="H27" s="1231">
        <v>5291.51</v>
      </c>
      <c r="I27" s="1231"/>
      <c r="J27" s="1231"/>
      <c r="K27" s="1231">
        <v>2508.5369999999998</v>
      </c>
      <c r="L27" s="1231">
        <v>270.41000000000003</v>
      </c>
      <c r="M27" s="1231"/>
      <c r="N27" s="1231">
        <v>26.881</v>
      </c>
      <c r="O27" s="1231">
        <v>5647.4889999999996</v>
      </c>
      <c r="P27" s="1231"/>
      <c r="Q27" s="1232">
        <v>10188.712</v>
      </c>
      <c r="R27" s="1223"/>
    </row>
    <row r="28" spans="2:18" s="3" customFormat="1" x14ac:dyDescent="0.3">
      <c r="B28" s="1712"/>
      <c r="C28" s="1200" t="s">
        <v>292</v>
      </c>
      <c r="D28" s="1201"/>
      <c r="E28" s="1230">
        <v>9.1050000000000004</v>
      </c>
      <c r="F28" s="1231">
        <v>241.042</v>
      </c>
      <c r="G28" s="1231">
        <v>24.818999999999999</v>
      </c>
      <c r="H28" s="1231">
        <v>26.86</v>
      </c>
      <c r="I28" s="1231">
        <v>816.048</v>
      </c>
      <c r="J28" s="1231">
        <v>5.101</v>
      </c>
      <c r="K28" s="1231">
        <v>135.852</v>
      </c>
      <c r="L28" s="1231">
        <v>3.2789999999999999</v>
      </c>
      <c r="M28" s="1231">
        <v>8.7260000000000009</v>
      </c>
      <c r="N28" s="1231">
        <v>12.571999999999999</v>
      </c>
      <c r="O28" s="1231">
        <v>41.715000000000003</v>
      </c>
      <c r="P28" s="1231">
        <v>30.484999999999999</v>
      </c>
      <c r="Q28" s="1232">
        <v>4.4109999999999996</v>
      </c>
      <c r="R28" s="1223"/>
    </row>
    <row r="29" spans="2:18" s="3" customFormat="1" x14ac:dyDescent="0.3">
      <c r="B29" s="1712"/>
      <c r="C29" s="1202" t="s">
        <v>240</v>
      </c>
      <c r="D29" s="1203"/>
      <c r="E29" s="1233">
        <v>47140.546000000002</v>
      </c>
      <c r="F29" s="1234">
        <v>77672.186000000002</v>
      </c>
      <c r="G29" s="1234">
        <v>159892.79199999999</v>
      </c>
      <c r="H29" s="1234">
        <v>53307.873</v>
      </c>
      <c r="I29" s="1234">
        <v>84363.672999999995</v>
      </c>
      <c r="J29" s="1234">
        <v>118495.72199999999</v>
      </c>
      <c r="K29" s="1234">
        <v>65263.987000000001</v>
      </c>
      <c r="L29" s="1234">
        <v>59270.836000000003</v>
      </c>
      <c r="M29" s="1234">
        <v>64101.487000000001</v>
      </c>
      <c r="N29" s="1234">
        <v>50227.394999999997</v>
      </c>
      <c r="O29" s="1234">
        <v>25928.789000000001</v>
      </c>
      <c r="P29" s="1234">
        <v>81515.733999999997</v>
      </c>
      <c r="Q29" s="1234">
        <v>60291.779000000002</v>
      </c>
      <c r="R29" s="1223"/>
    </row>
    <row r="30" spans="2:18" s="3" customFormat="1" x14ac:dyDescent="0.3">
      <c r="B30" s="1713" t="s">
        <v>241</v>
      </c>
      <c r="C30" s="1204" t="s">
        <v>242</v>
      </c>
      <c r="D30" s="1205"/>
      <c r="E30" s="1235">
        <v>20049.781999999999</v>
      </c>
      <c r="F30" s="1236">
        <v>10112.567999999999</v>
      </c>
      <c r="G30" s="1236">
        <v>95187.981</v>
      </c>
      <c r="H30" s="1236">
        <v>4303.7020000000002</v>
      </c>
      <c r="I30" s="1236">
        <v>9383.2939999999999</v>
      </c>
      <c r="J30" s="1236">
        <v>5227.1319999999996</v>
      </c>
      <c r="K30" s="1236">
        <v>6206.2370000000001</v>
      </c>
      <c r="L30" s="1236">
        <v>20652.056</v>
      </c>
      <c r="M30" s="1236">
        <v>43507.341999999997</v>
      </c>
      <c r="N30" s="1236">
        <v>19579.817999999999</v>
      </c>
      <c r="O30" s="1236">
        <v>7068.4939999999997</v>
      </c>
      <c r="P30" s="1236">
        <v>21747.043000000001</v>
      </c>
      <c r="Q30" s="1237">
        <v>5144.9549999999999</v>
      </c>
      <c r="R30" s="1223"/>
    </row>
    <row r="31" spans="2:18" s="3" customFormat="1" ht="15.75" customHeight="1" x14ac:dyDescent="0.3">
      <c r="B31" s="1714"/>
      <c r="C31" s="1206" t="s">
        <v>838</v>
      </c>
      <c r="D31" s="1207"/>
      <c r="E31" s="1238">
        <v>1328.48</v>
      </c>
      <c r="F31" s="1185">
        <v>854.84199999999998</v>
      </c>
      <c r="G31" s="1185">
        <v>637.298</v>
      </c>
      <c r="H31" s="1185">
        <v>1515.143</v>
      </c>
      <c r="I31" s="1185">
        <v>455.94</v>
      </c>
      <c r="J31" s="1185">
        <v>1677.4680000000001</v>
      </c>
      <c r="K31" s="1185">
        <v>483.19400000000002</v>
      </c>
      <c r="L31" s="1185">
        <v>136.74700000000001</v>
      </c>
      <c r="M31" s="1185">
        <v>2144.12</v>
      </c>
      <c r="N31" s="1185">
        <v>1888.2760000000001</v>
      </c>
      <c r="O31" s="1185">
        <v>1538.5160000000001</v>
      </c>
      <c r="P31" s="1185">
        <v>2301.2660000000001</v>
      </c>
      <c r="Q31" s="1185">
        <v>1542.8420000000001</v>
      </c>
      <c r="R31" s="1223"/>
    </row>
    <row r="32" spans="2:18" s="3" customFormat="1" x14ac:dyDescent="0.3">
      <c r="B32" s="1714"/>
      <c r="C32" s="1206" t="s">
        <v>839</v>
      </c>
      <c r="D32" s="1207"/>
      <c r="E32" s="1238">
        <v>1635.586</v>
      </c>
      <c r="F32" s="1185">
        <v>4772.9949999999999</v>
      </c>
      <c r="G32" s="1185">
        <v>2399.433</v>
      </c>
      <c r="H32" s="1185">
        <v>3870.4250000000002</v>
      </c>
      <c r="I32" s="1185">
        <v>4843.9269999999997</v>
      </c>
      <c r="J32" s="1185">
        <v>14144.779</v>
      </c>
      <c r="K32" s="1185">
        <v>3089.2530000000002</v>
      </c>
      <c r="L32" s="1185">
        <v>2323.319</v>
      </c>
      <c r="M32" s="1185">
        <v>930.08600000000001</v>
      </c>
      <c r="N32" s="1185">
        <v>1092.1600000000001</v>
      </c>
      <c r="O32" s="1185">
        <v>1546.577</v>
      </c>
      <c r="P32" s="1185">
        <v>2703.0230000000001</v>
      </c>
      <c r="Q32" s="1185">
        <v>3326.2669999999998</v>
      </c>
      <c r="R32" s="1188"/>
    </row>
    <row r="33" spans="2:18" s="3" customFormat="1" x14ac:dyDescent="0.3">
      <c r="B33" s="1714"/>
      <c r="C33" s="1206" t="s">
        <v>840</v>
      </c>
      <c r="D33" s="1207"/>
      <c r="E33" s="1238">
        <v>326.255</v>
      </c>
      <c r="F33" s="1185">
        <v>694.69</v>
      </c>
      <c r="G33" s="1185">
        <v>1044.8340000000001</v>
      </c>
      <c r="H33" s="1185">
        <v>409.71199999999999</v>
      </c>
      <c r="I33" s="1185">
        <v>790.84100000000001</v>
      </c>
      <c r="J33" s="1185">
        <v>1866.2639999999999</v>
      </c>
      <c r="K33" s="1185">
        <v>397.49299999999999</v>
      </c>
      <c r="L33" s="1185">
        <v>415.82100000000003</v>
      </c>
      <c r="M33" s="1185">
        <v>745.36800000000005</v>
      </c>
      <c r="N33" s="1185">
        <v>227.63499999999999</v>
      </c>
      <c r="O33" s="1185">
        <v>262.52999999999997</v>
      </c>
      <c r="P33" s="1185">
        <v>597.87599999999998</v>
      </c>
      <c r="Q33" s="1185">
        <v>430.745</v>
      </c>
      <c r="R33" s="1188"/>
    </row>
    <row r="34" spans="2:18" s="3" customFormat="1" x14ac:dyDescent="0.3">
      <c r="B34" s="1714"/>
      <c r="C34" s="1206" t="s">
        <v>869</v>
      </c>
      <c r="D34" s="1207"/>
      <c r="E34" s="1238">
        <v>45</v>
      </c>
      <c r="F34" s="1185">
        <v>1103.5640000000001</v>
      </c>
      <c r="G34" s="1185">
        <v>1641.7629999999999</v>
      </c>
      <c r="H34" s="1185">
        <v>631.20699999999999</v>
      </c>
      <c r="I34" s="1185">
        <v>139.345</v>
      </c>
      <c r="J34" s="1185">
        <v>428.77</v>
      </c>
      <c r="K34" s="1185">
        <v>1244.3330000000001</v>
      </c>
      <c r="L34" s="1185">
        <v>912.30899999999997</v>
      </c>
      <c r="M34" s="1185">
        <v>891.279</v>
      </c>
      <c r="N34" s="1185">
        <v>20.776</v>
      </c>
      <c r="O34" s="1185">
        <v>295.69799999999998</v>
      </c>
      <c r="P34" s="1185">
        <v>402.45400000000001</v>
      </c>
      <c r="Q34" s="1185">
        <v>392.62700000000001</v>
      </c>
      <c r="R34" s="1188"/>
    </row>
    <row r="35" spans="2:18" s="3" customFormat="1" x14ac:dyDescent="0.3">
      <c r="B35" s="1714"/>
      <c r="C35" s="1206" t="s">
        <v>842</v>
      </c>
      <c r="D35" s="1207"/>
      <c r="E35" s="1238">
        <v>2021.078</v>
      </c>
      <c r="F35" s="1185">
        <v>2040.3969999999999</v>
      </c>
      <c r="G35" s="1185">
        <v>3291.0129999999999</v>
      </c>
      <c r="H35" s="1185">
        <v>2827.21</v>
      </c>
      <c r="I35" s="1185">
        <v>1771.5920000000001</v>
      </c>
      <c r="J35" s="1185">
        <v>1526.875</v>
      </c>
      <c r="K35" s="1185">
        <v>2967.7</v>
      </c>
      <c r="L35" s="1185">
        <v>1144.2059999999999</v>
      </c>
      <c r="M35" s="1185">
        <v>1020.912</v>
      </c>
      <c r="N35" s="1185">
        <v>794.58799999999997</v>
      </c>
      <c r="O35" s="1185">
        <v>1955.933</v>
      </c>
      <c r="P35" s="1185">
        <v>1584.384</v>
      </c>
      <c r="Q35" s="1185">
        <v>1005.026</v>
      </c>
      <c r="R35" s="1188"/>
    </row>
    <row r="36" spans="2:18" s="3" customFormat="1" x14ac:dyDescent="0.3">
      <c r="B36" s="1714"/>
      <c r="C36" s="1206" t="s">
        <v>870</v>
      </c>
      <c r="D36" s="1207"/>
      <c r="E36" s="1238">
        <v>670.11500000000001</v>
      </c>
      <c r="F36" s="1185">
        <v>457.12799999999999</v>
      </c>
      <c r="G36" s="1185">
        <v>10286.127</v>
      </c>
      <c r="H36" s="1185">
        <v>752.62</v>
      </c>
      <c r="I36" s="1185">
        <v>1109.204</v>
      </c>
      <c r="J36" s="1185">
        <v>1778.876</v>
      </c>
      <c r="K36" s="1185">
        <v>427.89800000000002</v>
      </c>
      <c r="L36" s="1185">
        <v>2048.0949999999998</v>
      </c>
      <c r="M36" s="1185">
        <v>2946.8049999999998</v>
      </c>
      <c r="N36" s="1185">
        <v>1189.1610000000001</v>
      </c>
      <c r="O36" s="1185">
        <v>260.12400000000002</v>
      </c>
      <c r="P36" s="1185">
        <v>3415.8110000000001</v>
      </c>
      <c r="Q36" s="1185">
        <v>808.53399999999999</v>
      </c>
      <c r="R36" s="1223"/>
    </row>
    <row r="37" spans="2:18" x14ac:dyDescent="0.3">
      <c r="B37" s="1714"/>
      <c r="C37" s="1208" t="s">
        <v>871</v>
      </c>
      <c r="D37" s="1199"/>
      <c r="E37" s="1230">
        <v>2623.8</v>
      </c>
      <c r="F37" s="1231">
        <v>1169.2</v>
      </c>
      <c r="G37" s="1231">
        <v>5520.9</v>
      </c>
      <c r="H37" s="1231">
        <v>1027.4000000000001</v>
      </c>
      <c r="I37" s="1231">
        <v>1433.4</v>
      </c>
      <c r="J37" s="1231">
        <v>1819.55</v>
      </c>
      <c r="K37" s="1231">
        <v>967.2</v>
      </c>
      <c r="L37" s="1231">
        <v>981.7</v>
      </c>
      <c r="M37" s="1231">
        <v>2886.2</v>
      </c>
      <c r="N37" s="1231">
        <v>2144.25</v>
      </c>
      <c r="O37" s="1231">
        <v>988.4</v>
      </c>
      <c r="P37" s="1231">
        <v>1807.5</v>
      </c>
      <c r="Q37" s="1231">
        <v>1179.0999999999999</v>
      </c>
      <c r="R37" s="1223"/>
    </row>
    <row r="38" spans="2:18" x14ac:dyDescent="0.3">
      <c r="B38" s="1714"/>
      <c r="C38" s="1208" t="s">
        <v>872</v>
      </c>
      <c r="D38" s="1199"/>
      <c r="E38" s="1230">
        <v>8.6229999999999993</v>
      </c>
      <c r="F38" s="1231">
        <v>75.022000000000006</v>
      </c>
      <c r="G38" s="1231">
        <v>9.8089999999999993</v>
      </c>
      <c r="H38" s="1231">
        <v>287.65800000000002</v>
      </c>
      <c r="I38" s="1231">
        <v>15.253</v>
      </c>
      <c r="J38" s="1231">
        <v>11.616</v>
      </c>
      <c r="K38" s="1231">
        <v>123.035</v>
      </c>
      <c r="L38" s="1231">
        <v>10.725</v>
      </c>
      <c r="M38" s="1231"/>
      <c r="N38" s="1231">
        <v>21.369</v>
      </c>
      <c r="O38" s="1231">
        <v>449.26499999999999</v>
      </c>
      <c r="P38" s="1231">
        <v>65.370999999999995</v>
      </c>
      <c r="Q38" s="1231">
        <v>493.13400000000001</v>
      </c>
      <c r="R38" s="1223"/>
    </row>
    <row r="39" spans="2:18" x14ac:dyDescent="0.3">
      <c r="B39" s="1714"/>
      <c r="C39" s="1206" t="s">
        <v>244</v>
      </c>
      <c r="D39" s="1207"/>
      <c r="E39" s="1238">
        <v>909.44</v>
      </c>
      <c r="F39" s="1185">
        <v>438.50299999999999</v>
      </c>
      <c r="G39" s="1185">
        <v>43.133000000000003</v>
      </c>
      <c r="H39" s="1185">
        <v>121.72499999999999</v>
      </c>
      <c r="I39" s="1185">
        <v>306.92899999999997</v>
      </c>
      <c r="J39" s="1185"/>
      <c r="K39" s="1185">
        <v>52.085000000000001</v>
      </c>
      <c r="L39" s="1185">
        <v>42.65</v>
      </c>
      <c r="M39" s="1185">
        <v>672.99</v>
      </c>
      <c r="N39" s="1185">
        <v>551.89099999999996</v>
      </c>
      <c r="O39" s="1185">
        <v>107.342</v>
      </c>
      <c r="P39" s="1185">
        <v>93.228999999999999</v>
      </c>
      <c r="Q39" s="1185">
        <v>1.6040000000000001</v>
      </c>
      <c r="R39" s="1223"/>
    </row>
    <row r="40" spans="2:18" x14ac:dyDescent="0.3">
      <c r="B40" s="1714"/>
      <c r="C40" s="1206" t="s">
        <v>849</v>
      </c>
      <c r="D40" s="1207"/>
      <c r="E40" s="1238">
        <v>1152.607</v>
      </c>
      <c r="F40" s="1185">
        <v>8077.6509999999998</v>
      </c>
      <c r="G40" s="1185">
        <v>2668.6190000000001</v>
      </c>
      <c r="H40" s="1185">
        <v>6083.7389999999996</v>
      </c>
      <c r="I40" s="1185">
        <v>3001.9769999999999</v>
      </c>
      <c r="J40" s="1185">
        <v>10100.004999999999</v>
      </c>
      <c r="K40" s="1185">
        <v>6835.2510000000002</v>
      </c>
      <c r="L40" s="1185">
        <v>1235.104</v>
      </c>
      <c r="M40" s="1185">
        <v>1256.0170000000001</v>
      </c>
      <c r="N40" s="1185">
        <v>1185.567</v>
      </c>
      <c r="O40" s="1185">
        <v>1958.4079999999999</v>
      </c>
      <c r="P40" s="1185">
        <v>1821.472</v>
      </c>
      <c r="Q40" s="1185">
        <v>2443.654</v>
      </c>
      <c r="R40" s="1223"/>
    </row>
    <row r="41" spans="2:18" x14ac:dyDescent="0.3">
      <c r="B41" s="1714"/>
      <c r="C41" s="1208" t="s">
        <v>873</v>
      </c>
      <c r="D41" s="1199"/>
      <c r="E41" s="1230">
        <v>55.448999999999998</v>
      </c>
      <c r="F41" s="1231"/>
      <c r="G41" s="1231">
        <v>10.92</v>
      </c>
      <c r="H41" s="1231"/>
      <c r="I41" s="1231"/>
      <c r="J41" s="1231"/>
      <c r="K41" s="1231"/>
      <c r="L41" s="1231">
        <v>32</v>
      </c>
      <c r="M41" s="1231"/>
      <c r="N41" s="1231">
        <v>24.760999999999999</v>
      </c>
      <c r="O41" s="1231"/>
      <c r="P41" s="1231">
        <v>14.66</v>
      </c>
      <c r="Q41" s="1231"/>
      <c r="R41" s="1223"/>
    </row>
    <row r="42" spans="2:18" x14ac:dyDescent="0.3">
      <c r="B42" s="1715"/>
      <c r="C42" s="1209" t="s">
        <v>874</v>
      </c>
      <c r="D42" s="1210"/>
      <c r="E42" s="1239">
        <v>30826.215</v>
      </c>
      <c r="F42" s="1240">
        <v>29796.559000000001</v>
      </c>
      <c r="G42" s="1240">
        <v>122741.829</v>
      </c>
      <c r="H42" s="1240">
        <v>21830.541000000001</v>
      </c>
      <c r="I42" s="1240">
        <v>23251.701000000001</v>
      </c>
      <c r="J42" s="1240">
        <v>38581.334999999999</v>
      </c>
      <c r="K42" s="1240">
        <v>22793.679</v>
      </c>
      <c r="L42" s="1240">
        <v>29934.733</v>
      </c>
      <c r="M42" s="1240">
        <v>57001.118999999999</v>
      </c>
      <c r="N42" s="1240">
        <v>28720.252</v>
      </c>
      <c r="O42" s="1240">
        <v>16431.287</v>
      </c>
      <c r="P42" s="1240">
        <v>36554.089</v>
      </c>
      <c r="Q42" s="1240">
        <v>16768.488000000001</v>
      </c>
      <c r="R42" s="1223"/>
    </row>
    <row r="43" spans="2:18" x14ac:dyDescent="0.3">
      <c r="B43" s="1211" t="s">
        <v>294</v>
      </c>
      <c r="C43" s="1211"/>
      <c r="D43" s="1212"/>
      <c r="E43" s="1241">
        <v>488.85399999999998</v>
      </c>
      <c r="F43" s="1242"/>
      <c r="G43" s="1242"/>
      <c r="H43" s="1242">
        <v>379.49900000000002</v>
      </c>
      <c r="I43" s="1242">
        <v>310.59800000000001</v>
      </c>
      <c r="J43" s="1242"/>
      <c r="K43" s="1242"/>
      <c r="L43" s="1242"/>
      <c r="M43" s="1242"/>
      <c r="N43" s="1242">
        <v>1353.8679999999999</v>
      </c>
      <c r="O43" s="1242">
        <v>55.792000000000002</v>
      </c>
      <c r="P43" s="1242"/>
      <c r="Q43" s="1242"/>
      <c r="R43" s="1223"/>
    </row>
    <row r="44" spans="2:18" x14ac:dyDescent="0.3">
      <c r="B44" s="1213" t="s">
        <v>293</v>
      </c>
      <c r="C44" s="1211"/>
      <c r="D44" s="1212"/>
      <c r="E44" s="1241">
        <v>5663.9960000000001</v>
      </c>
      <c r="F44" s="1242">
        <v>13593.941000000001</v>
      </c>
      <c r="G44" s="1242">
        <v>7539.2430000000004</v>
      </c>
      <c r="H44" s="1242">
        <v>9541.0769999999993</v>
      </c>
      <c r="I44" s="1242">
        <v>6510.9170000000004</v>
      </c>
      <c r="J44" s="1242">
        <v>36841.315999999999</v>
      </c>
      <c r="K44" s="1242">
        <v>10333.681</v>
      </c>
      <c r="L44" s="1242">
        <v>13012.39</v>
      </c>
      <c r="M44" s="1242">
        <v>1408.3820000000001</v>
      </c>
      <c r="N44" s="1242">
        <v>6688.6319999999996</v>
      </c>
      <c r="O44" s="1242">
        <v>10713.55</v>
      </c>
      <c r="P44" s="1242">
        <v>6368.7719999999999</v>
      </c>
      <c r="Q44" s="1242">
        <v>4940.4769999999999</v>
      </c>
      <c r="R44" s="1223"/>
    </row>
    <row r="45" spans="2:18" ht="15.75" customHeight="1" x14ac:dyDescent="0.3">
      <c r="B45" s="1213" t="s">
        <v>688</v>
      </c>
      <c r="C45" s="1211"/>
      <c r="D45" s="1214"/>
      <c r="E45" s="1241">
        <v>240.054</v>
      </c>
      <c r="F45" s="1242">
        <v>665.02499999999998</v>
      </c>
      <c r="G45" s="1242">
        <v>1473.7260000000001</v>
      </c>
      <c r="H45" s="1242">
        <v>853.59699999999998</v>
      </c>
      <c r="I45" s="1242">
        <v>1101.068</v>
      </c>
      <c r="J45" s="1242">
        <v>1822.6089999999999</v>
      </c>
      <c r="K45" s="1242">
        <v>221.77600000000001</v>
      </c>
      <c r="L45" s="1242">
        <v>172.607</v>
      </c>
      <c r="M45" s="1242">
        <v>817.05700000000002</v>
      </c>
      <c r="N45" s="1242">
        <v>787.024</v>
      </c>
      <c r="O45" s="1242">
        <v>594.62599999999998</v>
      </c>
      <c r="P45" s="1242">
        <v>1380.4860000000001</v>
      </c>
      <c r="Q45" s="1242">
        <v>2319.837</v>
      </c>
      <c r="R45" s="1223"/>
    </row>
    <row r="46" spans="2:18" x14ac:dyDescent="0.3">
      <c r="B46" s="1215" t="s">
        <v>875</v>
      </c>
      <c r="C46" s="1216"/>
      <c r="D46" s="1217"/>
      <c r="E46" s="1243">
        <v>84359.665999999997</v>
      </c>
      <c r="F46" s="1244">
        <v>121727.711</v>
      </c>
      <c r="G46" s="1244">
        <v>291647.59100000001</v>
      </c>
      <c r="H46" s="1244">
        <v>85912.587</v>
      </c>
      <c r="I46" s="1244">
        <v>115537.95699999999</v>
      </c>
      <c r="J46" s="1244">
        <v>195740.98199999999</v>
      </c>
      <c r="K46" s="1244">
        <v>98613.123000000007</v>
      </c>
      <c r="L46" s="1244">
        <v>102390.56600000001</v>
      </c>
      <c r="M46" s="1244">
        <v>123328.046</v>
      </c>
      <c r="N46" s="1244">
        <v>87777.17</v>
      </c>
      <c r="O46" s="1244">
        <v>53724.044999999998</v>
      </c>
      <c r="P46" s="1244">
        <v>125819.08</v>
      </c>
      <c r="Q46" s="1244">
        <v>84320.581000000006</v>
      </c>
      <c r="R46" s="1223"/>
    </row>
    <row r="47" spans="2:18" x14ac:dyDescent="0.3">
      <c r="B47" s="1186" t="s">
        <v>876</v>
      </c>
      <c r="C47" s="415"/>
      <c r="D47" s="1245"/>
      <c r="E47" s="1246"/>
      <c r="F47" s="1245"/>
      <c r="G47" s="1246"/>
      <c r="H47" s="1247"/>
      <c r="I47" s="1248"/>
      <c r="J47" s="1247"/>
      <c r="K47" s="1247"/>
      <c r="L47" s="1188"/>
      <c r="M47" s="1188"/>
      <c r="N47" s="1247"/>
      <c r="O47" s="1247"/>
      <c r="P47" s="1247"/>
      <c r="Q47" s="1247"/>
      <c r="R47" s="1223"/>
    </row>
    <row r="48" spans="2:18" x14ac:dyDescent="0.3">
      <c r="B48" s="1485" t="s">
        <v>863</v>
      </c>
      <c r="C48" s="1187"/>
      <c r="D48" s="1245"/>
      <c r="E48" s="1246"/>
      <c r="F48" s="1245"/>
      <c r="G48" s="1246"/>
      <c r="H48" s="1248"/>
      <c r="I48" s="1247"/>
      <c r="J48" s="1247"/>
      <c r="K48" s="1247"/>
      <c r="L48" s="1247"/>
      <c r="M48" s="1247"/>
      <c r="N48" s="1247"/>
      <c r="O48" s="1247"/>
      <c r="P48" s="1247"/>
      <c r="Q48" s="1247"/>
      <c r="R48" s="1223"/>
    </row>
    <row r="49" spans="2:18" x14ac:dyDescent="0.3">
      <c r="B49" s="1186" t="s">
        <v>864</v>
      </c>
      <c r="C49" s="1187"/>
      <c r="D49" s="1245"/>
      <c r="E49" s="1246"/>
      <c r="F49" s="1245"/>
      <c r="G49" s="1246"/>
      <c r="H49" s="1247"/>
      <c r="I49" s="1248"/>
      <c r="J49" s="1247"/>
      <c r="K49" s="1247"/>
      <c r="L49" s="1247"/>
      <c r="M49" s="1247"/>
      <c r="N49" s="1247"/>
      <c r="O49" s="1247"/>
      <c r="P49" s="1247"/>
      <c r="Q49" s="1247"/>
      <c r="R49" s="1223"/>
    </row>
    <row r="50" spans="2:18" x14ac:dyDescent="0.3">
      <c r="B50" s="1223" t="s">
        <v>867</v>
      </c>
      <c r="C50" s="1187"/>
      <c r="D50" s="1245"/>
      <c r="E50" s="1246"/>
      <c r="F50" s="1245"/>
      <c r="G50" s="1246"/>
      <c r="H50" s="1247"/>
      <c r="I50" s="1247"/>
      <c r="J50" s="1247"/>
      <c r="K50" s="1247"/>
      <c r="L50" s="1247"/>
      <c r="M50" s="1247"/>
      <c r="N50" s="1247"/>
      <c r="O50" s="1247"/>
      <c r="P50" s="1247"/>
      <c r="Q50" s="1247"/>
      <c r="R50" s="1223"/>
    </row>
    <row r="51" spans="2:18" x14ac:dyDescent="0.3">
      <c r="B51" s="415" t="s">
        <v>594</v>
      </c>
      <c r="C51"/>
      <c r="D51"/>
      <c r="E51"/>
      <c r="F51"/>
      <c r="G51"/>
      <c r="H51"/>
      <c r="I51"/>
      <c r="J51"/>
      <c r="K51"/>
      <c r="L51"/>
      <c r="M51"/>
      <c r="N51"/>
      <c r="O51"/>
      <c r="P51"/>
      <c r="Q51"/>
      <c r="R51" s="1223"/>
    </row>
    <row r="52" spans="2:18" x14ac:dyDescent="0.3">
      <c r="B52" s="1186"/>
      <c r="C52"/>
      <c r="D52"/>
      <c r="E52"/>
      <c r="F52"/>
      <c r="G52"/>
      <c r="H52"/>
      <c r="I52"/>
      <c r="J52"/>
      <c r="K52"/>
      <c r="L52"/>
      <c r="M52"/>
      <c r="N52"/>
      <c r="O52"/>
      <c r="P52"/>
      <c r="Q52"/>
      <c r="R52" s="1223"/>
    </row>
    <row r="53" spans="2:18" x14ac:dyDescent="0.3">
      <c r="B53" s="1186"/>
      <c r="C53"/>
      <c r="D53"/>
      <c r="E53"/>
      <c r="F53"/>
      <c r="G53"/>
      <c r="H53"/>
      <c r="I53"/>
      <c r="J53"/>
      <c r="K53"/>
      <c r="L53"/>
      <c r="M53"/>
      <c r="N53"/>
      <c r="O53"/>
      <c r="P53"/>
      <c r="Q53"/>
      <c r="R53" s="1223"/>
    </row>
    <row r="54" spans="2:18" x14ac:dyDescent="0.3">
      <c r="B54" s="415"/>
      <c r="C54" s="1223"/>
      <c r="D54" s="1223"/>
      <c r="E54" s="1223"/>
      <c r="F54" s="1223"/>
      <c r="G54" s="1223"/>
      <c r="H54" s="1223"/>
      <c r="I54" s="1223"/>
      <c r="J54" s="1223"/>
      <c r="K54" s="1223"/>
      <c r="L54" s="1223"/>
      <c r="M54" s="1223"/>
      <c r="N54" s="1223"/>
      <c r="O54" s="1223"/>
      <c r="P54" s="1223"/>
      <c r="Q54" s="1223"/>
      <c r="R54" s="1223"/>
    </row>
    <row r="55" spans="2:18" x14ac:dyDescent="0.3">
      <c r="B55" s="1223"/>
      <c r="C55" s="1223"/>
      <c r="D55" s="1223"/>
      <c r="E55" s="1223"/>
      <c r="F55" s="1223"/>
      <c r="G55" s="1223"/>
      <c r="H55" s="1223"/>
      <c r="I55" s="1223"/>
      <c r="J55" s="1223"/>
      <c r="K55" s="1223"/>
      <c r="L55" s="1223"/>
      <c r="M55" s="1223"/>
      <c r="N55" s="1223"/>
      <c r="O55" s="1223"/>
      <c r="P55" s="1223"/>
      <c r="Q55" s="1223"/>
      <c r="R55" s="1223"/>
    </row>
    <row r="56" spans="2:18" x14ac:dyDescent="0.3">
      <c r="B56" s="1223"/>
      <c r="C56" s="1223"/>
      <c r="D56" s="1223"/>
      <c r="E56" s="1223"/>
      <c r="F56" s="1223"/>
      <c r="G56" s="1223"/>
      <c r="H56" s="1223"/>
      <c r="I56" s="1223"/>
      <c r="J56" s="1223"/>
      <c r="K56" s="1223"/>
      <c r="L56" s="1223"/>
      <c r="M56" s="1223"/>
      <c r="N56" s="1223"/>
      <c r="O56" s="1223"/>
      <c r="P56" s="1223"/>
      <c r="Q56" s="1223"/>
      <c r="R56" s="1223"/>
    </row>
    <row r="57" spans="2:18" x14ac:dyDescent="0.3">
      <c r="B57" s="1223"/>
      <c r="C57" s="1223"/>
      <c r="D57" s="1223"/>
      <c r="E57" s="1223"/>
      <c r="F57" s="1223"/>
      <c r="G57" s="1223"/>
      <c r="H57" s="1223"/>
      <c r="I57" s="1223"/>
      <c r="J57" s="1223"/>
      <c r="K57" s="1223"/>
      <c r="L57" s="1223"/>
      <c r="M57" s="1223"/>
      <c r="N57" s="1223"/>
      <c r="O57" s="1223"/>
      <c r="P57" s="1223"/>
      <c r="Q57" s="1223"/>
      <c r="R57" s="1223"/>
    </row>
    <row r="58" spans="2:18" x14ac:dyDescent="0.3">
      <c r="B58" s="1223"/>
      <c r="C58" s="1223"/>
      <c r="D58" s="1223"/>
      <c r="E58" s="1223"/>
      <c r="F58" s="1223"/>
      <c r="G58" s="1223"/>
      <c r="H58" s="1223"/>
      <c r="I58" s="1223"/>
      <c r="J58" s="1223"/>
      <c r="K58" s="1223"/>
      <c r="L58" s="1223"/>
      <c r="M58" s="1223"/>
      <c r="N58" s="1223"/>
      <c r="O58" s="1223"/>
      <c r="P58" s="1223"/>
      <c r="Q58" s="1223"/>
      <c r="R58" s="1223"/>
    </row>
    <row r="59" spans="2:18" x14ac:dyDescent="0.3">
      <c r="B59" s="1223"/>
      <c r="C59" s="1223"/>
      <c r="D59" s="1223"/>
      <c r="E59" s="1223"/>
      <c r="F59" s="1223"/>
      <c r="G59" s="1223"/>
      <c r="H59" s="1223"/>
      <c r="I59" s="1223"/>
      <c r="J59" s="1223"/>
      <c r="K59" s="1223"/>
      <c r="L59" s="1223"/>
      <c r="M59" s="1223"/>
      <c r="N59" s="1223"/>
      <c r="O59" s="1223"/>
      <c r="P59" s="1223"/>
      <c r="Q59" s="1223"/>
      <c r="R59" s="1223"/>
    </row>
    <row r="60" spans="2:18" x14ac:dyDescent="0.3">
      <c r="B60" s="1223"/>
      <c r="C60" s="1223"/>
      <c r="D60" s="1223"/>
      <c r="E60" s="1223"/>
      <c r="F60" s="1223"/>
      <c r="G60" s="1223"/>
      <c r="H60" s="1223"/>
      <c r="I60" s="1223"/>
      <c r="J60" s="1223"/>
      <c r="K60" s="1223"/>
      <c r="L60" s="1223"/>
      <c r="M60" s="1223"/>
      <c r="N60" s="1223"/>
      <c r="O60" s="1223"/>
      <c r="P60" s="1223"/>
      <c r="Q60" s="1223"/>
      <c r="R60" s="1223"/>
    </row>
    <row r="61" spans="2:18" x14ac:dyDescent="0.3">
      <c r="B61" s="1223"/>
      <c r="C61" s="1223"/>
      <c r="D61" s="1223"/>
      <c r="E61" s="1223"/>
      <c r="F61" s="1223"/>
      <c r="G61" s="1223"/>
      <c r="H61" s="1223"/>
      <c r="I61" s="1223"/>
      <c r="J61" s="1223"/>
      <c r="K61" s="1223"/>
      <c r="L61" s="1223"/>
      <c r="M61" s="1223"/>
      <c r="N61" s="1223"/>
      <c r="O61" s="1223"/>
      <c r="P61" s="1223"/>
      <c r="Q61" s="1223"/>
      <c r="R61" s="1223"/>
    </row>
    <row r="62" spans="2:18" x14ac:dyDescent="0.3">
      <c r="B62" s="1223"/>
      <c r="C62" s="1223"/>
      <c r="D62" s="1223"/>
      <c r="E62" s="1223"/>
      <c r="F62" s="1223"/>
      <c r="G62" s="1223"/>
      <c r="H62" s="1223"/>
      <c r="I62" s="1223"/>
      <c r="J62" s="1223"/>
      <c r="K62" s="1223"/>
      <c r="L62" s="1223"/>
      <c r="M62" s="1223"/>
      <c r="N62" s="1223"/>
      <c r="O62" s="1223"/>
      <c r="P62" s="1223"/>
      <c r="Q62" s="1223"/>
      <c r="R62" s="1223"/>
    </row>
    <row r="63" spans="2:18" x14ac:dyDescent="0.3">
      <c r="B63" s="1223"/>
      <c r="C63" s="1223"/>
      <c r="D63" s="1223"/>
      <c r="E63" s="1223"/>
      <c r="F63" s="1223"/>
      <c r="G63" s="1223"/>
      <c r="H63" s="1223"/>
      <c r="I63" s="1223"/>
      <c r="J63" s="1223"/>
      <c r="K63" s="1223"/>
      <c r="L63" s="1223"/>
      <c r="M63" s="1223"/>
      <c r="N63" s="1223"/>
      <c r="O63" s="1223"/>
      <c r="P63" s="1223"/>
      <c r="Q63" s="1223"/>
      <c r="R63" s="1223"/>
    </row>
    <row r="64" spans="2:18" x14ac:dyDescent="0.3">
      <c r="B64" s="1223"/>
      <c r="C64" s="1223"/>
      <c r="D64" s="1223"/>
      <c r="E64" s="1223"/>
      <c r="F64" s="1223"/>
      <c r="G64" s="1223"/>
      <c r="H64" s="1223"/>
      <c r="I64" s="1223"/>
      <c r="J64" s="1223"/>
      <c r="K64" s="1223"/>
      <c r="L64" s="1223"/>
      <c r="M64" s="1223"/>
      <c r="N64" s="1223"/>
      <c r="O64" s="1223"/>
      <c r="P64" s="1223"/>
      <c r="Q64" s="1223"/>
      <c r="R64" s="1223"/>
    </row>
  </sheetData>
  <mergeCells count="2">
    <mergeCell ref="B9:B29"/>
    <mergeCell ref="B30:B42"/>
  </mergeCells>
  <phoneticPr fontId="6" type="noConversion"/>
  <hyperlinks>
    <hyperlink ref="P2" location="'sommaire P2'!A1" display="retour sommaire"/>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105"/>
  <sheetViews>
    <sheetView showGridLines="0" topLeftCell="A58" workbookViewId="0">
      <selection activeCell="F68" sqref="F68"/>
    </sheetView>
  </sheetViews>
  <sheetFormatPr baseColWidth="10" defaultColWidth="11.42578125" defaultRowHeight="15.75" x14ac:dyDescent="0.3"/>
  <cols>
    <col min="1" max="1" width="5.7109375" style="1" customWidth="1"/>
    <col min="2" max="2" width="37.42578125" style="1" customWidth="1"/>
    <col min="3" max="3" width="18.7109375" style="1" customWidth="1"/>
    <col min="4" max="4" width="10.7109375" style="1" customWidth="1"/>
    <col min="5" max="5" width="7" style="1" bestFit="1" customWidth="1"/>
    <col min="6" max="6" width="18" style="1" customWidth="1"/>
    <col min="7" max="7" width="25.5703125" style="1" bestFit="1" customWidth="1"/>
    <col min="8" max="8" width="17.85546875" style="1" customWidth="1"/>
    <col min="9" max="9" width="5.5703125" style="1" customWidth="1"/>
    <col min="10" max="10" width="7.28515625" style="1" bestFit="1" customWidth="1"/>
    <col min="11" max="11" width="5.5703125" style="1" customWidth="1"/>
    <col min="12" max="12" width="7.7109375" style="1" bestFit="1" customWidth="1"/>
    <col min="13" max="13" width="14" style="1" bestFit="1" customWidth="1"/>
    <col min="14" max="14" width="16.28515625" style="1" bestFit="1" customWidth="1"/>
    <col min="15" max="15" width="7" style="1" bestFit="1" customWidth="1"/>
    <col min="16" max="16" width="14" style="1" bestFit="1" customWidth="1"/>
    <col min="17" max="17" width="8.28515625" style="1" bestFit="1" customWidth="1"/>
    <col min="18" max="24" width="5.5703125" style="1" customWidth="1"/>
    <col min="25" max="25" width="25.42578125" style="1" customWidth="1"/>
    <col min="26" max="16384" width="11.42578125" style="1"/>
  </cols>
  <sheetData>
    <row r="2" spans="2:24" s="3" customFormat="1" ht="18.75" x14ac:dyDescent="0.35">
      <c r="B2" s="2" t="s">
        <v>696</v>
      </c>
      <c r="F2" s="4"/>
      <c r="K2" s="5"/>
      <c r="V2" s="5" t="s">
        <v>3</v>
      </c>
    </row>
    <row r="4" spans="2:24" ht="18" x14ac:dyDescent="0.35">
      <c r="B4" s="355" t="s">
        <v>5</v>
      </c>
      <c r="C4" s="356"/>
      <c r="D4" s="356"/>
      <c r="E4" s="356"/>
      <c r="F4" s="356"/>
      <c r="G4" s="356"/>
      <c r="H4" s="356"/>
      <c r="I4" s="356"/>
      <c r="J4" s="356"/>
      <c r="K4" s="356"/>
      <c r="L4" s="356"/>
      <c r="M4" s="356"/>
      <c r="N4" s="357"/>
      <c r="O4" s="357"/>
      <c r="P4" s="357"/>
      <c r="Q4" s="357"/>
      <c r="R4" s="357"/>
      <c r="S4" s="357"/>
      <c r="T4" s="357"/>
      <c r="U4" s="357"/>
      <c r="V4" s="357"/>
      <c r="W4" s="357"/>
      <c r="X4" s="357"/>
    </row>
    <row r="5" spans="2:24" x14ac:dyDescent="0.3">
      <c r="B5" s="3"/>
      <c r="C5" s="3"/>
      <c r="D5" s="3"/>
      <c r="E5" s="3"/>
      <c r="F5" s="3"/>
      <c r="G5" s="3"/>
      <c r="H5" s="3"/>
      <c r="I5" s="3"/>
      <c r="J5" s="3"/>
      <c r="K5" s="3"/>
      <c r="L5" s="3"/>
      <c r="M5" s="3"/>
      <c r="N5" s="3"/>
      <c r="O5" s="3"/>
      <c r="P5" s="3"/>
      <c r="Q5" s="3"/>
      <c r="R5" s="3"/>
      <c r="S5" s="3"/>
      <c r="T5" s="3"/>
      <c r="U5" s="3"/>
    </row>
    <row r="6" spans="2:24" x14ac:dyDescent="0.3">
      <c r="B6" s="416" t="s">
        <v>896</v>
      </c>
      <c r="C6" s="280"/>
      <c r="D6" s="280"/>
      <c r="E6" s="280"/>
      <c r="F6" s="280"/>
    </row>
    <row r="7" spans="2:24" x14ac:dyDescent="0.3">
      <c r="B7" s="280"/>
      <c r="C7" s="280"/>
      <c r="D7" s="280"/>
      <c r="E7" s="280"/>
      <c r="F7" s="280"/>
    </row>
    <row r="8" spans="2:24" x14ac:dyDescent="0.3">
      <c r="B8" s="542" t="s">
        <v>556</v>
      </c>
      <c r="C8" s="542"/>
      <c r="D8" s="543" t="s">
        <v>27</v>
      </c>
      <c r="E8" s="544" t="s">
        <v>28</v>
      </c>
      <c r="F8" s="544" t="s">
        <v>29</v>
      </c>
      <c r="G8" s="544" t="s">
        <v>30</v>
      </c>
      <c r="H8" s="544" t="s">
        <v>31</v>
      </c>
      <c r="I8" s="544" t="s">
        <v>32</v>
      </c>
      <c r="J8" s="544" t="s">
        <v>33</v>
      </c>
      <c r="K8" s="544" t="s">
        <v>34</v>
      </c>
      <c r="L8" s="544" t="s">
        <v>35</v>
      </c>
      <c r="M8" s="544" t="s">
        <v>36</v>
      </c>
      <c r="N8" s="544" t="s">
        <v>37</v>
      </c>
      <c r="O8" s="544" t="s">
        <v>38</v>
      </c>
      <c r="P8" s="544" t="s">
        <v>39</v>
      </c>
      <c r="Q8" s="545" t="s">
        <v>26</v>
      </c>
    </row>
    <row r="9" spans="2:24" x14ac:dyDescent="0.3">
      <c r="B9" s="546" t="s">
        <v>392</v>
      </c>
      <c r="C9" s="538"/>
      <c r="D9" s="1018">
        <v>167.279</v>
      </c>
      <c r="E9" s="1019">
        <v>212.45699999999999</v>
      </c>
      <c r="F9" s="1019">
        <v>272.19400000000002</v>
      </c>
      <c r="G9" s="1019">
        <v>139.47900000000001</v>
      </c>
      <c r="H9" s="1019">
        <v>83.165999999999997</v>
      </c>
      <c r="I9" s="1019">
        <v>126.063</v>
      </c>
      <c r="J9" s="1019">
        <v>153.935</v>
      </c>
      <c r="K9" s="1019">
        <v>113.69</v>
      </c>
      <c r="L9" s="1019">
        <v>416.00400000000002</v>
      </c>
      <c r="M9" s="1019">
        <v>170.21299999999999</v>
      </c>
      <c r="N9" s="1019">
        <v>20.638000000000002</v>
      </c>
      <c r="O9" s="1019">
        <v>554.69100000000003</v>
      </c>
      <c r="P9" s="1019">
        <v>67.525000000000006</v>
      </c>
      <c r="Q9" s="850">
        <v>2497.3339999999998</v>
      </c>
    </row>
    <row r="10" spans="2:24" x14ac:dyDescent="0.3">
      <c r="B10" s="538" t="s">
        <v>358</v>
      </c>
      <c r="C10" s="538"/>
      <c r="D10" s="1020">
        <v>80.001000000000005</v>
      </c>
      <c r="E10" s="1021">
        <v>128.17500000000001</v>
      </c>
      <c r="F10" s="1021">
        <v>142.80600000000001</v>
      </c>
      <c r="G10" s="1021">
        <v>39.377000000000002</v>
      </c>
      <c r="H10" s="1021">
        <v>28.111000000000001</v>
      </c>
      <c r="I10" s="1021">
        <v>51.048000000000002</v>
      </c>
      <c r="J10" s="1021">
        <v>83.655000000000001</v>
      </c>
      <c r="K10" s="1021">
        <v>40.820999999999998</v>
      </c>
      <c r="L10" s="1021">
        <v>195.32300000000001</v>
      </c>
      <c r="M10" s="1021">
        <v>66.435000000000002</v>
      </c>
      <c r="N10" s="1021">
        <v>7.7149999999999999</v>
      </c>
      <c r="O10" s="1021">
        <v>333.92700000000002</v>
      </c>
      <c r="P10" s="1021">
        <v>21.387</v>
      </c>
      <c r="Q10" s="848">
        <v>1218.7809999999999</v>
      </c>
    </row>
    <row r="11" spans="2:24" x14ac:dyDescent="0.3">
      <c r="B11" s="548"/>
      <c r="C11" s="548" t="s">
        <v>557</v>
      </c>
      <c r="D11" s="1022">
        <v>9.5429999999999993</v>
      </c>
      <c r="E11" s="1023">
        <v>2.077</v>
      </c>
      <c r="F11" s="1023">
        <v>21.556999999999999</v>
      </c>
      <c r="G11" s="1023" t="s">
        <v>879</v>
      </c>
      <c r="H11" s="1023">
        <v>15.084</v>
      </c>
      <c r="I11" s="1023">
        <v>37.598999999999997</v>
      </c>
      <c r="J11" s="1023">
        <v>2.98</v>
      </c>
      <c r="K11" s="1023">
        <v>16.154</v>
      </c>
      <c r="L11" s="1023">
        <v>0.77400000000000002</v>
      </c>
      <c r="M11" s="1023">
        <v>29.74</v>
      </c>
      <c r="N11" s="1023" t="s">
        <v>879</v>
      </c>
      <c r="O11" s="1023">
        <v>17.5</v>
      </c>
      <c r="P11" s="1023">
        <v>17.855</v>
      </c>
      <c r="Q11" s="849">
        <v>172.465</v>
      </c>
    </row>
    <row r="12" spans="2:24" x14ac:dyDescent="0.3">
      <c r="B12" s="548"/>
      <c r="C12" s="548" t="s">
        <v>554</v>
      </c>
      <c r="D12" s="1022">
        <v>70.457999999999998</v>
      </c>
      <c r="E12" s="1023">
        <v>126.098</v>
      </c>
      <c r="F12" s="1023">
        <v>121.249</v>
      </c>
      <c r="G12" s="1023" t="s">
        <v>879</v>
      </c>
      <c r="H12" s="1023">
        <v>13.026999999999999</v>
      </c>
      <c r="I12" s="1023">
        <v>13.449</v>
      </c>
      <c r="J12" s="1023">
        <v>80.674999999999997</v>
      </c>
      <c r="K12" s="1023">
        <v>24.667000000000002</v>
      </c>
      <c r="L12" s="1023">
        <v>194.54900000000001</v>
      </c>
      <c r="M12" s="1023">
        <v>36.695</v>
      </c>
      <c r="N12" s="1023" t="s">
        <v>879</v>
      </c>
      <c r="O12" s="1023">
        <v>316.42700000000002</v>
      </c>
      <c r="P12" s="1023">
        <v>3.532</v>
      </c>
      <c r="Q12" s="849">
        <v>1046.316</v>
      </c>
    </row>
    <row r="13" spans="2:24" x14ac:dyDescent="0.3">
      <c r="B13" s="538" t="s">
        <v>359</v>
      </c>
      <c r="C13" s="538"/>
      <c r="D13" s="1020">
        <v>55.811</v>
      </c>
      <c r="E13" s="1021">
        <v>43.65</v>
      </c>
      <c r="F13" s="1021">
        <v>64.375</v>
      </c>
      <c r="G13" s="1021">
        <v>25.524000000000001</v>
      </c>
      <c r="H13" s="1021">
        <v>29.611000000000001</v>
      </c>
      <c r="I13" s="1021">
        <v>40.658999999999999</v>
      </c>
      <c r="J13" s="1021">
        <v>25.231999999999999</v>
      </c>
      <c r="K13" s="1021">
        <v>39.729999999999997</v>
      </c>
      <c r="L13" s="1021">
        <v>86.296999999999997</v>
      </c>
      <c r="M13" s="1021">
        <v>65.022000000000006</v>
      </c>
      <c r="N13" s="1021">
        <v>3.4220000000000002</v>
      </c>
      <c r="O13" s="1021">
        <v>133.804</v>
      </c>
      <c r="P13" s="1021">
        <v>29.085999999999999</v>
      </c>
      <c r="Q13" s="848">
        <v>642.22299999999996</v>
      </c>
    </row>
    <row r="14" spans="2:24" x14ac:dyDescent="0.3">
      <c r="B14" s="538"/>
      <c r="C14" s="548" t="s">
        <v>558</v>
      </c>
      <c r="D14" s="1022">
        <v>32.869999999999997</v>
      </c>
      <c r="E14" s="1023">
        <v>13.991</v>
      </c>
      <c r="F14" s="1023">
        <v>7.9889999999999999</v>
      </c>
      <c r="G14" s="1023" t="s">
        <v>879</v>
      </c>
      <c r="H14" s="1023">
        <v>23.071000000000002</v>
      </c>
      <c r="I14" s="1023">
        <v>33.76</v>
      </c>
      <c r="J14" s="1023">
        <v>3.7639999999999998</v>
      </c>
      <c r="K14" s="1023">
        <v>23.864999999999998</v>
      </c>
      <c r="L14" s="1023" t="s">
        <v>879</v>
      </c>
      <c r="M14" s="1023">
        <v>43.744</v>
      </c>
      <c r="N14" s="1023" t="s">
        <v>879</v>
      </c>
      <c r="O14" s="1023">
        <v>71.751000000000005</v>
      </c>
      <c r="P14" s="1023">
        <v>24.138000000000002</v>
      </c>
      <c r="Q14" s="849">
        <v>281.27699999999999</v>
      </c>
    </row>
    <row r="15" spans="2:24" x14ac:dyDescent="0.3">
      <c r="B15" s="538"/>
      <c r="C15" s="548" t="s">
        <v>559</v>
      </c>
      <c r="D15" s="1022">
        <v>22.940999999999999</v>
      </c>
      <c r="E15" s="1023">
        <v>29.658999999999999</v>
      </c>
      <c r="F15" s="1023">
        <v>56.386000000000003</v>
      </c>
      <c r="G15" s="1023" t="s">
        <v>879</v>
      </c>
      <c r="H15" s="1023">
        <v>6.54</v>
      </c>
      <c r="I15" s="1023">
        <v>6.899</v>
      </c>
      <c r="J15" s="1023">
        <v>21.468</v>
      </c>
      <c r="K15" s="1023">
        <v>15.865</v>
      </c>
      <c r="L15" s="1023" t="s">
        <v>879</v>
      </c>
      <c r="M15" s="1023">
        <v>21.277999999999999</v>
      </c>
      <c r="N15" s="1023" t="s">
        <v>879</v>
      </c>
      <c r="O15" s="1023">
        <v>62.052999999999997</v>
      </c>
      <c r="P15" s="1023">
        <v>4.9480000000000004</v>
      </c>
      <c r="Q15" s="849">
        <v>360.94600000000003</v>
      </c>
    </row>
    <row r="16" spans="2:24" x14ac:dyDescent="0.3">
      <c r="B16" s="547" t="s">
        <v>360</v>
      </c>
      <c r="C16" s="547"/>
      <c r="D16" s="1024">
        <v>31.468</v>
      </c>
      <c r="E16" s="1025">
        <v>40.633000000000003</v>
      </c>
      <c r="F16" s="1025">
        <v>65.010999999999996</v>
      </c>
      <c r="G16" s="1025">
        <v>74.578000000000003</v>
      </c>
      <c r="H16" s="1025">
        <v>25.446000000000002</v>
      </c>
      <c r="I16" s="1025">
        <v>34.354999999999997</v>
      </c>
      <c r="J16" s="1025">
        <v>45.046999999999997</v>
      </c>
      <c r="K16" s="1025">
        <v>33.14</v>
      </c>
      <c r="L16" s="1025">
        <v>134.38399999999999</v>
      </c>
      <c r="M16" s="1025">
        <v>38.756</v>
      </c>
      <c r="N16" s="1025">
        <v>9.5020000000000007</v>
      </c>
      <c r="O16" s="1025">
        <v>86.962000000000003</v>
      </c>
      <c r="P16" s="1025">
        <v>17.052</v>
      </c>
      <c r="Q16" s="851">
        <v>636.33399999999995</v>
      </c>
    </row>
    <row r="17" spans="2:47" x14ac:dyDescent="0.3">
      <c r="B17" s="539" t="s">
        <v>897</v>
      </c>
      <c r="C17" s="539"/>
      <c r="D17" s="540"/>
      <c r="E17" s="540"/>
      <c r="F17" s="540"/>
      <c r="G17" s="540"/>
      <c r="H17" s="540"/>
      <c r="I17" s="540"/>
      <c r="J17" s="540"/>
      <c r="K17" s="540"/>
      <c r="L17" s="540"/>
      <c r="M17" s="540"/>
      <c r="N17" s="540"/>
      <c r="O17" s="540"/>
      <c r="P17" s="540"/>
      <c r="Q17" s="540"/>
    </row>
    <row r="18" spans="2:47" x14ac:dyDescent="0.3">
      <c r="B18" s="549" t="s">
        <v>690</v>
      </c>
      <c r="C18" s="541"/>
      <c r="D18" s="541"/>
      <c r="E18" s="541"/>
      <c r="F18" s="541"/>
      <c r="G18" s="541"/>
      <c r="H18" s="541"/>
      <c r="I18" s="541"/>
      <c r="J18" s="541"/>
      <c r="K18" s="541"/>
      <c r="L18" s="541"/>
      <c r="M18" s="541"/>
      <c r="N18" s="541"/>
      <c r="O18" s="541"/>
      <c r="P18" s="541"/>
      <c r="Q18" s="541"/>
    </row>
    <row r="19" spans="2:47" ht="16.5" x14ac:dyDescent="0.3">
      <c r="B19" s="563" t="s">
        <v>898</v>
      </c>
      <c r="C19" s="541"/>
      <c r="D19" s="541"/>
      <c r="E19" s="541"/>
      <c r="F19" s="541"/>
      <c r="G19" s="358" t="s">
        <v>488</v>
      </c>
      <c r="H19" s="541"/>
      <c r="I19" s="541"/>
      <c r="J19" s="541"/>
      <c r="K19" s="541"/>
      <c r="L19" s="541"/>
      <c r="M19" s="541"/>
      <c r="N19" s="541"/>
      <c r="O19" s="541"/>
      <c r="P19" s="541"/>
      <c r="Q19" s="541"/>
    </row>
    <row r="20" spans="2:47" x14ac:dyDescent="0.3">
      <c r="B20" s="562" t="s">
        <v>880</v>
      </c>
      <c r="C20" s="537"/>
      <c r="D20" s="537"/>
      <c r="E20" s="3"/>
    </row>
    <row r="21" spans="2:47" x14ac:dyDescent="0.3">
      <c r="B21" s="417"/>
      <c r="C21" s="550"/>
      <c r="D21" s="550"/>
      <c r="E21" s="3"/>
      <c r="F21" s="3"/>
      <c r="G21" s="3"/>
    </row>
    <row r="22" spans="2:47" x14ac:dyDescent="0.3">
      <c r="B22" s="553" t="s">
        <v>560</v>
      </c>
      <c r="C22" s="556" t="s">
        <v>26</v>
      </c>
      <c r="D22" s="556" t="s">
        <v>553</v>
      </c>
      <c r="E22" s="3"/>
      <c r="F22" s="3"/>
      <c r="G22" s="3"/>
    </row>
    <row r="23" spans="2:47" x14ac:dyDescent="0.3">
      <c r="B23" s="554" t="s">
        <v>538</v>
      </c>
      <c r="C23" s="844">
        <v>462.79700000000003</v>
      </c>
      <c r="D23" s="844">
        <v>7662.4360000000006</v>
      </c>
      <c r="E23" s="524"/>
    </row>
    <row r="24" spans="2:47" x14ac:dyDescent="0.3">
      <c r="B24" s="552" t="s">
        <v>539</v>
      </c>
      <c r="C24" s="845">
        <v>38.475999999999999</v>
      </c>
      <c r="D24" s="845">
        <v>1174.376</v>
      </c>
      <c r="E24" s="523"/>
    </row>
    <row r="25" spans="2:47" x14ac:dyDescent="0.3">
      <c r="B25" s="557" t="s">
        <v>540</v>
      </c>
      <c r="C25" s="846">
        <v>23.484000000000002</v>
      </c>
      <c r="D25" s="846">
        <v>547.20699999999999</v>
      </c>
      <c r="E25" s="3"/>
    </row>
    <row r="26" spans="2:47" x14ac:dyDescent="0.3">
      <c r="B26" s="557" t="s">
        <v>541</v>
      </c>
      <c r="C26" s="846">
        <v>2.9860000000000002</v>
      </c>
      <c r="D26" s="846">
        <v>322.92700000000002</v>
      </c>
      <c r="Y26" s="3"/>
      <c r="Z26" s="3"/>
      <c r="AC26" s="3"/>
      <c r="AD26" s="3"/>
      <c r="AE26" s="3"/>
      <c r="AF26" s="3"/>
      <c r="AG26" s="3"/>
      <c r="AH26" s="3"/>
      <c r="AI26" s="3"/>
      <c r="AJ26" s="3"/>
      <c r="AK26" s="3"/>
      <c r="AL26" s="3"/>
      <c r="AM26" s="3"/>
      <c r="AN26" s="3"/>
      <c r="AO26" s="3"/>
      <c r="AP26" s="3"/>
      <c r="AQ26" s="3"/>
      <c r="AR26" s="3"/>
      <c r="AS26" s="3"/>
    </row>
    <row r="27" spans="2:47" x14ac:dyDescent="0.3">
      <c r="B27" s="557" t="s">
        <v>542</v>
      </c>
      <c r="C27" s="846">
        <v>6.87</v>
      </c>
      <c r="D27" s="846">
        <v>213.56100000000001</v>
      </c>
      <c r="AB27" s="3"/>
      <c r="AC27" s="3"/>
      <c r="AD27" s="3"/>
      <c r="AE27" s="3"/>
      <c r="AF27" s="3"/>
      <c r="AG27" s="3"/>
      <c r="AH27" s="3"/>
      <c r="AI27" s="3"/>
      <c r="AJ27" s="3"/>
      <c r="AK27" s="3"/>
      <c r="AL27" s="3"/>
      <c r="AM27" s="3"/>
      <c r="AN27" s="3"/>
      <c r="AO27" s="3"/>
      <c r="AP27" s="3"/>
      <c r="AQ27" s="3"/>
      <c r="AR27" s="3"/>
      <c r="AS27" s="3"/>
      <c r="AT27" s="3"/>
      <c r="AU27" s="3"/>
    </row>
    <row r="28" spans="2:47" x14ac:dyDescent="0.3">
      <c r="B28" s="557" t="s">
        <v>543</v>
      </c>
      <c r="C28" s="846">
        <v>5.1360000000000001</v>
      </c>
      <c r="D28" s="846">
        <v>90.680999999999997</v>
      </c>
      <c r="AB28" s="3"/>
      <c r="AC28" s="3"/>
      <c r="AD28" s="3"/>
      <c r="AE28" s="3"/>
      <c r="AF28" s="3"/>
      <c r="AG28" s="3"/>
      <c r="AH28" s="3"/>
      <c r="AI28" s="3"/>
      <c r="AJ28" s="3"/>
      <c r="AK28" s="3"/>
      <c r="AL28" s="3"/>
      <c r="AM28" s="3"/>
      <c r="AN28" s="3"/>
      <c r="AO28" s="3"/>
      <c r="AP28" s="3"/>
      <c r="AQ28" s="3"/>
      <c r="AR28" s="3"/>
      <c r="AS28" s="3"/>
      <c r="AT28" s="3"/>
      <c r="AU28" s="3"/>
    </row>
    <row r="29" spans="2:47" x14ac:dyDescent="0.3">
      <c r="B29" s="552" t="s">
        <v>544</v>
      </c>
      <c r="C29" s="845">
        <v>424.32100000000003</v>
      </c>
      <c r="D29" s="845">
        <v>6488.06</v>
      </c>
      <c r="AB29" s="3"/>
      <c r="AC29" s="3"/>
      <c r="AD29" s="3"/>
      <c r="AE29" s="3"/>
      <c r="AF29" s="3"/>
      <c r="AG29" s="3"/>
      <c r="AH29" s="3"/>
      <c r="AI29" s="3"/>
      <c r="AJ29" s="3"/>
      <c r="AK29" s="3"/>
      <c r="AL29" s="3"/>
      <c r="AM29" s="3"/>
      <c r="AN29" s="3"/>
      <c r="AO29" s="3"/>
      <c r="AP29" s="3"/>
      <c r="AQ29" s="3"/>
    </row>
    <row r="30" spans="2:47" x14ac:dyDescent="0.3">
      <c r="B30" s="557" t="s">
        <v>545</v>
      </c>
      <c r="C30" s="846">
        <v>232.67400000000001</v>
      </c>
      <c r="D30" s="846">
        <v>3865.7260000000001</v>
      </c>
      <c r="AB30" s="3"/>
      <c r="AC30" s="3"/>
      <c r="AD30" s="3"/>
      <c r="AE30" s="3"/>
      <c r="AF30" s="3"/>
      <c r="AG30" s="3"/>
      <c r="AH30" s="3"/>
      <c r="AI30" s="3"/>
      <c r="AJ30" s="3"/>
      <c r="AK30" s="3"/>
      <c r="AL30" s="3"/>
      <c r="AM30" s="3"/>
      <c r="AN30" s="3"/>
      <c r="AO30" s="3"/>
      <c r="AP30" s="3"/>
      <c r="AQ30" s="3"/>
    </row>
    <row r="31" spans="2:47" x14ac:dyDescent="0.3">
      <c r="B31" s="557" t="s">
        <v>546</v>
      </c>
      <c r="C31" s="846">
        <v>99.171000000000006</v>
      </c>
      <c r="D31" s="846">
        <v>1143.0450000000001</v>
      </c>
      <c r="Z31" s="3"/>
      <c r="AA31" s="3"/>
      <c r="AB31" s="3"/>
      <c r="AC31" s="3"/>
      <c r="AD31" s="3"/>
      <c r="AE31" s="3"/>
      <c r="AF31" s="3"/>
      <c r="AG31" s="3"/>
      <c r="AH31" s="3"/>
      <c r="AI31" s="3"/>
      <c r="AJ31" s="3"/>
      <c r="AK31" s="3"/>
      <c r="AL31" s="3"/>
      <c r="AM31" s="3"/>
      <c r="AN31" s="3"/>
      <c r="AO31" s="3"/>
    </row>
    <row r="32" spans="2:47" x14ac:dyDescent="0.3">
      <c r="B32" s="557" t="s">
        <v>547</v>
      </c>
      <c r="C32" s="846">
        <v>25.475000000000001</v>
      </c>
      <c r="D32" s="846">
        <v>964.27099999999996</v>
      </c>
      <c r="Z32" s="3"/>
      <c r="AA32" s="3"/>
      <c r="AB32" s="3"/>
      <c r="AC32" s="3"/>
      <c r="AD32" s="3"/>
      <c r="AE32" s="3"/>
      <c r="AF32" s="3"/>
      <c r="AG32" s="3"/>
      <c r="AH32" s="3"/>
      <c r="AI32" s="3"/>
      <c r="AJ32" s="3"/>
      <c r="AK32" s="3"/>
      <c r="AL32" s="3"/>
      <c r="AM32" s="3"/>
      <c r="AN32" s="3"/>
      <c r="AO32" s="3"/>
    </row>
    <row r="33" spans="2:41" x14ac:dyDescent="0.3">
      <c r="B33" s="558" t="s">
        <v>548</v>
      </c>
      <c r="C33" s="846">
        <v>67.001000000000005</v>
      </c>
      <c r="D33" s="846">
        <v>514.96100000000001</v>
      </c>
      <c r="Y33" s="3"/>
      <c r="Z33" s="3"/>
      <c r="AA33" s="3"/>
      <c r="AB33" s="3"/>
      <c r="AC33" s="3"/>
      <c r="AD33" s="3"/>
      <c r="AE33" s="3"/>
      <c r="AF33" s="3"/>
      <c r="AG33" s="3"/>
      <c r="AH33" s="3"/>
      <c r="AI33" s="3"/>
      <c r="AJ33" s="3"/>
      <c r="AK33" s="3"/>
      <c r="AL33" s="3"/>
      <c r="AM33" s="3"/>
      <c r="AN33" s="3"/>
    </row>
    <row r="34" spans="2:41" x14ac:dyDescent="0.3">
      <c r="B34" s="554" t="s">
        <v>549</v>
      </c>
      <c r="C34" s="844">
        <v>9.3099999999999987</v>
      </c>
      <c r="D34" s="844">
        <v>185.54499999999999</v>
      </c>
      <c r="H34" s="529"/>
      <c r="I34" s="529"/>
      <c r="J34" s="529"/>
      <c r="K34" s="529"/>
      <c r="L34" s="529"/>
      <c r="M34" s="529"/>
      <c r="N34" s="529"/>
      <c r="S34" s="366"/>
      <c r="T34" s="3"/>
      <c r="Y34" s="3"/>
      <c r="Z34" s="3"/>
      <c r="AA34" s="3"/>
      <c r="AB34" s="3"/>
      <c r="AC34" s="3"/>
      <c r="AD34" s="3"/>
      <c r="AE34" s="3"/>
      <c r="AF34" s="3"/>
      <c r="AG34" s="3"/>
      <c r="AH34" s="3"/>
      <c r="AI34" s="3"/>
      <c r="AJ34" s="3"/>
      <c r="AK34" s="3"/>
      <c r="AL34" s="3"/>
      <c r="AM34" s="3"/>
      <c r="AN34" s="3"/>
    </row>
    <row r="35" spans="2:41" x14ac:dyDescent="0.3">
      <c r="B35" s="558" t="s">
        <v>550</v>
      </c>
      <c r="C35" s="846">
        <v>7.3010000000000002</v>
      </c>
      <c r="D35" s="846">
        <v>83.201999999999998</v>
      </c>
      <c r="E35" s="528"/>
      <c r="F35" s="528"/>
      <c r="G35" s="528"/>
      <c r="H35" s="528"/>
      <c r="I35" s="528"/>
      <c r="T35" s="363"/>
      <c r="U35" s="3"/>
      <c r="Z35" s="3"/>
      <c r="AA35" s="3"/>
      <c r="AB35" s="3"/>
      <c r="AC35" s="3"/>
      <c r="AD35" s="3"/>
      <c r="AE35" s="3"/>
      <c r="AF35" s="3"/>
      <c r="AG35" s="3"/>
      <c r="AH35" s="3"/>
      <c r="AI35" s="3"/>
      <c r="AJ35" s="3"/>
      <c r="AK35" s="3"/>
      <c r="AL35" s="3"/>
      <c r="AM35" s="3"/>
      <c r="AN35" s="3"/>
      <c r="AO35" s="3"/>
    </row>
    <row r="36" spans="2:41" x14ac:dyDescent="0.3">
      <c r="B36" s="559" t="s">
        <v>551</v>
      </c>
      <c r="C36" s="845" t="s">
        <v>879</v>
      </c>
      <c r="D36" s="845">
        <v>66.825000000000003</v>
      </c>
      <c r="E36" s="526"/>
      <c r="F36" s="526"/>
      <c r="G36" s="526"/>
      <c r="H36" s="526"/>
      <c r="T36" s="363"/>
      <c r="U36" s="3"/>
      <c r="V36" s="3"/>
      <c r="Z36" s="429"/>
      <c r="AA36" s="429"/>
      <c r="AB36" s="429"/>
      <c r="AC36" s="429"/>
      <c r="AD36" s="429"/>
      <c r="AE36" s="429"/>
      <c r="AF36" s="429"/>
      <c r="AG36" s="429"/>
      <c r="AH36" s="429"/>
      <c r="AI36" s="429"/>
      <c r="AJ36" s="429"/>
      <c r="AK36" s="429"/>
      <c r="AL36" s="429"/>
      <c r="AM36" s="429"/>
      <c r="AN36" s="429"/>
      <c r="AO36" s="429"/>
    </row>
    <row r="37" spans="2:41" x14ac:dyDescent="0.3">
      <c r="B37" s="555" t="s">
        <v>552</v>
      </c>
      <c r="C37" s="847" t="s">
        <v>879</v>
      </c>
      <c r="D37" s="847">
        <v>118.72</v>
      </c>
      <c r="E37" s="522"/>
      <c r="F37" s="522"/>
      <c r="G37" s="522"/>
      <c r="H37" s="522"/>
      <c r="T37" s="366"/>
      <c r="U37" s="3"/>
      <c r="V37" s="10"/>
      <c r="Z37" s="429"/>
      <c r="AA37" s="429"/>
      <c r="AB37" s="429"/>
      <c r="AC37" s="429"/>
      <c r="AD37" s="429"/>
      <c r="AE37" s="429"/>
      <c r="AF37" s="429"/>
      <c r="AG37" s="429"/>
      <c r="AH37" s="429"/>
      <c r="AI37" s="429"/>
      <c r="AJ37" s="429"/>
      <c r="AK37" s="429"/>
      <c r="AL37" s="429"/>
      <c r="AM37" s="429"/>
      <c r="AO37" s="429"/>
    </row>
    <row r="38" spans="2:41" x14ac:dyDescent="0.3">
      <c r="B38" s="560" t="s">
        <v>561</v>
      </c>
      <c r="C38" s="551"/>
      <c r="D38" s="551"/>
      <c r="E38" s="536"/>
      <c r="F38" s="536"/>
      <c r="G38" s="563" t="s">
        <v>690</v>
      </c>
      <c r="H38" s="536"/>
      <c r="T38" s="366"/>
      <c r="U38" s="3"/>
      <c r="V38" s="10"/>
      <c r="Z38" s="536"/>
      <c r="AA38" s="536"/>
      <c r="AB38" s="536"/>
      <c r="AC38" s="536"/>
      <c r="AD38" s="536"/>
      <c r="AE38" s="536"/>
      <c r="AF38" s="536"/>
      <c r="AG38" s="536"/>
      <c r="AH38" s="536"/>
      <c r="AI38" s="536"/>
      <c r="AJ38" s="536"/>
      <c r="AK38" s="536"/>
      <c r="AL38" s="536"/>
      <c r="AM38" s="536"/>
      <c r="AO38" s="536"/>
    </row>
    <row r="39" spans="2:41" x14ac:dyDescent="0.3">
      <c r="B39" s="563" t="s">
        <v>690</v>
      </c>
      <c r="C39" s="551"/>
      <c r="D39" s="551"/>
      <c r="E39" s="536"/>
      <c r="F39" s="536"/>
      <c r="H39" s="536"/>
      <c r="T39" s="366"/>
      <c r="U39" s="3"/>
      <c r="V39" s="10"/>
      <c r="Z39" s="536"/>
      <c r="AA39" s="536"/>
      <c r="AB39" s="536"/>
      <c r="AC39" s="536"/>
      <c r="AD39" s="536"/>
      <c r="AE39" s="536"/>
      <c r="AF39" s="536"/>
      <c r="AG39" s="536"/>
      <c r="AH39" s="536"/>
      <c r="AI39" s="536"/>
      <c r="AJ39" s="536"/>
      <c r="AK39" s="536"/>
      <c r="AL39" s="536"/>
      <c r="AM39" s="536"/>
      <c r="AO39" s="536"/>
    </row>
    <row r="40" spans="2:41" x14ac:dyDescent="0.3">
      <c r="B40" s="563"/>
      <c r="C40" s="551"/>
      <c r="D40" s="551"/>
      <c r="E40" s="998"/>
      <c r="F40" s="998"/>
      <c r="H40" s="998"/>
      <c r="T40" s="366"/>
      <c r="U40" s="3"/>
      <c r="V40" s="10"/>
      <c r="Z40" s="998"/>
      <c r="AA40" s="998"/>
      <c r="AB40" s="998"/>
      <c r="AC40" s="998"/>
      <c r="AD40" s="998"/>
      <c r="AE40" s="998"/>
      <c r="AF40" s="998"/>
      <c r="AG40" s="998"/>
      <c r="AH40" s="998"/>
      <c r="AI40" s="998"/>
      <c r="AJ40" s="998"/>
      <c r="AK40" s="998"/>
      <c r="AL40" s="998"/>
      <c r="AM40" s="998"/>
      <c r="AO40" s="998"/>
    </row>
    <row r="41" spans="2:41" x14ac:dyDescent="0.3">
      <c r="B41" s="358" t="s">
        <v>279</v>
      </c>
      <c r="C41" s="280"/>
      <c r="D41" s="280"/>
      <c r="E41" s="280"/>
      <c r="F41" s="280"/>
      <c r="H41" s="280"/>
      <c r="I41" s="280"/>
      <c r="J41" s="280"/>
      <c r="K41" s="280"/>
      <c r="L41" s="3"/>
      <c r="M41" s="3"/>
      <c r="N41" s="3"/>
      <c r="O41" s="3"/>
      <c r="U41" s="3"/>
      <c r="V41" s="10"/>
      <c r="Z41" s="998"/>
      <c r="AA41" s="998"/>
      <c r="AB41" s="998"/>
      <c r="AC41" s="998"/>
      <c r="AD41" s="998"/>
      <c r="AE41" s="998"/>
      <c r="AF41" s="998"/>
      <c r="AG41" s="998"/>
      <c r="AH41" s="998"/>
      <c r="AI41" s="998"/>
      <c r="AJ41" s="998"/>
      <c r="AK41" s="998"/>
      <c r="AL41" s="998"/>
      <c r="AM41" s="998"/>
      <c r="AO41" s="998"/>
    </row>
    <row r="42" spans="2:41" x14ac:dyDescent="0.3">
      <c r="B42" s="280"/>
      <c r="C42" s="280"/>
      <c r="D42" s="280"/>
      <c r="E42" s="280"/>
      <c r="F42" s="280"/>
      <c r="G42" s="280"/>
      <c r="H42" s="280"/>
      <c r="I42" s="280"/>
      <c r="J42" s="280"/>
      <c r="K42" s="280"/>
      <c r="L42" s="3"/>
      <c r="M42" s="3"/>
      <c r="N42" s="3"/>
      <c r="O42" s="3"/>
      <c r="U42" s="3"/>
      <c r="V42" s="10"/>
      <c r="Z42" s="998"/>
      <c r="AA42" s="998"/>
      <c r="AB42" s="998"/>
      <c r="AC42" s="998"/>
      <c r="AD42" s="998"/>
      <c r="AE42" s="998"/>
      <c r="AF42" s="998"/>
      <c r="AG42" s="998"/>
      <c r="AH42" s="998"/>
      <c r="AI42" s="998"/>
      <c r="AJ42" s="998"/>
      <c r="AK42" s="998"/>
      <c r="AL42" s="998"/>
      <c r="AM42" s="998"/>
      <c r="AO42" s="998"/>
    </row>
    <row r="43" spans="2:41" x14ac:dyDescent="0.3">
      <c r="B43" s="1719" t="s">
        <v>569</v>
      </c>
      <c r="C43" s="1720"/>
      <c r="D43" s="527" t="s">
        <v>391</v>
      </c>
      <c r="E43" s="398"/>
      <c r="F43" s="398"/>
      <c r="G43" s="398"/>
      <c r="H43" s="398"/>
      <c r="I43" s="398"/>
      <c r="J43" s="398"/>
      <c r="K43" s="398"/>
      <c r="L43" s="398"/>
      <c r="M43" s="398"/>
      <c r="N43" s="398"/>
      <c r="O43" s="3"/>
      <c r="P43" s="10"/>
      <c r="T43" s="998"/>
      <c r="U43" s="998"/>
      <c r="V43" s="998"/>
      <c r="W43" s="998"/>
      <c r="X43" s="998"/>
      <c r="Y43" s="998"/>
      <c r="Z43" s="998"/>
      <c r="AA43" s="998"/>
      <c r="AB43" s="998"/>
      <c r="AC43" s="998"/>
      <c r="AD43" s="998"/>
      <c r="AE43" s="998"/>
      <c r="AF43" s="998"/>
      <c r="AG43" s="998"/>
      <c r="AI43" s="998"/>
    </row>
    <row r="44" spans="2:41" x14ac:dyDescent="0.3">
      <c r="B44" s="1721"/>
      <c r="C44" s="1722"/>
      <c r="D44" s="399">
        <v>2013</v>
      </c>
      <c r="E44" s="400">
        <v>2014</v>
      </c>
      <c r="F44" s="400">
        <v>2015</v>
      </c>
      <c r="G44" s="401">
        <v>2016</v>
      </c>
      <c r="H44" s="401">
        <v>2017</v>
      </c>
      <c r="I44" s="401">
        <v>2018</v>
      </c>
      <c r="J44" s="401">
        <v>2019</v>
      </c>
      <c r="K44" s="401">
        <v>2020</v>
      </c>
      <c r="L44" s="401">
        <v>2021</v>
      </c>
      <c r="M44" s="401">
        <v>2022</v>
      </c>
      <c r="N44" s="401">
        <v>2023</v>
      </c>
      <c r="O44" s="3"/>
      <c r="P44" s="10"/>
      <c r="T44" s="998"/>
      <c r="U44" s="998"/>
      <c r="V44" s="998"/>
      <c r="W44" s="998"/>
      <c r="X44" s="998"/>
      <c r="Y44" s="998"/>
      <c r="Z44" s="998"/>
      <c r="AA44" s="998"/>
      <c r="AB44" s="998"/>
      <c r="AC44" s="998"/>
      <c r="AD44" s="998"/>
      <c r="AE44" s="998"/>
      <c r="AF44" s="998"/>
      <c r="AG44" s="998"/>
      <c r="AI44" s="998"/>
    </row>
    <row r="45" spans="2:41" x14ac:dyDescent="0.3">
      <c r="B45" s="137" t="s">
        <v>565</v>
      </c>
      <c r="C45" s="137" t="s">
        <v>566</v>
      </c>
      <c r="D45" s="402">
        <v>208</v>
      </c>
      <c r="E45" s="403">
        <v>217</v>
      </c>
      <c r="F45" s="403">
        <v>227</v>
      </c>
      <c r="G45" s="403">
        <v>215</v>
      </c>
      <c r="H45" s="403">
        <v>202</v>
      </c>
      <c r="I45" s="403">
        <v>200</v>
      </c>
      <c r="J45" s="403">
        <v>188</v>
      </c>
      <c r="K45" s="403">
        <v>175</v>
      </c>
      <c r="L45" s="403">
        <v>177</v>
      </c>
      <c r="M45" s="403">
        <v>173</v>
      </c>
      <c r="N45" s="841">
        <v>173</v>
      </c>
      <c r="O45" s="3"/>
      <c r="P45" s="10"/>
      <c r="T45" s="998"/>
      <c r="U45" s="998"/>
      <c r="V45" s="998"/>
      <c r="W45" s="998"/>
      <c r="X45" s="998"/>
      <c r="Y45" s="998"/>
      <c r="Z45" s="998"/>
      <c r="AA45" s="998"/>
      <c r="AB45" s="998"/>
      <c r="AC45" s="998"/>
      <c r="AD45" s="998"/>
      <c r="AE45" s="998"/>
      <c r="AF45" s="998"/>
      <c r="AG45" s="998"/>
      <c r="AI45" s="998"/>
    </row>
    <row r="46" spans="2:41" x14ac:dyDescent="0.3">
      <c r="B46" s="137" t="s">
        <v>567</v>
      </c>
      <c r="C46" s="137" t="s">
        <v>568</v>
      </c>
      <c r="D46" s="402">
        <v>90</v>
      </c>
      <c r="E46" s="403">
        <v>91</v>
      </c>
      <c r="F46" s="403">
        <v>87</v>
      </c>
      <c r="G46" s="403">
        <v>85</v>
      </c>
      <c r="H46" s="403">
        <v>80</v>
      </c>
      <c r="I46" s="403">
        <v>77</v>
      </c>
      <c r="J46" s="403">
        <v>75</v>
      </c>
      <c r="K46" s="403">
        <v>66</v>
      </c>
      <c r="L46" s="403">
        <v>71</v>
      </c>
      <c r="M46" s="403">
        <v>75</v>
      </c>
      <c r="N46" s="841">
        <v>70</v>
      </c>
      <c r="O46" s="3"/>
      <c r="P46" s="10"/>
      <c r="T46" s="998"/>
      <c r="U46" s="998"/>
      <c r="V46" s="998"/>
      <c r="W46" s="998"/>
      <c r="X46" s="998"/>
      <c r="Y46" s="998"/>
      <c r="Z46" s="998"/>
      <c r="AA46" s="998"/>
      <c r="AB46" s="998"/>
      <c r="AC46" s="998"/>
      <c r="AD46" s="998"/>
      <c r="AE46" s="998"/>
      <c r="AF46" s="998"/>
      <c r="AG46" s="998"/>
      <c r="AI46" s="998"/>
    </row>
    <row r="47" spans="2:41" x14ac:dyDescent="0.3">
      <c r="B47" s="137" t="s">
        <v>567</v>
      </c>
      <c r="C47" s="137" t="s">
        <v>570</v>
      </c>
      <c r="D47" s="404">
        <v>61</v>
      </c>
      <c r="E47" s="405">
        <v>59</v>
      </c>
      <c r="F47" s="405">
        <v>55</v>
      </c>
      <c r="G47" s="405">
        <v>55</v>
      </c>
      <c r="H47" s="405">
        <v>59</v>
      </c>
      <c r="I47" s="405">
        <v>55</v>
      </c>
      <c r="J47" s="405">
        <v>54</v>
      </c>
      <c r="K47" s="405">
        <v>56</v>
      </c>
      <c r="L47" s="405">
        <v>47</v>
      </c>
      <c r="M47" s="405">
        <v>46</v>
      </c>
      <c r="N47" s="842">
        <v>43</v>
      </c>
      <c r="O47" s="3"/>
      <c r="P47" s="10"/>
      <c r="T47" s="998"/>
      <c r="U47" s="998"/>
      <c r="V47" s="998"/>
      <c r="W47" s="998"/>
      <c r="X47" s="998"/>
      <c r="Y47" s="998"/>
      <c r="Z47" s="998"/>
      <c r="AA47" s="998"/>
      <c r="AB47" s="998"/>
      <c r="AC47" s="998"/>
      <c r="AD47" s="998"/>
      <c r="AE47" s="998"/>
      <c r="AF47" s="998"/>
      <c r="AG47" s="998"/>
      <c r="AI47" s="998"/>
    </row>
    <row r="48" spans="2:41" x14ac:dyDescent="0.3">
      <c r="B48" s="1717" t="s">
        <v>137</v>
      </c>
      <c r="C48" s="1718"/>
      <c r="D48" s="406">
        <v>359</v>
      </c>
      <c r="E48" s="407">
        <v>367</v>
      </c>
      <c r="F48" s="407">
        <v>369</v>
      </c>
      <c r="G48" s="407">
        <v>355</v>
      </c>
      <c r="H48" s="407">
        <v>341</v>
      </c>
      <c r="I48" s="407">
        <v>332</v>
      </c>
      <c r="J48" s="407">
        <v>317</v>
      </c>
      <c r="K48" s="407">
        <v>297</v>
      </c>
      <c r="L48" s="407">
        <v>295</v>
      </c>
      <c r="M48" s="407">
        <v>294</v>
      </c>
      <c r="N48" s="843">
        <v>286</v>
      </c>
      <c r="O48" s="3"/>
      <c r="P48" s="10"/>
      <c r="T48" s="998"/>
      <c r="U48" s="998"/>
      <c r="V48" s="998"/>
      <c r="W48" s="998"/>
      <c r="X48" s="998"/>
      <c r="Y48" s="998"/>
      <c r="Z48" s="998"/>
      <c r="AA48" s="998"/>
      <c r="AB48" s="998"/>
      <c r="AC48" s="998"/>
      <c r="AD48" s="998"/>
      <c r="AE48" s="998"/>
      <c r="AF48" s="998"/>
      <c r="AG48" s="998"/>
      <c r="AI48" s="998"/>
    </row>
    <row r="49" spans="2:41" x14ac:dyDescent="0.3">
      <c r="B49" s="442" t="s">
        <v>275</v>
      </c>
      <c r="C49" s="3"/>
      <c r="D49" s="3"/>
      <c r="E49" s="3"/>
      <c r="F49" s="3"/>
      <c r="G49" s="3"/>
      <c r="H49" s="3"/>
      <c r="I49" s="3"/>
      <c r="J49" s="3"/>
      <c r="K49" s="3"/>
      <c r="L49" s="3"/>
      <c r="M49" s="3"/>
      <c r="N49" s="3"/>
      <c r="O49" s="3"/>
      <c r="U49" s="3"/>
      <c r="V49" s="10"/>
      <c r="Z49" s="998"/>
      <c r="AA49" s="998"/>
      <c r="AB49" s="998"/>
      <c r="AC49" s="998"/>
      <c r="AD49" s="998"/>
      <c r="AE49" s="998"/>
      <c r="AF49" s="998"/>
      <c r="AG49" s="998"/>
      <c r="AH49" s="998"/>
      <c r="AI49" s="998"/>
      <c r="AJ49" s="998"/>
      <c r="AK49" s="998"/>
      <c r="AL49" s="998"/>
      <c r="AM49" s="998"/>
      <c r="AO49" s="998"/>
    </row>
    <row r="50" spans="2:41" x14ac:dyDescent="0.3">
      <c r="B50" s="1530" t="s">
        <v>690</v>
      </c>
      <c r="C50" s="1530"/>
      <c r="D50" s="1530"/>
      <c r="E50" s="1530"/>
      <c r="F50" s="1530"/>
      <c r="G50" s="1530"/>
      <c r="H50" s="1530"/>
      <c r="I50" s="1530"/>
      <c r="J50" s="1530"/>
      <c r="K50" s="1530"/>
      <c r="L50" s="1530"/>
      <c r="M50" s="1530"/>
      <c r="N50" s="1530"/>
      <c r="O50" s="1530"/>
      <c r="P50" s="1530"/>
      <c r="Q50" s="1530"/>
      <c r="U50" s="3"/>
      <c r="V50" s="10"/>
      <c r="Z50" s="998"/>
      <c r="AA50" s="998"/>
      <c r="AB50" s="998"/>
      <c r="AC50" s="998"/>
      <c r="AD50" s="998"/>
      <c r="AE50" s="998"/>
      <c r="AF50" s="998"/>
      <c r="AG50" s="998"/>
      <c r="AH50" s="998"/>
      <c r="AI50" s="998"/>
      <c r="AJ50" s="998"/>
      <c r="AK50" s="998"/>
      <c r="AL50" s="998"/>
      <c r="AM50" s="998"/>
      <c r="AO50" s="998"/>
    </row>
    <row r="51" spans="2:41" x14ac:dyDescent="0.3">
      <c r="B51" s="563"/>
      <c r="C51" s="551"/>
      <c r="D51" s="551"/>
      <c r="E51" s="998"/>
      <c r="F51" s="998"/>
      <c r="G51" s="998"/>
      <c r="H51" s="998"/>
      <c r="T51" s="366"/>
      <c r="U51" s="3"/>
      <c r="V51" s="10"/>
      <c r="Z51" s="998"/>
      <c r="AA51" s="998"/>
      <c r="AB51" s="998"/>
      <c r="AC51" s="998"/>
      <c r="AD51" s="998"/>
      <c r="AE51" s="998"/>
      <c r="AF51" s="998"/>
      <c r="AG51" s="998"/>
      <c r="AH51" s="998"/>
      <c r="AI51" s="998"/>
      <c r="AJ51" s="998"/>
      <c r="AK51" s="998"/>
      <c r="AL51" s="998"/>
      <c r="AM51" s="998"/>
      <c r="AO51" s="998"/>
    </row>
    <row r="52" spans="2:41" x14ac:dyDescent="0.3">
      <c r="B52" s="561"/>
      <c r="C52" s="551"/>
      <c r="D52" s="551"/>
      <c r="E52" s="536"/>
      <c r="F52" s="536"/>
      <c r="G52" s="536"/>
      <c r="H52" s="536"/>
      <c r="T52" s="366"/>
      <c r="U52" s="3"/>
      <c r="V52" s="10"/>
      <c r="Z52" s="536"/>
      <c r="AA52" s="536"/>
      <c r="AB52" s="536"/>
      <c r="AC52" s="536"/>
      <c r="AD52" s="536"/>
      <c r="AE52" s="536"/>
      <c r="AF52" s="536"/>
      <c r="AG52" s="536"/>
      <c r="AH52" s="536"/>
      <c r="AI52" s="536"/>
      <c r="AJ52" s="536"/>
      <c r="AK52" s="536"/>
      <c r="AL52" s="536"/>
      <c r="AM52" s="536"/>
      <c r="AO52" s="536"/>
    </row>
    <row r="53" spans="2:41" x14ac:dyDescent="0.3">
      <c r="F53" s="358" t="s">
        <v>4</v>
      </c>
      <c r="G53" s="3"/>
      <c r="H53" s="3"/>
      <c r="T53" s="366"/>
      <c r="U53" s="3"/>
      <c r="V53" s="3"/>
      <c r="Z53" s="3"/>
      <c r="AA53" s="3"/>
      <c r="AB53" s="3"/>
      <c r="AC53" s="3"/>
      <c r="AD53" s="3"/>
      <c r="AE53" s="3"/>
      <c r="AF53" s="3"/>
      <c r="AG53" s="3"/>
      <c r="AH53" s="3"/>
      <c r="AI53" s="3"/>
      <c r="AJ53" s="3"/>
      <c r="AK53" s="3"/>
      <c r="AL53" s="3"/>
      <c r="AM53" s="3"/>
      <c r="AN53" s="3"/>
      <c r="AO53" s="3"/>
    </row>
    <row r="54" spans="2:41" x14ac:dyDescent="0.3">
      <c r="E54" s="3"/>
      <c r="F54" s="3"/>
      <c r="G54" s="3"/>
      <c r="H54" s="3"/>
      <c r="I54" s="3"/>
      <c r="J54" s="3"/>
      <c r="K54" s="3"/>
      <c r="L54" s="3"/>
      <c r="M54" s="3"/>
      <c r="N54" s="3"/>
      <c r="O54" s="3"/>
      <c r="T54" s="366"/>
      <c r="U54" s="3"/>
      <c r="V54" s="3"/>
      <c r="Z54" s="3"/>
      <c r="AA54" s="3"/>
      <c r="AB54" s="3"/>
      <c r="AC54" s="3"/>
      <c r="AD54" s="3"/>
      <c r="AE54" s="3"/>
      <c r="AF54" s="3"/>
      <c r="AG54" s="3"/>
      <c r="AH54" s="3"/>
      <c r="AI54" s="3"/>
      <c r="AJ54" s="3"/>
      <c r="AK54" s="3"/>
      <c r="AL54" s="3"/>
      <c r="AM54" s="3"/>
      <c r="AN54" s="3"/>
      <c r="AO54" s="3"/>
    </row>
    <row r="55" spans="2:41" ht="48" x14ac:dyDescent="0.3">
      <c r="B55" s="359" t="s">
        <v>276</v>
      </c>
      <c r="C55" s="629" t="s">
        <v>882</v>
      </c>
      <c r="D55" s="1026"/>
      <c r="E55" s="3"/>
      <c r="F55" s="360"/>
      <c r="G55" s="500" t="s">
        <v>357</v>
      </c>
      <c r="H55" s="501" t="s">
        <v>691</v>
      </c>
      <c r="I55" s="3"/>
      <c r="J55" s="3"/>
      <c r="K55" s="3"/>
      <c r="L55" s="3"/>
      <c r="M55" s="3"/>
      <c r="N55" s="3"/>
      <c r="O55" s="3"/>
      <c r="T55" s="3"/>
      <c r="U55" s="3"/>
      <c r="V55" s="3"/>
    </row>
    <row r="56" spans="2:41" x14ac:dyDescent="0.3">
      <c r="B56" s="361" t="s">
        <v>277</v>
      </c>
      <c r="C56" s="630">
        <v>0.38</v>
      </c>
      <c r="D56" s="1027"/>
      <c r="F56" s="634" t="s">
        <v>8</v>
      </c>
      <c r="G56" s="635">
        <v>272</v>
      </c>
      <c r="H56" s="636">
        <v>61</v>
      </c>
      <c r="J56" s="1716"/>
      <c r="K56" s="1716"/>
      <c r="L56" s="1716"/>
      <c r="M56" s="1716"/>
      <c r="N56" s="1716"/>
      <c r="O56" s="1716"/>
      <c r="P56" s="1716"/>
      <c r="Q56" s="1716"/>
      <c r="T56" s="3"/>
      <c r="U56" s="3"/>
      <c r="V56" s="3"/>
    </row>
    <row r="57" spans="2:41" x14ac:dyDescent="0.3">
      <c r="B57" s="362" t="s">
        <v>22</v>
      </c>
      <c r="C57" s="631" t="s">
        <v>883</v>
      </c>
      <c r="D57" s="1026"/>
      <c r="F57" s="637" t="s">
        <v>7</v>
      </c>
      <c r="G57" s="638">
        <v>617</v>
      </c>
      <c r="H57" s="639">
        <v>58</v>
      </c>
      <c r="J57" s="11"/>
      <c r="K57" s="418"/>
      <c r="L57" s="3"/>
      <c r="M57" s="3"/>
      <c r="N57" s="3"/>
      <c r="O57" s="3"/>
      <c r="T57" s="3"/>
      <c r="U57" s="3"/>
      <c r="V57" s="3"/>
      <c r="W57" s="3"/>
    </row>
    <row r="58" spans="2:41" x14ac:dyDescent="0.3">
      <c r="B58" s="362" t="s">
        <v>315</v>
      </c>
      <c r="C58" s="632">
        <v>0.8</v>
      </c>
      <c r="D58" s="1028"/>
      <c r="F58" s="637" t="s">
        <v>10</v>
      </c>
      <c r="G58" s="638">
        <v>168</v>
      </c>
      <c r="H58" s="639">
        <v>31</v>
      </c>
      <c r="U58" s="3"/>
      <c r="V58" s="3"/>
      <c r="W58" s="3"/>
    </row>
    <row r="59" spans="2:41" x14ac:dyDescent="0.3">
      <c r="B59" s="362" t="s">
        <v>316</v>
      </c>
      <c r="C59" s="630">
        <v>0.2</v>
      </c>
      <c r="D59" s="1027"/>
      <c r="F59" s="637" t="s">
        <v>9</v>
      </c>
      <c r="G59" s="638">
        <v>153</v>
      </c>
      <c r="H59" s="639">
        <v>28</v>
      </c>
      <c r="T59" s="3"/>
      <c r="U59" s="3"/>
      <c r="V59" s="3"/>
      <c r="W59" s="3"/>
    </row>
    <row r="60" spans="2:41" x14ac:dyDescent="0.3">
      <c r="B60" s="364" t="s">
        <v>6</v>
      </c>
      <c r="C60" s="633" t="s">
        <v>884</v>
      </c>
      <c r="D60" s="1029"/>
      <c r="F60" s="637" t="s">
        <v>12</v>
      </c>
      <c r="G60" s="638">
        <v>74</v>
      </c>
      <c r="H60" s="639">
        <v>24</v>
      </c>
      <c r="T60" s="3"/>
      <c r="U60" s="3"/>
      <c r="V60" s="3"/>
      <c r="W60" s="3"/>
      <c r="X60" s="3"/>
    </row>
    <row r="61" spans="2:41" x14ac:dyDescent="0.3">
      <c r="B61" s="10" t="s">
        <v>881</v>
      </c>
      <c r="C61" s="365"/>
      <c r="D61" s="365"/>
      <c r="F61" s="637" t="s">
        <v>14</v>
      </c>
      <c r="G61" s="638">
        <v>96</v>
      </c>
      <c r="H61" s="639">
        <v>19</v>
      </c>
      <c r="T61" s="3"/>
      <c r="U61" s="3"/>
      <c r="V61" s="3"/>
      <c r="W61" s="3"/>
    </row>
    <row r="62" spans="2:41" x14ac:dyDescent="0.3">
      <c r="F62" s="637" t="s">
        <v>15</v>
      </c>
      <c r="G62" s="638">
        <v>49</v>
      </c>
      <c r="H62" s="639">
        <v>19</v>
      </c>
      <c r="T62" s="3"/>
      <c r="U62" s="3"/>
      <c r="V62" s="3"/>
      <c r="W62" s="3"/>
    </row>
    <row r="63" spans="2:41" x14ac:dyDescent="0.3">
      <c r="F63" s="637" t="s">
        <v>11</v>
      </c>
      <c r="G63" s="638">
        <v>135</v>
      </c>
      <c r="H63" s="639">
        <v>18</v>
      </c>
      <c r="T63" s="3"/>
      <c r="U63" s="3"/>
      <c r="V63" s="3"/>
    </row>
    <row r="64" spans="2:41" x14ac:dyDescent="0.3">
      <c r="F64" s="637" t="s">
        <v>314</v>
      </c>
      <c r="G64" s="638">
        <v>354</v>
      </c>
      <c r="H64" s="639">
        <v>15</v>
      </c>
      <c r="T64" s="3"/>
      <c r="U64" s="3"/>
      <c r="V64" s="3"/>
      <c r="W64" s="368"/>
      <c r="X64" s="3"/>
      <c r="Y64" s="3"/>
    </row>
    <row r="65" spans="5:25" x14ac:dyDescent="0.3">
      <c r="F65" s="640" t="s">
        <v>13</v>
      </c>
      <c r="G65" s="641">
        <v>122</v>
      </c>
      <c r="H65" s="642">
        <v>13</v>
      </c>
      <c r="T65" s="3"/>
      <c r="U65" s="3"/>
      <c r="V65" s="3"/>
      <c r="W65" s="369"/>
      <c r="X65" s="3"/>
      <c r="Y65" s="3"/>
    </row>
    <row r="66" spans="5:25" x14ac:dyDescent="0.3">
      <c r="F66" s="10" t="s">
        <v>881</v>
      </c>
      <c r="G66" s="367"/>
      <c r="H66" s="3"/>
      <c r="S66" s="3"/>
      <c r="V66" s="369"/>
      <c r="W66" s="3"/>
      <c r="X66" s="3"/>
    </row>
    <row r="67" spans="5:25" x14ac:dyDescent="0.3">
      <c r="F67" s="530" t="s">
        <v>901</v>
      </c>
      <c r="G67" s="3"/>
      <c r="S67" s="3"/>
    </row>
    <row r="68" spans="5:25" x14ac:dyDescent="0.3">
      <c r="E68" s="10"/>
      <c r="F68" s="10"/>
      <c r="G68" s="530"/>
      <c r="H68" s="3"/>
      <c r="R68" s="3"/>
    </row>
    <row r="69" spans="5:25" x14ac:dyDescent="0.3">
      <c r="F69" s="10"/>
      <c r="G69" s="530"/>
      <c r="H69" s="3"/>
      <c r="S69" s="3"/>
    </row>
    <row r="70" spans="5:25" x14ac:dyDescent="0.3">
      <c r="F70" s="10"/>
      <c r="G70" s="530"/>
      <c r="H70" s="3"/>
      <c r="S70" s="3"/>
    </row>
    <row r="71" spans="5:25" x14ac:dyDescent="0.3">
      <c r="F71" s="10"/>
      <c r="G71" s="530"/>
      <c r="H71" s="3"/>
      <c r="S71" s="3"/>
    </row>
    <row r="72" spans="5:25" x14ac:dyDescent="0.3">
      <c r="F72" s="10"/>
      <c r="G72" s="530"/>
      <c r="H72" s="3"/>
      <c r="S72" s="3"/>
    </row>
    <row r="73" spans="5:25" x14ac:dyDescent="0.3">
      <c r="F73" s="10"/>
      <c r="G73" s="530"/>
      <c r="H73" s="3"/>
      <c r="S73" s="3"/>
    </row>
    <row r="74" spans="5:25" x14ac:dyDescent="0.3">
      <c r="F74" s="10"/>
      <c r="G74" s="530"/>
      <c r="H74" s="3"/>
      <c r="S74" s="3"/>
    </row>
    <row r="75" spans="5:25" x14ac:dyDescent="0.3">
      <c r="F75" s="10"/>
      <c r="G75" s="530"/>
      <c r="H75" s="3"/>
      <c r="S75" s="3"/>
    </row>
    <row r="76" spans="5:25" x14ac:dyDescent="0.3">
      <c r="F76" s="10"/>
      <c r="G76" s="530"/>
      <c r="H76" s="3"/>
      <c r="S76" s="3"/>
    </row>
    <row r="77" spans="5:25" x14ac:dyDescent="0.3">
      <c r="F77" s="10"/>
      <c r="G77" s="530"/>
      <c r="H77" s="3"/>
      <c r="S77" s="3"/>
    </row>
    <row r="78" spans="5:25" x14ac:dyDescent="0.3">
      <c r="F78" s="10"/>
      <c r="G78" s="530"/>
      <c r="H78" s="3"/>
      <c r="S78" s="3"/>
    </row>
    <row r="79" spans="5:25" x14ac:dyDescent="0.3">
      <c r="F79" s="10"/>
      <c r="G79" s="530"/>
      <c r="H79" s="3"/>
      <c r="S79" s="3"/>
    </row>
    <row r="80" spans="5:25" x14ac:dyDescent="0.3">
      <c r="F80" s="10"/>
      <c r="G80" s="530"/>
      <c r="H80" s="3"/>
      <c r="S80" s="3"/>
    </row>
    <row r="81" spans="6:19" x14ac:dyDescent="0.3">
      <c r="F81" s="10"/>
      <c r="G81" s="530"/>
      <c r="H81" s="3"/>
      <c r="S81" s="3"/>
    </row>
    <row r="82" spans="6:19" x14ac:dyDescent="0.3">
      <c r="F82" s="10"/>
      <c r="G82" s="530"/>
      <c r="H82" s="3"/>
      <c r="S82" s="3"/>
    </row>
    <row r="83" spans="6:19" x14ac:dyDescent="0.3">
      <c r="F83" s="10"/>
      <c r="G83" s="530"/>
      <c r="H83" s="3"/>
      <c r="S83" s="3"/>
    </row>
    <row r="84" spans="6:19" x14ac:dyDescent="0.3">
      <c r="F84" s="10"/>
      <c r="G84" s="530"/>
      <c r="H84" s="3"/>
      <c r="S84" s="3"/>
    </row>
    <row r="85" spans="6:19" x14ac:dyDescent="0.3">
      <c r="F85" s="10"/>
      <c r="G85" s="530"/>
      <c r="H85" s="3"/>
      <c r="S85" s="3"/>
    </row>
    <row r="86" spans="6:19" x14ac:dyDescent="0.3">
      <c r="F86" s="10"/>
      <c r="G86" s="530"/>
      <c r="H86" s="3"/>
      <c r="S86" s="3"/>
    </row>
    <row r="87" spans="6:19" x14ac:dyDescent="0.3">
      <c r="F87" s="10"/>
      <c r="G87" s="530"/>
      <c r="H87" s="3"/>
      <c r="S87" s="3"/>
    </row>
    <row r="88" spans="6:19" x14ac:dyDescent="0.3">
      <c r="F88" s="10"/>
      <c r="G88" s="530"/>
      <c r="H88" s="3"/>
      <c r="S88" s="3"/>
    </row>
    <row r="89" spans="6:19" x14ac:dyDescent="0.3">
      <c r="F89" s="10"/>
      <c r="G89" s="530"/>
      <c r="H89" s="3"/>
      <c r="S89" s="3"/>
    </row>
    <row r="90" spans="6:19" x14ac:dyDescent="0.3">
      <c r="F90" s="10"/>
      <c r="G90" s="530"/>
      <c r="H90" s="3"/>
      <c r="S90" s="3"/>
    </row>
    <row r="91" spans="6:19" x14ac:dyDescent="0.3">
      <c r="F91" s="10"/>
      <c r="G91" s="530"/>
      <c r="H91" s="3"/>
      <c r="S91" s="3"/>
    </row>
    <row r="92" spans="6:19" x14ac:dyDescent="0.3">
      <c r="F92" s="10"/>
      <c r="G92" s="530"/>
      <c r="H92" s="3"/>
      <c r="S92" s="3"/>
    </row>
    <row r="93" spans="6:19" x14ac:dyDescent="0.3">
      <c r="F93" s="10"/>
      <c r="G93" s="530"/>
      <c r="H93" s="3"/>
      <c r="S93" s="3"/>
    </row>
    <row r="94" spans="6:19" x14ac:dyDescent="0.3">
      <c r="F94" s="10"/>
      <c r="G94" s="530"/>
      <c r="H94" s="3"/>
      <c r="S94" s="3"/>
    </row>
    <row r="95" spans="6:19" x14ac:dyDescent="0.3">
      <c r="F95" s="10"/>
      <c r="G95" s="530"/>
      <c r="H95" s="3"/>
      <c r="S95" s="3"/>
    </row>
    <row r="96" spans="6:19" x14ac:dyDescent="0.3">
      <c r="F96" s="10"/>
      <c r="G96" s="530"/>
      <c r="H96" s="3"/>
      <c r="S96" s="3"/>
    </row>
    <row r="97" spans="2:25" x14ac:dyDescent="0.3">
      <c r="F97" s="10"/>
      <c r="G97" s="530"/>
      <c r="H97" s="3"/>
      <c r="S97" s="3"/>
    </row>
    <row r="98" spans="2:25" x14ac:dyDescent="0.3">
      <c r="F98" s="10"/>
      <c r="G98" s="530"/>
      <c r="H98" s="3"/>
      <c r="S98" s="3"/>
    </row>
    <row r="99" spans="2:25" x14ac:dyDescent="0.3">
      <c r="F99" s="10"/>
      <c r="G99" s="530"/>
      <c r="H99" s="3"/>
      <c r="S99" s="3"/>
    </row>
    <row r="100" spans="2:25" ht="25.5" x14ac:dyDescent="0.3">
      <c r="B100" s="408"/>
      <c r="C100" s="409">
        <v>2007</v>
      </c>
      <c r="D100" s="409">
        <v>2008</v>
      </c>
      <c r="E100" s="409">
        <v>2009</v>
      </c>
      <c r="F100" s="409">
        <v>2010</v>
      </c>
      <c r="G100" s="409">
        <v>2011</v>
      </c>
      <c r="H100" s="409">
        <v>2012</v>
      </c>
      <c r="I100" s="409">
        <v>2013</v>
      </c>
      <c r="J100" s="409">
        <v>2014</v>
      </c>
      <c r="K100" s="409">
        <v>2015</v>
      </c>
      <c r="L100" s="409">
        <v>2016</v>
      </c>
      <c r="M100" s="409">
        <v>2017</v>
      </c>
      <c r="N100" s="409">
        <v>2018</v>
      </c>
      <c r="O100" s="409">
        <v>2019</v>
      </c>
      <c r="P100" s="409">
        <v>2020</v>
      </c>
      <c r="Q100" s="409">
        <v>2021</v>
      </c>
      <c r="R100" s="409">
        <v>2022</v>
      </c>
      <c r="S100" s="409">
        <v>2023</v>
      </c>
      <c r="T100" s="410"/>
      <c r="U100" s="411"/>
      <c r="V100" s="411" t="s">
        <v>16</v>
      </c>
      <c r="W100" s="412" t="s">
        <v>17</v>
      </c>
    </row>
    <row r="101" spans="2:25" x14ac:dyDescent="0.3">
      <c r="B101" s="413" t="s">
        <v>554</v>
      </c>
      <c r="C101" s="525">
        <v>495</v>
      </c>
      <c r="D101" s="525">
        <v>460</v>
      </c>
      <c r="E101" s="525">
        <v>392</v>
      </c>
      <c r="F101" s="525">
        <v>405</v>
      </c>
      <c r="G101" s="525">
        <v>417</v>
      </c>
      <c r="H101" s="525">
        <v>396</v>
      </c>
      <c r="I101" s="525">
        <v>378</v>
      </c>
      <c r="J101" s="525">
        <v>366</v>
      </c>
      <c r="K101" s="525">
        <v>412</v>
      </c>
      <c r="L101" s="525">
        <v>397</v>
      </c>
      <c r="M101" s="525">
        <v>430</v>
      </c>
      <c r="N101" s="525">
        <v>426.36900000000003</v>
      </c>
      <c r="O101" s="525">
        <v>365.99599999999998</v>
      </c>
      <c r="P101" s="525">
        <v>327.21300000000002</v>
      </c>
      <c r="Q101" s="525">
        <v>431.29500000000002</v>
      </c>
      <c r="R101" s="525">
        <v>447.07299999999998</v>
      </c>
      <c r="S101" s="525">
        <v>424.32100000000003</v>
      </c>
      <c r="T101" s="410"/>
      <c r="U101" s="414" t="s">
        <v>18</v>
      </c>
      <c r="V101" s="627">
        <v>0.4394879751745539</v>
      </c>
      <c r="W101" s="628">
        <v>0.47910863509749302</v>
      </c>
    </row>
    <row r="102" spans="2:25" x14ac:dyDescent="0.3">
      <c r="B102" s="413" t="s">
        <v>555</v>
      </c>
      <c r="C102" s="525">
        <v>73</v>
      </c>
      <c r="D102" s="525">
        <v>67</v>
      </c>
      <c r="E102" s="525">
        <v>51</v>
      </c>
      <c r="F102" s="525">
        <v>43</v>
      </c>
      <c r="G102" s="525">
        <v>43</v>
      </c>
      <c r="H102" s="525">
        <v>38</v>
      </c>
      <c r="I102" s="525">
        <v>36</v>
      </c>
      <c r="J102" s="525">
        <v>36</v>
      </c>
      <c r="K102" s="525">
        <v>36</v>
      </c>
      <c r="L102" s="525">
        <v>38</v>
      </c>
      <c r="M102" s="525">
        <v>45</v>
      </c>
      <c r="N102" s="525">
        <v>47.435000000000002</v>
      </c>
      <c r="O102" s="525">
        <v>47.569000000000003</v>
      </c>
      <c r="P102" s="525">
        <v>41.290999999999997</v>
      </c>
      <c r="Q102" s="525">
        <v>40.335000000000001</v>
      </c>
      <c r="R102" s="525">
        <v>50.460999999999999</v>
      </c>
      <c r="S102" s="525">
        <v>38.475999999999999</v>
      </c>
      <c r="T102" s="410"/>
      <c r="U102" s="414" t="s">
        <v>20</v>
      </c>
      <c r="V102" s="627">
        <v>0.1582622187742436</v>
      </c>
      <c r="W102" s="628">
        <v>0.16155988857938719</v>
      </c>
    </row>
    <row r="103" spans="2:25" x14ac:dyDescent="0.3">
      <c r="B103" s="413" t="s">
        <v>358</v>
      </c>
      <c r="C103" s="525">
        <v>1371.9359999999999</v>
      </c>
      <c r="D103" s="525">
        <v>1400.248</v>
      </c>
      <c r="E103" s="525">
        <v>1173.325</v>
      </c>
      <c r="F103" s="525">
        <v>1194.2550000000001</v>
      </c>
      <c r="G103" s="525">
        <v>1212.5840000000001</v>
      </c>
      <c r="H103" s="525">
        <v>1222.471</v>
      </c>
      <c r="I103" s="525">
        <v>1196.096</v>
      </c>
      <c r="J103" s="525">
        <v>1297.2560000000001</v>
      </c>
      <c r="K103" s="525">
        <v>1236.4880000000001</v>
      </c>
      <c r="L103" s="525">
        <v>1329.653</v>
      </c>
      <c r="M103" s="525">
        <v>1379.8589999999999</v>
      </c>
      <c r="N103" s="525">
        <v>1551.683</v>
      </c>
      <c r="O103" s="525">
        <v>1383.328</v>
      </c>
      <c r="P103" s="525">
        <v>1212.2729999999999</v>
      </c>
      <c r="Q103" s="525">
        <v>1429.5239999999999</v>
      </c>
      <c r="R103" s="525">
        <v>1388.1579999999999</v>
      </c>
      <c r="S103" s="525">
        <v>1218.7809999999999</v>
      </c>
      <c r="T103" s="410"/>
      <c r="U103" s="414" t="s">
        <v>19</v>
      </c>
      <c r="V103" s="627">
        <v>0.40224980605120247</v>
      </c>
      <c r="W103" s="628">
        <v>0.36211699164345401</v>
      </c>
      <c r="X103" s="3"/>
    </row>
    <row r="104" spans="2:25" x14ac:dyDescent="0.3">
      <c r="B104" s="413" t="s">
        <v>359</v>
      </c>
      <c r="C104" s="525">
        <v>899.29</v>
      </c>
      <c r="D104" s="525">
        <v>889.70600000000002</v>
      </c>
      <c r="E104" s="525">
        <v>733.62599999999998</v>
      </c>
      <c r="F104" s="525">
        <v>663.93600000000004</v>
      </c>
      <c r="G104" s="525">
        <v>685.73</v>
      </c>
      <c r="H104" s="525">
        <v>758.55</v>
      </c>
      <c r="I104" s="525">
        <v>768.09400000000005</v>
      </c>
      <c r="J104" s="525">
        <v>911.49900000000002</v>
      </c>
      <c r="K104" s="525">
        <v>880.47799999999995</v>
      </c>
      <c r="L104" s="525">
        <v>911.98400000000004</v>
      </c>
      <c r="M104" s="525">
        <v>926.52</v>
      </c>
      <c r="N104" s="525">
        <v>861.85400000000004</v>
      </c>
      <c r="O104" s="525">
        <v>883.14700000000005</v>
      </c>
      <c r="P104" s="525">
        <v>907.86</v>
      </c>
      <c r="Q104" s="525">
        <v>802.45899999999995</v>
      </c>
      <c r="R104" s="525">
        <v>713.24800000000005</v>
      </c>
      <c r="S104" s="525">
        <v>642.22299999999996</v>
      </c>
      <c r="T104" s="410"/>
      <c r="U104" s="415"/>
      <c r="V104" s="415"/>
      <c r="W104" s="415"/>
      <c r="Y104" s="369"/>
    </row>
    <row r="105" spans="2:25" x14ac:dyDescent="0.3">
      <c r="B105" s="413" t="s">
        <v>360</v>
      </c>
      <c r="C105" s="525">
        <v>270.21199999999999</v>
      </c>
      <c r="D105" s="525">
        <v>322.16699999999997</v>
      </c>
      <c r="E105" s="525">
        <v>353.34800000000001</v>
      </c>
      <c r="F105" s="525">
        <v>447.88099999999997</v>
      </c>
      <c r="G105" s="525">
        <v>533.91499999999996</v>
      </c>
      <c r="H105" s="525">
        <v>523.43100000000004</v>
      </c>
      <c r="I105" s="525">
        <v>570.07100000000003</v>
      </c>
      <c r="J105" s="525">
        <v>554.34100000000001</v>
      </c>
      <c r="K105" s="525">
        <v>555.79399999999998</v>
      </c>
      <c r="L105" s="525">
        <v>561.47699999999998</v>
      </c>
      <c r="M105" s="525">
        <v>508.863</v>
      </c>
      <c r="N105" s="525">
        <v>489.63799999999998</v>
      </c>
      <c r="O105" s="525">
        <v>453.18099999999998</v>
      </c>
      <c r="P105" s="525">
        <v>474.49599999999998</v>
      </c>
      <c r="Q105" s="525">
        <v>545.64499999999998</v>
      </c>
      <c r="R105" s="525">
        <v>579.452</v>
      </c>
      <c r="S105" s="525">
        <v>636.33399999999995</v>
      </c>
      <c r="T105" s="410"/>
      <c r="U105" s="410"/>
      <c r="V105" s="410"/>
      <c r="W105" s="410"/>
    </row>
  </sheetData>
  <mergeCells count="4">
    <mergeCell ref="J56:Q56"/>
    <mergeCell ref="B50:Q50"/>
    <mergeCell ref="B48:C48"/>
    <mergeCell ref="B43:C44"/>
  </mergeCells>
  <phoneticPr fontId="6" type="noConversion"/>
  <conditionalFormatting sqref="L45:M48 D45:I48 C101:S105">
    <cfRule type="cellIs" dxfId="11" priority="25" stopIfTrue="1" operator="equal">
      <formula>"s"</formula>
    </cfRule>
    <cfRule type="cellIs" dxfId="10" priority="26" stopIfTrue="1" operator="equal">
      <formula>"c"</formula>
    </cfRule>
  </conditionalFormatting>
  <conditionalFormatting sqref="N103:N105 C103:L105">
    <cfRule type="cellIs" dxfId="9" priority="27" stopIfTrue="1" operator="equal">
      <formula>"s"</formula>
    </cfRule>
    <cfRule type="cellIs" dxfId="8" priority="28" stopIfTrue="1" operator="equal">
      <formula>"s.i"</formula>
    </cfRule>
  </conditionalFormatting>
  <conditionalFormatting sqref="M103:M105">
    <cfRule type="cellIs" dxfId="7" priority="21" stopIfTrue="1" operator="equal">
      <formula>"s"</formula>
    </cfRule>
    <cfRule type="cellIs" dxfId="6" priority="22" stopIfTrue="1" operator="equal">
      <formula>"s.i"</formula>
    </cfRule>
  </conditionalFormatting>
  <conditionalFormatting sqref="J45:J48 N45:N48">
    <cfRule type="cellIs" dxfId="5" priority="3" stopIfTrue="1" operator="equal">
      <formula>"s"</formula>
    </cfRule>
    <cfRule type="cellIs" dxfId="4" priority="4" stopIfTrue="1" operator="equal">
      <formula>"c"</formula>
    </cfRule>
  </conditionalFormatting>
  <conditionalFormatting sqref="P101:P105">
    <cfRule type="cellIs" dxfId="3" priority="7" stopIfTrue="1" operator="equal">
      <formula>"s"</formula>
    </cfRule>
    <cfRule type="cellIs" dxfId="2" priority="8" stopIfTrue="1" operator="equal">
      <formula>"c"</formula>
    </cfRule>
  </conditionalFormatting>
  <conditionalFormatting sqref="K45:K48">
    <cfRule type="cellIs" dxfId="1" priority="1" stopIfTrue="1" operator="equal">
      <formula>"s"</formula>
    </cfRule>
    <cfRule type="cellIs" dxfId="0" priority="2" stopIfTrue="1" operator="equal">
      <formula>"c"</formula>
    </cfRule>
  </conditionalFormatting>
  <hyperlinks>
    <hyperlink ref="V2" location="'sommaire P2'!A1" display="retour sommaire"/>
  </hyperlinks>
  <pageMargins left="0.78740157499999996" right="0.78740157499999996" top="0.984251969" bottom="0.984251969" header="0.4921259845" footer="0.4921259845"/>
  <pageSetup paperSize="9" orientation="portrait" verticalDpi="2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3"/>
  <sheetViews>
    <sheetView showGridLines="0" tabSelected="1" topLeftCell="A16" workbookViewId="0">
      <selection activeCell="D25" sqref="D25"/>
    </sheetView>
  </sheetViews>
  <sheetFormatPr baseColWidth="10" defaultColWidth="11.42578125" defaultRowHeight="15.75" x14ac:dyDescent="0.3"/>
  <cols>
    <col min="1" max="1" width="5.7109375" style="1" customWidth="1"/>
    <col min="2" max="2" width="43" style="1" customWidth="1"/>
    <col min="3" max="12" width="9.28515625" style="1" customWidth="1"/>
    <col min="13" max="13" width="10.140625" style="1" bestFit="1" customWidth="1"/>
    <col min="14" max="15" width="9.28515625" style="1" customWidth="1"/>
    <col min="16" max="16" width="9.85546875" style="1" bestFit="1" customWidth="1"/>
    <col min="17" max="16384" width="11.42578125" style="1"/>
  </cols>
  <sheetData>
    <row r="2" spans="2:17" s="3" customFormat="1" ht="18.75" x14ac:dyDescent="0.35">
      <c r="B2" s="2" t="s">
        <v>696</v>
      </c>
      <c r="K2" s="5"/>
      <c r="O2" s="5" t="s">
        <v>3</v>
      </c>
    </row>
    <row r="4" spans="2:17" s="166" customFormat="1" ht="18" x14ac:dyDescent="0.35">
      <c r="B4" s="370" t="s">
        <v>21</v>
      </c>
      <c r="C4" s="371"/>
      <c r="D4" s="371"/>
      <c r="E4" s="371"/>
      <c r="F4" s="371"/>
      <c r="G4" s="371"/>
      <c r="H4" s="371"/>
      <c r="I4" s="371"/>
      <c r="J4" s="372"/>
      <c r="K4" s="372"/>
      <c r="L4" s="372"/>
      <c r="M4" s="372"/>
      <c r="N4" s="372"/>
      <c r="O4" s="372"/>
      <c r="P4" s="372"/>
    </row>
    <row r="6" spans="2:17" x14ac:dyDescent="0.3">
      <c r="B6" s="373" t="s">
        <v>489</v>
      </c>
      <c r="C6" s="374"/>
      <c r="D6" s="374"/>
      <c r="E6" s="374"/>
      <c r="F6" s="374"/>
      <c r="G6" s="374"/>
      <c r="H6" s="374"/>
      <c r="I6" s="374"/>
      <c r="J6" s="374"/>
      <c r="K6" s="374"/>
      <c r="L6" s="374"/>
      <c r="M6" s="374"/>
      <c r="N6" s="374"/>
      <c r="O6" s="374"/>
      <c r="P6" s="374"/>
    </row>
    <row r="7" spans="2:17" x14ac:dyDescent="0.3">
      <c r="B7" s="375" t="s">
        <v>693</v>
      </c>
      <c r="C7" s="374"/>
      <c r="D7" s="374"/>
      <c r="E7" s="374"/>
      <c r="F7" s="374"/>
      <c r="G7" s="374"/>
      <c r="H7" s="374"/>
      <c r="I7" s="374"/>
      <c r="J7" s="374"/>
      <c r="K7" s="374"/>
      <c r="L7" s="374"/>
      <c r="M7" s="374"/>
      <c r="N7" s="374"/>
      <c r="O7" s="374"/>
      <c r="P7" s="374"/>
    </row>
    <row r="8" spans="2:17" ht="31.5" x14ac:dyDescent="0.3">
      <c r="B8" s="376" t="s">
        <v>345</v>
      </c>
      <c r="C8" s="377" t="s">
        <v>27</v>
      </c>
      <c r="D8" s="378" t="s">
        <v>28</v>
      </c>
      <c r="E8" s="378" t="s">
        <v>29</v>
      </c>
      <c r="F8" s="378" t="s">
        <v>30</v>
      </c>
      <c r="G8" s="378" t="s">
        <v>31</v>
      </c>
      <c r="H8" s="378" t="s">
        <v>32</v>
      </c>
      <c r="I8" s="378" t="s">
        <v>33</v>
      </c>
      <c r="J8" s="378" t="s">
        <v>34</v>
      </c>
      <c r="K8" s="378" t="s">
        <v>35</v>
      </c>
      <c r="L8" s="378" t="s">
        <v>36</v>
      </c>
      <c r="M8" s="378" t="s">
        <v>37</v>
      </c>
      <c r="N8" s="378" t="s">
        <v>38</v>
      </c>
      <c r="O8" s="378" t="s">
        <v>39</v>
      </c>
      <c r="P8" s="379" t="s">
        <v>26</v>
      </c>
    </row>
    <row r="9" spans="2:17" ht="16.5" x14ac:dyDescent="0.3">
      <c r="B9" s="449" t="s">
        <v>529</v>
      </c>
      <c r="C9" s="1092"/>
      <c r="D9" s="1093"/>
      <c r="E9" s="1093"/>
      <c r="F9" s="1093"/>
      <c r="G9" s="1093"/>
      <c r="H9" s="1093"/>
      <c r="I9" s="1093"/>
      <c r="J9" s="1093"/>
      <c r="K9" s="1093"/>
      <c r="L9" s="1093"/>
      <c r="M9" s="1093"/>
      <c r="N9" s="1093"/>
      <c r="O9" s="1093"/>
      <c r="P9" s="1094"/>
    </row>
    <row r="10" spans="2:17" x14ac:dyDescent="0.3">
      <c r="B10" s="380" t="s">
        <v>346</v>
      </c>
      <c r="C10" s="1081">
        <v>36</v>
      </c>
      <c r="D10" s="1082">
        <v>50</v>
      </c>
      <c r="E10" s="1082">
        <v>31</v>
      </c>
      <c r="F10" s="1082" t="s">
        <v>305</v>
      </c>
      <c r="G10" s="1082">
        <v>40</v>
      </c>
      <c r="H10" s="1082">
        <v>89</v>
      </c>
      <c r="I10" s="1082">
        <v>52</v>
      </c>
      <c r="J10" s="1082">
        <v>44</v>
      </c>
      <c r="K10" s="1082" t="s">
        <v>305</v>
      </c>
      <c r="L10" s="1082">
        <v>19</v>
      </c>
      <c r="M10" s="1082">
        <v>42</v>
      </c>
      <c r="N10" s="1082">
        <v>59</v>
      </c>
      <c r="O10" s="1082">
        <v>40</v>
      </c>
      <c r="P10" s="1083">
        <v>502</v>
      </c>
    </row>
    <row r="11" spans="2:17" x14ac:dyDescent="0.3">
      <c r="B11" s="380" t="s">
        <v>347</v>
      </c>
      <c r="C11" s="1081" t="s">
        <v>305</v>
      </c>
      <c r="D11" s="1082">
        <v>225</v>
      </c>
      <c r="E11" s="1082">
        <v>181</v>
      </c>
      <c r="F11" s="1082">
        <v>315</v>
      </c>
      <c r="G11" s="1082">
        <v>298</v>
      </c>
      <c r="H11" s="1082">
        <v>96</v>
      </c>
      <c r="I11" s="1082">
        <v>666</v>
      </c>
      <c r="J11" s="1082">
        <v>27</v>
      </c>
      <c r="K11" s="1082">
        <v>30</v>
      </c>
      <c r="L11" s="1082" t="s">
        <v>305</v>
      </c>
      <c r="M11" s="1082">
        <v>74</v>
      </c>
      <c r="N11" s="1082">
        <v>270</v>
      </c>
      <c r="O11" s="1082">
        <v>195</v>
      </c>
      <c r="P11" s="1083">
        <v>2377</v>
      </c>
      <c r="Q11" s="381"/>
    </row>
    <row r="12" spans="2:17" ht="16.5" x14ac:dyDescent="0.3">
      <c r="B12" s="450" t="s">
        <v>530</v>
      </c>
      <c r="C12" s="1084"/>
      <c r="D12" s="1085"/>
      <c r="E12" s="1085"/>
      <c r="F12" s="1085"/>
      <c r="G12" s="1085"/>
      <c r="H12" s="1085"/>
      <c r="I12" s="1085"/>
      <c r="J12" s="1085"/>
      <c r="K12" s="1085"/>
      <c r="L12" s="1085"/>
      <c r="M12" s="1085"/>
      <c r="N12" s="1085"/>
      <c r="O12" s="1085"/>
      <c r="P12" s="1086" t="s">
        <v>692</v>
      </c>
      <c r="Q12" s="381"/>
    </row>
    <row r="13" spans="2:17" x14ac:dyDescent="0.3">
      <c r="B13" s="380" t="s">
        <v>346</v>
      </c>
      <c r="C13" s="1081">
        <v>97</v>
      </c>
      <c r="D13" s="1082">
        <v>174</v>
      </c>
      <c r="E13" s="1082">
        <v>126</v>
      </c>
      <c r="F13" s="1082">
        <v>40</v>
      </c>
      <c r="G13" s="1082">
        <v>154</v>
      </c>
      <c r="H13" s="1082">
        <v>194</v>
      </c>
      <c r="I13" s="1082">
        <v>165</v>
      </c>
      <c r="J13" s="1082">
        <v>139</v>
      </c>
      <c r="K13" s="1082">
        <v>82</v>
      </c>
      <c r="L13" s="1082">
        <v>125</v>
      </c>
      <c r="M13" s="1082">
        <v>135</v>
      </c>
      <c r="N13" s="1082">
        <v>102</v>
      </c>
      <c r="O13" s="1082">
        <v>103</v>
      </c>
      <c r="P13" s="1083">
        <v>1598</v>
      </c>
    </row>
    <row r="14" spans="2:17" x14ac:dyDescent="0.3">
      <c r="B14" s="382" t="s">
        <v>347</v>
      </c>
      <c r="C14" s="1087" t="s">
        <v>305</v>
      </c>
      <c r="D14" s="1088">
        <v>162</v>
      </c>
      <c r="E14" s="1088">
        <v>233</v>
      </c>
      <c r="F14" s="1088">
        <v>449</v>
      </c>
      <c r="G14" s="1088">
        <v>285</v>
      </c>
      <c r="H14" s="1088">
        <v>66</v>
      </c>
      <c r="I14" s="1088">
        <v>597</v>
      </c>
      <c r="J14" s="1088">
        <v>52</v>
      </c>
      <c r="K14" s="1088">
        <v>48</v>
      </c>
      <c r="L14" s="1088" t="s">
        <v>305</v>
      </c>
      <c r="M14" s="1088">
        <v>72</v>
      </c>
      <c r="N14" s="1088">
        <v>310</v>
      </c>
      <c r="O14" s="1088">
        <v>235</v>
      </c>
      <c r="P14" s="1089">
        <v>2509</v>
      </c>
    </row>
    <row r="15" spans="2:17" ht="16.5" x14ac:dyDescent="0.3">
      <c r="B15" s="444" t="s">
        <v>531</v>
      </c>
      <c r="C15" s="1090"/>
      <c r="D15" s="1091"/>
      <c r="E15" s="1091"/>
      <c r="F15" s="1091"/>
      <c r="G15" s="1091"/>
      <c r="H15" s="1091"/>
      <c r="I15" s="1091"/>
      <c r="J15" s="1091"/>
      <c r="K15" s="1091"/>
      <c r="L15" s="1091"/>
      <c r="M15" s="1091"/>
      <c r="N15" s="1091"/>
      <c r="O15" s="1091"/>
      <c r="P15" s="1083" t="s">
        <v>692</v>
      </c>
    </row>
    <row r="16" spans="2:17" x14ac:dyDescent="0.3">
      <c r="B16" s="380" t="s">
        <v>346</v>
      </c>
      <c r="C16" s="1081">
        <v>209</v>
      </c>
      <c r="D16" s="1082">
        <v>587</v>
      </c>
      <c r="E16" s="1082">
        <v>593</v>
      </c>
      <c r="F16" s="1082">
        <v>290</v>
      </c>
      <c r="G16" s="1082">
        <v>678</v>
      </c>
      <c r="H16" s="1082">
        <v>568</v>
      </c>
      <c r="I16" s="1082">
        <v>561</v>
      </c>
      <c r="J16" s="1082">
        <v>250</v>
      </c>
      <c r="K16" s="1082">
        <v>113</v>
      </c>
      <c r="L16" s="1082">
        <v>254</v>
      </c>
      <c r="M16" s="1082">
        <v>312</v>
      </c>
      <c r="N16" s="1082">
        <v>322</v>
      </c>
      <c r="O16" s="1082">
        <v>231</v>
      </c>
      <c r="P16" s="1083">
        <v>4801</v>
      </c>
    </row>
    <row r="17" spans="2:16" x14ac:dyDescent="0.3">
      <c r="B17" s="380" t="s">
        <v>347</v>
      </c>
      <c r="C17" s="1081" t="s">
        <v>305</v>
      </c>
      <c r="D17" s="1082">
        <v>193</v>
      </c>
      <c r="E17" s="1082">
        <v>431</v>
      </c>
      <c r="F17" s="1082">
        <v>446</v>
      </c>
      <c r="G17" s="1082">
        <v>333</v>
      </c>
      <c r="H17" s="1082">
        <v>170</v>
      </c>
      <c r="I17" s="1082">
        <v>526</v>
      </c>
      <c r="J17" s="1082">
        <v>45</v>
      </c>
      <c r="K17" s="1082">
        <v>90</v>
      </c>
      <c r="L17" s="1082" t="s">
        <v>305</v>
      </c>
      <c r="M17" s="1082">
        <v>98</v>
      </c>
      <c r="N17" s="1082">
        <v>331</v>
      </c>
      <c r="O17" s="1082">
        <v>257</v>
      </c>
      <c r="P17" s="1083">
        <v>2920</v>
      </c>
    </row>
    <row r="18" spans="2:16" x14ac:dyDescent="0.3">
      <c r="B18" s="443" t="s">
        <v>532</v>
      </c>
      <c r="C18" s="1084"/>
      <c r="D18" s="1085"/>
      <c r="E18" s="1085"/>
      <c r="F18" s="1085"/>
      <c r="G18" s="1085"/>
      <c r="H18" s="1085"/>
      <c r="I18" s="1085"/>
      <c r="J18" s="1085"/>
      <c r="K18" s="1085"/>
      <c r="L18" s="1085"/>
      <c r="M18" s="1085"/>
      <c r="N18" s="1085"/>
      <c r="O18" s="1085"/>
      <c r="P18" s="1086" t="s">
        <v>692</v>
      </c>
    </row>
    <row r="19" spans="2:16" x14ac:dyDescent="0.3">
      <c r="B19" s="380" t="s">
        <v>346</v>
      </c>
      <c r="C19" s="1081">
        <v>35</v>
      </c>
      <c r="D19" s="1082">
        <v>109</v>
      </c>
      <c r="E19" s="1082">
        <v>243</v>
      </c>
      <c r="F19" s="1082">
        <v>79</v>
      </c>
      <c r="G19" s="1082">
        <v>257</v>
      </c>
      <c r="H19" s="1082">
        <v>74</v>
      </c>
      <c r="I19" s="1082">
        <v>102</v>
      </c>
      <c r="J19" s="1082">
        <v>41</v>
      </c>
      <c r="K19" s="1082">
        <v>113</v>
      </c>
      <c r="L19" s="1082">
        <v>134</v>
      </c>
      <c r="M19" s="1082">
        <v>28</v>
      </c>
      <c r="N19" s="1082">
        <v>142</v>
      </c>
      <c r="O19" s="1082">
        <v>37</v>
      </c>
      <c r="P19" s="1083">
        <v>1394</v>
      </c>
    </row>
    <row r="20" spans="2:16" x14ac:dyDescent="0.3">
      <c r="B20" s="387" t="s">
        <v>347</v>
      </c>
      <c r="C20" s="1081" t="s">
        <v>305</v>
      </c>
      <c r="D20" s="1082">
        <v>108</v>
      </c>
      <c r="E20" s="1082">
        <v>155</v>
      </c>
      <c r="F20" s="1082">
        <v>16</v>
      </c>
      <c r="G20" s="1082">
        <v>21</v>
      </c>
      <c r="H20" s="1082">
        <v>36</v>
      </c>
      <c r="I20" s="1082">
        <v>34</v>
      </c>
      <c r="J20" s="1082" t="s">
        <v>305</v>
      </c>
      <c r="K20" s="1082">
        <v>35</v>
      </c>
      <c r="L20" s="1082" t="s">
        <v>305</v>
      </c>
      <c r="M20" s="1082" t="s">
        <v>305</v>
      </c>
      <c r="N20" s="1082">
        <v>73</v>
      </c>
      <c r="O20" s="1082" t="s">
        <v>305</v>
      </c>
      <c r="P20" s="1083">
        <v>478</v>
      </c>
    </row>
    <row r="21" spans="2:16" x14ac:dyDescent="0.3">
      <c r="B21" s="1254" t="s">
        <v>348</v>
      </c>
      <c r="C21" s="1255">
        <v>377</v>
      </c>
      <c r="D21" s="1256">
        <v>1608</v>
      </c>
      <c r="E21" s="1256">
        <v>1993</v>
      </c>
      <c r="F21" s="1256">
        <v>1635</v>
      </c>
      <c r="G21" s="1256">
        <v>2066</v>
      </c>
      <c r="H21" s="1256">
        <v>1293</v>
      </c>
      <c r="I21" s="1256">
        <v>2703</v>
      </c>
      <c r="J21" s="1256">
        <v>598</v>
      </c>
      <c r="K21" s="1256">
        <v>511</v>
      </c>
      <c r="L21" s="1256">
        <v>532</v>
      </c>
      <c r="M21" s="1256">
        <v>761</v>
      </c>
      <c r="N21" s="1256">
        <v>1609</v>
      </c>
      <c r="O21" s="1256">
        <v>1098</v>
      </c>
      <c r="P21" s="1257">
        <v>16784</v>
      </c>
    </row>
    <row r="22" spans="2:16" x14ac:dyDescent="0.3">
      <c r="B22" s="380"/>
      <c r="C22" s="1249"/>
      <c r="D22" s="1249"/>
      <c r="E22" s="1249"/>
      <c r="F22" s="1249"/>
      <c r="G22" s="1249"/>
      <c r="H22" s="1249"/>
      <c r="I22" s="1249"/>
      <c r="J22" s="1249"/>
      <c r="K22" s="1249"/>
      <c r="L22" s="1249"/>
      <c r="M22" s="1249"/>
      <c r="N22" s="1249"/>
      <c r="O22" s="1249"/>
      <c r="P22" s="383"/>
    </row>
    <row r="23" spans="2:16" ht="31.5" x14ac:dyDescent="0.3">
      <c r="B23" s="378" t="s">
        <v>349</v>
      </c>
      <c r="C23" s="384" t="s">
        <v>27</v>
      </c>
      <c r="D23" s="385" t="s">
        <v>28</v>
      </c>
      <c r="E23" s="385" t="s">
        <v>29</v>
      </c>
      <c r="F23" s="385" t="s">
        <v>30</v>
      </c>
      <c r="G23" s="385" t="s">
        <v>31</v>
      </c>
      <c r="H23" s="385" t="s">
        <v>32</v>
      </c>
      <c r="I23" s="385" t="s">
        <v>33</v>
      </c>
      <c r="J23" s="385" t="s">
        <v>34</v>
      </c>
      <c r="K23" s="385" t="s">
        <v>35</v>
      </c>
      <c r="L23" s="385" t="s">
        <v>36</v>
      </c>
      <c r="M23" s="385" t="s">
        <v>37</v>
      </c>
      <c r="N23" s="385" t="s">
        <v>38</v>
      </c>
      <c r="O23" s="385" t="s">
        <v>39</v>
      </c>
      <c r="P23" s="386" t="s">
        <v>26</v>
      </c>
    </row>
    <row r="24" spans="2:16" x14ac:dyDescent="0.3">
      <c r="B24" s="445" t="s">
        <v>533</v>
      </c>
      <c r="C24" s="446"/>
      <c r="D24" s="447"/>
      <c r="E24" s="447"/>
      <c r="F24" s="447"/>
      <c r="G24" s="447"/>
      <c r="H24" s="447"/>
      <c r="I24" s="447"/>
      <c r="J24" s="447"/>
      <c r="K24" s="447"/>
      <c r="L24" s="447"/>
      <c r="M24" s="447"/>
      <c r="N24" s="447"/>
      <c r="O24" s="447"/>
      <c r="P24" s="448"/>
    </row>
    <row r="25" spans="2:16" x14ac:dyDescent="0.3">
      <c r="B25" s="380" t="s">
        <v>346</v>
      </c>
      <c r="C25" s="1081">
        <v>59</v>
      </c>
      <c r="D25" s="1082">
        <v>137</v>
      </c>
      <c r="E25" s="1082">
        <v>115</v>
      </c>
      <c r="F25" s="1082">
        <v>83</v>
      </c>
      <c r="G25" s="1082">
        <v>91</v>
      </c>
      <c r="H25" s="1082">
        <v>34</v>
      </c>
      <c r="I25" s="1082">
        <v>213</v>
      </c>
      <c r="J25" s="1082">
        <v>41</v>
      </c>
      <c r="K25" s="1082">
        <v>33</v>
      </c>
      <c r="L25" s="1082">
        <v>84</v>
      </c>
      <c r="M25" s="1082">
        <v>109</v>
      </c>
      <c r="N25" s="1082">
        <v>70</v>
      </c>
      <c r="O25" s="1082">
        <v>122</v>
      </c>
      <c r="P25" s="1083">
        <v>1191</v>
      </c>
    </row>
    <row r="26" spans="2:16" x14ac:dyDescent="0.3">
      <c r="B26" s="382" t="s">
        <v>347</v>
      </c>
      <c r="C26" s="1087">
        <v>0</v>
      </c>
      <c r="D26" s="1088">
        <v>2</v>
      </c>
      <c r="E26" s="1088">
        <v>8</v>
      </c>
      <c r="F26" s="1088">
        <v>100</v>
      </c>
      <c r="G26" s="1088">
        <v>26</v>
      </c>
      <c r="H26" s="1088">
        <v>5</v>
      </c>
      <c r="I26" s="1088">
        <v>26</v>
      </c>
      <c r="J26" s="1088">
        <v>5</v>
      </c>
      <c r="K26" s="1088">
        <v>7</v>
      </c>
      <c r="L26" s="1088" t="s">
        <v>305</v>
      </c>
      <c r="M26" s="1088" t="s">
        <v>305</v>
      </c>
      <c r="N26" s="1088">
        <v>5</v>
      </c>
      <c r="O26" s="1088">
        <v>1</v>
      </c>
      <c r="P26" s="1089">
        <v>185</v>
      </c>
    </row>
    <row r="27" spans="2:16" x14ac:dyDescent="0.3">
      <c r="B27" s="444" t="s">
        <v>534</v>
      </c>
      <c r="C27" s="1090"/>
      <c r="D27" s="1091"/>
      <c r="E27" s="1091"/>
      <c r="F27" s="1091"/>
      <c r="G27" s="1091"/>
      <c r="H27" s="1091"/>
      <c r="I27" s="1091"/>
      <c r="J27" s="1091"/>
      <c r="K27" s="1091"/>
      <c r="L27" s="1091"/>
      <c r="M27" s="1091"/>
      <c r="N27" s="1091"/>
      <c r="O27" s="1091"/>
      <c r="P27" s="1083"/>
    </row>
    <row r="28" spans="2:16" x14ac:dyDescent="0.3">
      <c r="B28" s="380" t="s">
        <v>346</v>
      </c>
      <c r="C28" s="1081">
        <v>42</v>
      </c>
      <c r="D28" s="1082">
        <v>56</v>
      </c>
      <c r="E28" s="1082">
        <v>176</v>
      </c>
      <c r="F28" s="1082">
        <v>113</v>
      </c>
      <c r="G28" s="1082">
        <v>231</v>
      </c>
      <c r="H28" s="1082">
        <v>86</v>
      </c>
      <c r="I28" s="1082">
        <v>200</v>
      </c>
      <c r="J28" s="1082">
        <v>55</v>
      </c>
      <c r="K28" s="1082">
        <v>42</v>
      </c>
      <c r="L28" s="1082">
        <v>42</v>
      </c>
      <c r="M28" s="1082">
        <v>64</v>
      </c>
      <c r="N28" s="1082">
        <v>65</v>
      </c>
      <c r="O28" s="1082">
        <v>55</v>
      </c>
      <c r="P28" s="1083">
        <v>1227</v>
      </c>
    </row>
    <row r="29" spans="2:16" x14ac:dyDescent="0.3">
      <c r="B29" s="380" t="s">
        <v>347</v>
      </c>
      <c r="C29" s="1081">
        <v>0</v>
      </c>
      <c r="D29" s="1082">
        <v>23</v>
      </c>
      <c r="E29" s="1082">
        <v>24</v>
      </c>
      <c r="F29" s="1082">
        <v>128</v>
      </c>
      <c r="G29" s="1082">
        <v>14</v>
      </c>
      <c r="H29" s="1082">
        <v>11</v>
      </c>
      <c r="I29" s="1082">
        <v>39</v>
      </c>
      <c r="J29" s="1082">
        <v>0</v>
      </c>
      <c r="K29" s="1082">
        <v>11</v>
      </c>
      <c r="L29" s="1082"/>
      <c r="M29" s="1082">
        <v>3</v>
      </c>
      <c r="N29" s="1082">
        <v>72</v>
      </c>
      <c r="O29" s="1082">
        <v>24</v>
      </c>
      <c r="P29" s="1083">
        <v>349</v>
      </c>
    </row>
    <row r="30" spans="2:16" x14ac:dyDescent="0.3">
      <c r="B30" s="443" t="s">
        <v>535</v>
      </c>
      <c r="C30" s="1084"/>
      <c r="D30" s="1085"/>
      <c r="E30" s="1085"/>
      <c r="F30" s="1085"/>
      <c r="G30" s="1085"/>
      <c r="H30" s="1085"/>
      <c r="I30" s="1085"/>
      <c r="J30" s="1085"/>
      <c r="K30" s="1085"/>
      <c r="L30" s="1085"/>
      <c r="M30" s="1085"/>
      <c r="N30" s="1085"/>
      <c r="O30" s="1085"/>
      <c r="P30" s="1086"/>
    </row>
    <row r="31" spans="2:16" x14ac:dyDescent="0.3">
      <c r="B31" s="380" t="s">
        <v>346</v>
      </c>
      <c r="C31" s="1081" t="s">
        <v>305</v>
      </c>
      <c r="D31" s="1082">
        <v>118</v>
      </c>
      <c r="E31" s="1082">
        <v>140</v>
      </c>
      <c r="F31" s="1082">
        <v>100</v>
      </c>
      <c r="G31" s="1082">
        <v>189</v>
      </c>
      <c r="H31" s="1082">
        <v>97</v>
      </c>
      <c r="I31" s="1082">
        <v>154</v>
      </c>
      <c r="J31" s="1082">
        <v>21</v>
      </c>
      <c r="K31" s="1082">
        <v>6</v>
      </c>
      <c r="L31" s="1082">
        <v>82</v>
      </c>
      <c r="M31" s="1082">
        <v>53</v>
      </c>
      <c r="N31" s="1082">
        <v>70</v>
      </c>
      <c r="O31" s="1082">
        <v>13</v>
      </c>
      <c r="P31" s="1083">
        <v>1043</v>
      </c>
    </row>
    <row r="32" spans="2:16" x14ac:dyDescent="0.3">
      <c r="B32" s="387" t="s">
        <v>347</v>
      </c>
      <c r="C32" s="1081" t="s">
        <v>305</v>
      </c>
      <c r="D32" s="1082" t="s">
        <v>305</v>
      </c>
      <c r="E32" s="1082">
        <v>3</v>
      </c>
      <c r="F32" s="1082">
        <v>99</v>
      </c>
      <c r="G32" s="1082">
        <v>12</v>
      </c>
      <c r="H32" s="1082">
        <v>13</v>
      </c>
      <c r="I32" s="1082">
        <v>34</v>
      </c>
      <c r="J32" s="1082">
        <v>0</v>
      </c>
      <c r="K32" s="1082">
        <v>13</v>
      </c>
      <c r="L32" s="1082">
        <v>0</v>
      </c>
      <c r="M32" s="1082" t="s">
        <v>305</v>
      </c>
      <c r="N32" s="1082">
        <v>62</v>
      </c>
      <c r="O32" s="1082" t="s">
        <v>305</v>
      </c>
      <c r="P32" s="1083">
        <v>236</v>
      </c>
    </row>
    <row r="33" spans="2:16" x14ac:dyDescent="0.3">
      <c r="B33" s="443" t="s">
        <v>536</v>
      </c>
      <c r="C33" s="1084"/>
      <c r="D33" s="1085"/>
      <c r="E33" s="1085"/>
      <c r="F33" s="1085"/>
      <c r="G33" s="1085"/>
      <c r="H33" s="1085"/>
      <c r="I33" s="1085"/>
      <c r="J33" s="1085"/>
      <c r="K33" s="1085"/>
      <c r="L33" s="1085"/>
      <c r="M33" s="1085"/>
      <c r="N33" s="1085"/>
      <c r="O33" s="1085"/>
      <c r="P33" s="1086"/>
    </row>
    <row r="34" spans="2:16" x14ac:dyDescent="0.3">
      <c r="B34" s="380" t="s">
        <v>346</v>
      </c>
      <c r="C34" s="1081" t="s">
        <v>305</v>
      </c>
      <c r="D34" s="1082" t="s">
        <v>305</v>
      </c>
      <c r="E34" s="1082">
        <v>39</v>
      </c>
      <c r="F34" s="1082" t="s">
        <v>305</v>
      </c>
      <c r="G34" s="1082">
        <v>22</v>
      </c>
      <c r="H34" s="1082" t="s">
        <v>305</v>
      </c>
      <c r="I34" s="1082" t="s">
        <v>305</v>
      </c>
      <c r="J34" s="1082" t="s">
        <v>305</v>
      </c>
      <c r="K34" s="1082" t="s">
        <v>305</v>
      </c>
      <c r="L34" s="1082" t="s">
        <v>305</v>
      </c>
      <c r="M34" s="1082" t="s">
        <v>305</v>
      </c>
      <c r="N34" s="1082" t="s">
        <v>305</v>
      </c>
      <c r="O34" s="1082" t="s">
        <v>305</v>
      </c>
      <c r="P34" s="1083">
        <v>61</v>
      </c>
    </row>
    <row r="35" spans="2:16" x14ac:dyDescent="0.3">
      <c r="B35" s="387" t="s">
        <v>347</v>
      </c>
      <c r="C35" s="1081" t="s">
        <v>305</v>
      </c>
      <c r="D35" s="1082">
        <v>67</v>
      </c>
      <c r="E35" s="1082" t="s">
        <v>305</v>
      </c>
      <c r="F35" s="1082">
        <v>14</v>
      </c>
      <c r="G35" s="1082">
        <v>5</v>
      </c>
      <c r="H35" s="1082" t="s">
        <v>305</v>
      </c>
      <c r="I35" s="1082">
        <v>109</v>
      </c>
      <c r="J35" s="1082" t="s">
        <v>305</v>
      </c>
      <c r="K35" s="1082" t="s">
        <v>305</v>
      </c>
      <c r="L35" s="1082" t="s">
        <v>305</v>
      </c>
      <c r="M35" s="1082" t="s">
        <v>305</v>
      </c>
      <c r="N35" s="1082" t="s">
        <v>305</v>
      </c>
      <c r="O35" s="1082" t="s">
        <v>305</v>
      </c>
      <c r="P35" s="1083">
        <v>195</v>
      </c>
    </row>
    <row r="36" spans="2:16" x14ac:dyDescent="0.3">
      <c r="B36" s="1250" t="s">
        <v>350</v>
      </c>
      <c r="C36" s="1251">
        <v>101</v>
      </c>
      <c r="D36" s="1252">
        <v>403</v>
      </c>
      <c r="E36" s="1252">
        <v>505</v>
      </c>
      <c r="F36" s="1252">
        <v>637</v>
      </c>
      <c r="G36" s="1252">
        <v>590</v>
      </c>
      <c r="H36" s="1252">
        <v>246</v>
      </c>
      <c r="I36" s="1252">
        <v>775</v>
      </c>
      <c r="J36" s="1252">
        <v>122</v>
      </c>
      <c r="K36" s="1252">
        <v>112</v>
      </c>
      <c r="L36" s="1252">
        <v>208</v>
      </c>
      <c r="M36" s="1252">
        <v>229</v>
      </c>
      <c r="N36" s="1252">
        <v>344</v>
      </c>
      <c r="O36" s="1252">
        <v>215</v>
      </c>
      <c r="P36" s="1253">
        <v>4487</v>
      </c>
    </row>
    <row r="37" spans="2:16" x14ac:dyDescent="0.3">
      <c r="B37" s="388" t="s">
        <v>520</v>
      </c>
      <c r="C37" s="521"/>
      <c r="D37" s="521"/>
      <c r="E37" s="521"/>
      <c r="F37" s="521"/>
      <c r="G37" s="521"/>
      <c r="H37" s="521"/>
      <c r="I37" s="521"/>
      <c r="J37" s="521"/>
      <c r="K37" s="521"/>
      <c r="L37" s="521"/>
      <c r="M37" s="521"/>
      <c r="N37" s="521"/>
      <c r="O37" s="521"/>
      <c r="P37" s="73"/>
    </row>
    <row r="38" spans="2:16" x14ac:dyDescent="0.3">
      <c r="B38" s="388"/>
      <c r="C38" s="521"/>
      <c r="D38" s="521"/>
      <c r="E38" s="521"/>
      <c r="F38" s="521"/>
      <c r="G38" s="521"/>
      <c r="H38" s="521"/>
      <c r="I38" s="521"/>
      <c r="J38" s="521"/>
      <c r="K38" s="521"/>
      <c r="L38" s="521"/>
      <c r="M38" s="521"/>
      <c r="N38" s="521"/>
      <c r="O38" s="521"/>
      <c r="P38" s="73"/>
    </row>
    <row r="39" spans="2:16" x14ac:dyDescent="0.3">
      <c r="B39" s="373" t="s">
        <v>885</v>
      </c>
      <c r="C39" s="73"/>
      <c r="D39" s="73"/>
      <c r="E39" s="73"/>
      <c r="F39" s="73"/>
      <c r="G39" s="73"/>
      <c r="H39" s="73"/>
      <c r="I39" s="73"/>
      <c r="J39" s="73"/>
      <c r="K39" s="73"/>
      <c r="L39" s="73"/>
      <c r="M39" s="73"/>
      <c r="N39" s="73"/>
      <c r="O39" s="73"/>
      <c r="P39" s="73"/>
    </row>
    <row r="40" spans="2:16" ht="31.5" x14ac:dyDescent="0.3">
      <c r="B40" s="466" t="s">
        <v>482</v>
      </c>
      <c r="C40" s="377" t="s">
        <v>351</v>
      </c>
      <c r="D40" s="378" t="s">
        <v>352</v>
      </c>
      <c r="E40" s="378" t="s">
        <v>353</v>
      </c>
      <c r="F40" s="378" t="s">
        <v>354</v>
      </c>
      <c r="G40" s="389" t="s">
        <v>110</v>
      </c>
      <c r="H40" s="73"/>
      <c r="I40" s="73"/>
      <c r="J40" s="73"/>
      <c r="K40" s="73"/>
      <c r="L40" s="73"/>
      <c r="M40" s="73"/>
      <c r="N40" s="73"/>
      <c r="O40" s="73"/>
    </row>
    <row r="41" spans="2:16" x14ac:dyDescent="0.3">
      <c r="B41" s="390" t="s">
        <v>355</v>
      </c>
      <c r="C41" s="1095">
        <v>702</v>
      </c>
      <c r="D41" s="1096">
        <v>2140</v>
      </c>
      <c r="E41" s="1096">
        <v>621</v>
      </c>
      <c r="F41" s="1096">
        <v>1040</v>
      </c>
      <c r="G41" s="1097">
        <v>4503</v>
      </c>
      <c r="H41" s="73"/>
      <c r="I41" s="73"/>
      <c r="J41" s="73"/>
      <c r="K41" s="73"/>
      <c r="L41" s="73"/>
      <c r="M41" s="73"/>
      <c r="N41" s="73"/>
      <c r="O41" s="73"/>
    </row>
    <row r="42" spans="2:16" x14ac:dyDescent="0.3">
      <c r="B42" s="391" t="s">
        <v>356</v>
      </c>
      <c r="C42" s="1098">
        <v>0.96</v>
      </c>
      <c r="D42" s="1099">
        <v>0.9</v>
      </c>
      <c r="E42" s="1099">
        <v>0.99</v>
      </c>
      <c r="F42" s="1099">
        <v>0.78</v>
      </c>
      <c r="G42" s="1100">
        <v>0.88829999999999998</v>
      </c>
      <c r="H42" s="73"/>
      <c r="I42" s="73"/>
      <c r="J42" s="73"/>
      <c r="K42" s="73"/>
      <c r="L42" s="73"/>
      <c r="M42" s="73"/>
      <c r="N42" s="73"/>
      <c r="O42" s="73"/>
    </row>
    <row r="43" spans="2:16" x14ac:dyDescent="0.3">
      <c r="B43" s="388" t="s">
        <v>520</v>
      </c>
      <c r="C43" s="73"/>
      <c r="D43" s="73"/>
      <c r="E43" s="73"/>
      <c r="F43" s="73"/>
      <c r="G43" s="73"/>
      <c r="H43" s="73"/>
      <c r="I43" s="73"/>
      <c r="J43" s="73"/>
      <c r="K43" s="73"/>
      <c r="L43" s="73"/>
      <c r="M43" s="73"/>
      <c r="N43" s="73"/>
      <c r="O43" s="73"/>
      <c r="P43" s="73"/>
    </row>
  </sheetData>
  <phoneticPr fontId="6" type="noConversion"/>
  <hyperlinks>
    <hyperlink ref="O2" location="'sommaire P2'!A1" display="retour sommaire"/>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55"/>
  <sheetViews>
    <sheetView showGridLines="0" topLeftCell="A13" zoomScaleNormal="100" workbookViewId="0">
      <selection activeCell="B7" sqref="B7"/>
    </sheetView>
  </sheetViews>
  <sheetFormatPr baseColWidth="10" defaultColWidth="11.42578125" defaultRowHeight="15.75" x14ac:dyDescent="0.3"/>
  <cols>
    <col min="1" max="1" width="5.7109375" style="1" customWidth="1"/>
    <col min="2" max="2" width="4.140625" style="1" customWidth="1"/>
    <col min="3" max="3" width="53.7109375" style="1" customWidth="1"/>
    <col min="4" max="13" width="9.7109375" style="1" customWidth="1"/>
    <col min="14" max="14" width="10.140625" style="1" bestFit="1" customWidth="1"/>
    <col min="15" max="16" width="9.7109375" style="1" customWidth="1"/>
    <col min="17" max="17" width="10.85546875" style="1" customWidth="1"/>
    <col min="18" max="18" width="15.85546875" style="1" bestFit="1" customWidth="1"/>
    <col min="19" max="19" width="8.7109375" style="1" customWidth="1"/>
    <col min="20" max="16384" width="11.42578125" style="1"/>
  </cols>
  <sheetData>
    <row r="2" spans="1:23" s="3" customFormat="1" ht="18.75" x14ac:dyDescent="0.35">
      <c r="B2" s="2" t="s">
        <v>696</v>
      </c>
      <c r="R2" s="5" t="s">
        <v>3</v>
      </c>
      <c r="W2" s="190"/>
    </row>
    <row r="4" spans="1:23" s="166" customFormat="1" ht="18" x14ac:dyDescent="0.35">
      <c r="B4" s="213" t="s">
        <v>284</v>
      </c>
      <c r="C4" s="214"/>
      <c r="D4" s="214"/>
      <c r="E4" s="214"/>
      <c r="F4" s="214"/>
      <c r="G4" s="214"/>
      <c r="H4" s="214"/>
      <c r="I4" s="214"/>
      <c r="J4" s="214"/>
      <c r="K4" s="214"/>
      <c r="L4" s="214"/>
      <c r="M4" s="214"/>
      <c r="N4" s="214"/>
      <c r="O4" s="214"/>
      <c r="P4" s="214"/>
      <c r="Q4" s="214"/>
      <c r="R4" s="214"/>
    </row>
    <row r="5" spans="1:23" x14ac:dyDescent="0.3">
      <c r="A5" s="215"/>
    </row>
    <row r="6" spans="1:23" x14ac:dyDescent="0.3">
      <c r="B6" s="216" t="s">
        <v>714</v>
      </c>
      <c r="C6" s="216"/>
      <c r="D6" s="216"/>
      <c r="E6" s="216"/>
      <c r="F6" s="216"/>
      <c r="G6" s="35"/>
      <c r="H6" s="35"/>
      <c r="I6" s="10"/>
      <c r="J6" s="10"/>
      <c r="K6" s="10"/>
      <c r="L6" s="10"/>
      <c r="M6" s="10"/>
      <c r="N6" s="10"/>
      <c r="O6" s="10"/>
      <c r="P6" s="10"/>
      <c r="Q6" s="10"/>
      <c r="R6" s="10"/>
    </row>
    <row r="7" spans="1:23" x14ac:dyDescent="0.3">
      <c r="B7" s="189"/>
      <c r="C7" s="10"/>
      <c r="D7" s="10"/>
      <c r="E7" s="10"/>
      <c r="F7" s="10"/>
      <c r="G7" s="35"/>
      <c r="H7" s="35"/>
      <c r="I7" s="10"/>
      <c r="J7" s="10"/>
      <c r="K7" s="10"/>
      <c r="L7" s="10"/>
      <c r="M7" s="10"/>
      <c r="N7" s="10"/>
      <c r="O7" s="10"/>
      <c r="P7" s="10"/>
      <c r="Q7" s="10"/>
      <c r="R7" s="10"/>
    </row>
    <row r="8" spans="1:23" ht="31.5" x14ac:dyDescent="0.3">
      <c r="B8" s="470" t="s">
        <v>376</v>
      </c>
      <c r="C8" s="471"/>
      <c r="D8" s="472" t="s">
        <v>27</v>
      </c>
      <c r="E8" s="473" t="s">
        <v>28</v>
      </c>
      <c r="F8" s="473" t="s">
        <v>29</v>
      </c>
      <c r="G8" s="473" t="s">
        <v>30</v>
      </c>
      <c r="H8" s="473" t="s">
        <v>31</v>
      </c>
      <c r="I8" s="473" t="s">
        <v>32</v>
      </c>
      <c r="J8" s="473" t="s">
        <v>33</v>
      </c>
      <c r="K8" s="473" t="s">
        <v>34</v>
      </c>
      <c r="L8" s="473" t="s">
        <v>35</v>
      </c>
      <c r="M8" s="473" t="s">
        <v>36</v>
      </c>
      <c r="N8" s="473" t="s">
        <v>37</v>
      </c>
      <c r="O8" s="473" t="s">
        <v>38</v>
      </c>
      <c r="P8" s="473" t="s">
        <v>39</v>
      </c>
      <c r="Q8" s="482" t="s">
        <v>26</v>
      </c>
      <c r="R8" s="473" t="s">
        <v>497</v>
      </c>
    </row>
    <row r="9" spans="1:23" x14ac:dyDescent="0.3">
      <c r="B9" s="1134" t="s">
        <v>370</v>
      </c>
      <c r="C9" s="1135"/>
      <c r="D9" s="1136">
        <v>44.377000000000002</v>
      </c>
      <c r="E9" s="1137">
        <v>96.686000000000007</v>
      </c>
      <c r="F9" s="1137">
        <v>220.999</v>
      </c>
      <c r="G9" s="1137">
        <v>50.128</v>
      </c>
      <c r="H9" s="1137">
        <v>256.18099999999998</v>
      </c>
      <c r="I9" s="1137">
        <v>366.89100000000002</v>
      </c>
      <c r="J9" s="1137">
        <v>36.972999999999999</v>
      </c>
      <c r="K9" s="1137">
        <v>72.570999999999998</v>
      </c>
      <c r="L9" s="1137">
        <v>53.043999999999997</v>
      </c>
      <c r="M9" s="1137">
        <v>66.051000000000002</v>
      </c>
      <c r="N9" s="1137">
        <v>9.4629999999999992</v>
      </c>
      <c r="O9" s="1137">
        <v>202.72</v>
      </c>
      <c r="P9" s="1138">
        <v>147.30199999999999</v>
      </c>
      <c r="Q9" s="1139">
        <v>1623.386</v>
      </c>
      <c r="R9" s="1140">
        <v>9.6062629066409198</v>
      </c>
    </row>
    <row r="10" spans="1:23" x14ac:dyDescent="0.3">
      <c r="B10" s="1101"/>
      <c r="C10" s="1101" t="s">
        <v>657</v>
      </c>
      <c r="D10" s="1106">
        <v>26.755000000000003</v>
      </c>
      <c r="E10" s="864">
        <v>63.084999999999994</v>
      </c>
      <c r="F10" s="864">
        <v>69.26400000000001</v>
      </c>
      <c r="G10" s="864">
        <v>19.47</v>
      </c>
      <c r="H10" s="864">
        <v>196.58</v>
      </c>
      <c r="I10" s="864">
        <v>280.99</v>
      </c>
      <c r="J10" s="864">
        <v>13.922000000000001</v>
      </c>
      <c r="K10" s="864">
        <v>29.271999999999998</v>
      </c>
      <c r="L10" s="864">
        <v>14.725</v>
      </c>
      <c r="M10" s="864">
        <v>47.235999999999997</v>
      </c>
      <c r="N10" s="864">
        <v>1.5669999999999999</v>
      </c>
      <c r="O10" s="864">
        <v>131.68700000000001</v>
      </c>
      <c r="P10" s="1107">
        <v>106.65299999999999</v>
      </c>
      <c r="Q10" s="1108">
        <v>1001.206</v>
      </c>
      <c r="R10" s="866">
        <v>8.7096472248648311</v>
      </c>
    </row>
    <row r="11" spans="1:23" x14ac:dyDescent="0.3">
      <c r="B11" s="1101"/>
      <c r="C11" s="1101" t="s">
        <v>118</v>
      </c>
      <c r="D11" s="1106">
        <v>0.16700000000000001</v>
      </c>
      <c r="E11" s="864">
        <v>1.222</v>
      </c>
      <c r="F11" s="864">
        <v>0.17199999999999999</v>
      </c>
      <c r="G11" s="864">
        <v>4.258</v>
      </c>
      <c r="H11" s="864">
        <v>0.89500000000000002</v>
      </c>
      <c r="I11" s="864">
        <v>3.5539999999999998</v>
      </c>
      <c r="J11" s="864">
        <v>2.6669999999999998</v>
      </c>
      <c r="K11" s="864">
        <v>0.82299999999999995</v>
      </c>
      <c r="L11" s="864">
        <v>2.5999999999999999E-2</v>
      </c>
      <c r="M11" s="864">
        <v>0.64</v>
      </c>
      <c r="N11" s="864">
        <v>1.77</v>
      </c>
      <c r="O11" s="864">
        <v>1.464</v>
      </c>
      <c r="P11" s="1107">
        <v>3.3490000000000002</v>
      </c>
      <c r="Q11" s="1108">
        <v>21.007000000000001</v>
      </c>
      <c r="R11" s="866">
        <v>8.7083588969771295</v>
      </c>
    </row>
    <row r="12" spans="1:23" x14ac:dyDescent="0.3">
      <c r="B12" s="1101"/>
      <c r="C12" s="1101" t="s">
        <v>264</v>
      </c>
      <c r="D12" s="1106">
        <v>0.125</v>
      </c>
      <c r="E12" s="864">
        <v>0.91</v>
      </c>
      <c r="F12" s="864">
        <v>7.0000000000000007E-2</v>
      </c>
      <c r="G12" s="864">
        <v>1.075</v>
      </c>
      <c r="H12" s="864">
        <v>1.7350000000000001</v>
      </c>
      <c r="I12" s="864">
        <v>5.7350000000000003</v>
      </c>
      <c r="J12" s="864">
        <v>0.84499999999999997</v>
      </c>
      <c r="K12" s="864">
        <v>0.16500000000000001</v>
      </c>
      <c r="L12" s="864">
        <v>6.5000000000000002E-2</v>
      </c>
      <c r="M12" s="864">
        <v>0.13</v>
      </c>
      <c r="N12" s="864">
        <v>3.5000000000000003E-2</v>
      </c>
      <c r="O12" s="864">
        <v>0.94499999999999995</v>
      </c>
      <c r="P12" s="1107">
        <v>1.115</v>
      </c>
      <c r="Q12" s="1108">
        <v>12.95</v>
      </c>
      <c r="R12" s="866">
        <v>21.206910668959299</v>
      </c>
    </row>
    <row r="13" spans="1:23" x14ac:dyDescent="0.3">
      <c r="B13" s="1101"/>
      <c r="C13" s="1101" t="s">
        <v>41</v>
      </c>
      <c r="D13" s="1106">
        <v>3.3849999999999998</v>
      </c>
      <c r="E13" s="864">
        <v>1.98</v>
      </c>
      <c r="F13" s="864">
        <v>23.01</v>
      </c>
      <c r="G13" s="864">
        <v>2.42</v>
      </c>
      <c r="H13" s="864">
        <v>8.2249999999999996</v>
      </c>
      <c r="I13" s="864">
        <v>8.56</v>
      </c>
      <c r="J13" s="864">
        <v>2.2349999999999999</v>
      </c>
      <c r="K13" s="864">
        <v>5.6849999999999996</v>
      </c>
      <c r="L13" s="864">
        <v>3.63</v>
      </c>
      <c r="M13" s="864">
        <v>3.9049999999999998</v>
      </c>
      <c r="N13" s="864">
        <v>1.0449999999999999</v>
      </c>
      <c r="O13" s="864">
        <v>7.47</v>
      </c>
      <c r="P13" s="1107">
        <v>3.6349999999999998</v>
      </c>
      <c r="Q13" s="1108">
        <v>75.185000000000002</v>
      </c>
      <c r="R13" s="866">
        <v>5.14734123069276</v>
      </c>
    </row>
    <row r="14" spans="1:23" x14ac:dyDescent="0.3">
      <c r="B14" s="1103"/>
      <c r="C14" s="1103" t="s">
        <v>42</v>
      </c>
      <c r="D14" s="1114">
        <v>12.795</v>
      </c>
      <c r="E14" s="1115">
        <v>18.225000000000001</v>
      </c>
      <c r="F14" s="1115">
        <v>126.74</v>
      </c>
      <c r="G14" s="1115">
        <v>17.585000000000001</v>
      </c>
      <c r="H14" s="1115">
        <v>34.255000000000003</v>
      </c>
      <c r="I14" s="1115">
        <v>44.384999999999998</v>
      </c>
      <c r="J14" s="1115">
        <v>10.335000000000001</v>
      </c>
      <c r="K14" s="1115">
        <v>33.56</v>
      </c>
      <c r="L14" s="1115">
        <v>34.39</v>
      </c>
      <c r="M14" s="1115">
        <v>10.695</v>
      </c>
      <c r="N14" s="1115">
        <v>2.0449999999999999</v>
      </c>
      <c r="O14" s="1115">
        <v>52.914999999999999</v>
      </c>
      <c r="P14" s="1116">
        <v>22.72</v>
      </c>
      <c r="Q14" s="1117">
        <v>420.64499999999998</v>
      </c>
      <c r="R14" s="1118">
        <v>17.6851051091705</v>
      </c>
    </row>
    <row r="15" spans="1:23" x14ac:dyDescent="0.3">
      <c r="B15" s="217" t="s">
        <v>371</v>
      </c>
      <c r="C15" s="218"/>
      <c r="D15" s="1109">
        <v>0.53600000000000003</v>
      </c>
      <c r="E15" s="1110">
        <v>67.986999999999995</v>
      </c>
      <c r="F15" s="1110">
        <v>0.93500000000000005</v>
      </c>
      <c r="G15" s="1110">
        <v>64.254000000000005</v>
      </c>
      <c r="H15" s="1110">
        <v>1.8440000000000001</v>
      </c>
      <c r="I15" s="1110">
        <v>23.242000000000001</v>
      </c>
      <c r="J15" s="1110">
        <v>86.572000000000003</v>
      </c>
      <c r="K15" s="1110">
        <v>9.9990000000000006</v>
      </c>
      <c r="L15" s="1110">
        <v>0.8</v>
      </c>
      <c r="M15" s="1110">
        <v>0.50800000000000001</v>
      </c>
      <c r="N15" s="1110">
        <v>26.742000000000001</v>
      </c>
      <c r="O15" s="1110">
        <v>7.726</v>
      </c>
      <c r="P15" s="1111">
        <v>15.406000000000001</v>
      </c>
      <c r="Q15" s="1112">
        <v>306.55099999999999</v>
      </c>
      <c r="R15" s="1113">
        <v>29.833718073987001</v>
      </c>
    </row>
    <row r="16" spans="1:23" x14ac:dyDescent="0.3">
      <c r="B16" s="1101"/>
      <c r="C16" s="1101" t="s">
        <v>43</v>
      </c>
      <c r="D16" s="1106">
        <v>0.28599999999999998</v>
      </c>
      <c r="E16" s="864">
        <v>1.7490000000000001</v>
      </c>
      <c r="F16" s="864">
        <v>0.41099999999999998</v>
      </c>
      <c r="G16" s="864">
        <v>8.8490000000000002</v>
      </c>
      <c r="H16" s="864">
        <v>0.41299999999999998</v>
      </c>
      <c r="I16" s="864">
        <v>1.3160000000000001</v>
      </c>
      <c r="J16" s="864">
        <v>3.2269999999999999</v>
      </c>
      <c r="K16" s="864">
        <v>4.4859999999999998</v>
      </c>
      <c r="L16" s="864">
        <v>0.752</v>
      </c>
      <c r="M16" s="864">
        <v>0.25800000000000001</v>
      </c>
      <c r="N16" s="864">
        <v>7.548</v>
      </c>
      <c r="O16" s="864">
        <v>1.073</v>
      </c>
      <c r="P16" s="1107">
        <v>12.545999999999999</v>
      </c>
      <c r="Q16" s="1108">
        <v>42.914000000000001</v>
      </c>
      <c r="R16" s="866">
        <v>21.7360914137526</v>
      </c>
    </row>
    <row r="17" spans="2:19" x14ac:dyDescent="0.3">
      <c r="B17" s="1103"/>
      <c r="C17" s="1103" t="s">
        <v>44</v>
      </c>
      <c r="D17" s="1114">
        <v>7.4999999999999997E-2</v>
      </c>
      <c r="E17" s="1115">
        <v>65.748999999999995</v>
      </c>
      <c r="F17" s="1115">
        <v>0.42899999999999999</v>
      </c>
      <c r="G17" s="1115">
        <v>54.076999999999998</v>
      </c>
      <c r="H17" s="1115">
        <v>1.31</v>
      </c>
      <c r="I17" s="1115">
        <v>21.748000000000001</v>
      </c>
      <c r="J17" s="1115">
        <v>83.066999999999993</v>
      </c>
      <c r="K17" s="1115">
        <v>4.8250000000000002</v>
      </c>
      <c r="L17" s="1115">
        <v>0.02</v>
      </c>
      <c r="M17" s="1115">
        <v>0.22</v>
      </c>
      <c r="N17" s="1115">
        <v>18.991</v>
      </c>
      <c r="O17" s="1115">
        <v>6.4050000000000002</v>
      </c>
      <c r="P17" s="1116">
        <v>2.6259999999999999</v>
      </c>
      <c r="Q17" s="1117">
        <v>259.54199999999997</v>
      </c>
      <c r="R17" s="1118">
        <v>32.921427556673997</v>
      </c>
    </row>
    <row r="18" spans="2:19" x14ac:dyDescent="0.3">
      <c r="B18" s="219" t="s">
        <v>658</v>
      </c>
      <c r="C18" s="220"/>
      <c r="D18" s="1119">
        <v>90.85</v>
      </c>
      <c r="E18" s="1120">
        <v>53.003</v>
      </c>
      <c r="F18" s="1120">
        <v>289.34699999999998</v>
      </c>
      <c r="G18" s="1120">
        <v>47.454000000000001</v>
      </c>
      <c r="H18" s="1120">
        <v>67.867999999999995</v>
      </c>
      <c r="I18" s="1120">
        <v>54.811</v>
      </c>
      <c r="J18" s="1120">
        <v>60.875</v>
      </c>
      <c r="K18" s="1120">
        <v>137.387</v>
      </c>
      <c r="L18" s="1120">
        <v>192.68899999999999</v>
      </c>
      <c r="M18" s="1120">
        <v>60.396000000000001</v>
      </c>
      <c r="N18" s="1120">
        <v>33.953000000000003</v>
      </c>
      <c r="O18" s="1120">
        <v>85.787000000000006</v>
      </c>
      <c r="P18" s="1121">
        <v>40.758000000000003</v>
      </c>
      <c r="Q18" s="1122">
        <v>1215.1780000000001</v>
      </c>
      <c r="R18" s="1123">
        <v>13.945151596595</v>
      </c>
    </row>
    <row r="19" spans="2:19" x14ac:dyDescent="0.3">
      <c r="B19" s="195" t="s">
        <v>45</v>
      </c>
      <c r="C19" s="1101"/>
      <c r="D19" s="1106">
        <v>135.76300000000001</v>
      </c>
      <c r="E19" s="864">
        <v>217.67599999999999</v>
      </c>
      <c r="F19" s="864">
        <v>511.28100000000001</v>
      </c>
      <c r="G19" s="864">
        <v>161.83600000000001</v>
      </c>
      <c r="H19" s="864">
        <v>325.89299999999997</v>
      </c>
      <c r="I19" s="864">
        <v>444.94400000000002</v>
      </c>
      <c r="J19" s="864">
        <v>184.42</v>
      </c>
      <c r="K19" s="864">
        <v>219.95699999999999</v>
      </c>
      <c r="L19" s="864">
        <v>246.53299999999999</v>
      </c>
      <c r="M19" s="864">
        <v>126.955</v>
      </c>
      <c r="N19" s="864">
        <v>70.158000000000001</v>
      </c>
      <c r="O19" s="864">
        <v>296.233</v>
      </c>
      <c r="P19" s="1107">
        <v>203.46600000000001</v>
      </c>
      <c r="Q19" s="1108">
        <v>3145.1149999999998</v>
      </c>
      <c r="R19" s="866">
        <v>11.8056504394019</v>
      </c>
    </row>
    <row r="20" spans="2:19" x14ac:dyDescent="0.3">
      <c r="B20" s="1104" t="s">
        <v>659</v>
      </c>
      <c r="C20" s="1104"/>
      <c r="D20" s="1124">
        <v>84.44</v>
      </c>
      <c r="E20" s="1125">
        <v>10.311999999999999</v>
      </c>
      <c r="F20" s="1125">
        <v>14.853</v>
      </c>
      <c r="G20" s="1125">
        <v>26.100999999999999</v>
      </c>
      <c r="H20" s="1125">
        <v>31.641999999999999</v>
      </c>
      <c r="I20" s="1125">
        <v>16.129000000000001</v>
      </c>
      <c r="J20" s="1125">
        <v>9.5050000000000008</v>
      </c>
      <c r="K20" s="1125">
        <v>2.6680000000000001</v>
      </c>
      <c r="L20" s="1125">
        <v>16.346</v>
      </c>
      <c r="M20" s="1125">
        <v>113.98399999999999</v>
      </c>
      <c r="N20" s="1125">
        <v>59.747</v>
      </c>
      <c r="O20" s="1125">
        <v>5.633</v>
      </c>
      <c r="P20" s="1126">
        <v>7.4119999999999999</v>
      </c>
      <c r="Q20" s="1127">
        <v>398.77199999999999</v>
      </c>
      <c r="R20" s="1128">
        <v>24.0733843047175</v>
      </c>
    </row>
    <row r="21" spans="2:19" x14ac:dyDescent="0.3">
      <c r="B21" s="1105" t="s">
        <v>660</v>
      </c>
      <c r="C21" s="1105"/>
      <c r="D21" s="1129">
        <v>220.124</v>
      </c>
      <c r="E21" s="1130">
        <v>229.58600000000001</v>
      </c>
      <c r="F21" s="1130">
        <v>508.05700000000002</v>
      </c>
      <c r="G21" s="1130">
        <v>187.857</v>
      </c>
      <c r="H21" s="1130">
        <v>359.51499999999999</v>
      </c>
      <c r="I21" s="1130">
        <v>461.97800000000001</v>
      </c>
      <c r="J21" s="1130">
        <v>194.005</v>
      </c>
      <c r="K21" s="1130">
        <v>223.91499999999999</v>
      </c>
      <c r="L21" s="1130">
        <v>261.77300000000002</v>
      </c>
      <c r="M21" s="1130">
        <v>241.41900000000001</v>
      </c>
      <c r="N21" s="1130">
        <v>131.809</v>
      </c>
      <c r="O21" s="1130">
        <v>301.89600000000002</v>
      </c>
      <c r="P21" s="1131">
        <v>215.452</v>
      </c>
      <c r="Q21" s="1132">
        <v>3537.386</v>
      </c>
      <c r="R21" s="1133">
        <v>12.455486705157201</v>
      </c>
    </row>
    <row r="22" spans="2:19" x14ac:dyDescent="0.3">
      <c r="B22" s="10" t="s">
        <v>524</v>
      </c>
      <c r="C22" s="19"/>
      <c r="D22" s="19"/>
      <c r="E22" s="19"/>
      <c r="F22" s="19"/>
      <c r="G22" s="19"/>
      <c r="H22" s="19"/>
      <c r="I22" s="19"/>
      <c r="J22" s="19"/>
      <c r="K22" s="19"/>
      <c r="L22" s="19"/>
      <c r="M22" s="19"/>
      <c r="N22" s="19"/>
      <c r="O22" s="19"/>
      <c r="P22" s="19"/>
      <c r="Q22" s="19"/>
      <c r="R22" s="221"/>
      <c r="S22" s="19"/>
    </row>
    <row r="24" spans="2:19" x14ac:dyDescent="0.3">
      <c r="B24" s="216" t="s">
        <v>713</v>
      </c>
      <c r="D24" s="222"/>
      <c r="E24" s="222"/>
    </row>
    <row r="25" spans="2:19" x14ac:dyDescent="0.3">
      <c r="C25" s="189"/>
      <c r="D25" s="10"/>
      <c r="E25" s="10"/>
      <c r="F25" s="10"/>
      <c r="G25" s="35"/>
      <c r="H25" s="35"/>
      <c r="I25" s="10"/>
    </row>
    <row r="26" spans="2:19" x14ac:dyDescent="0.3">
      <c r="J26" s="223"/>
    </row>
    <row r="50" spans="3:5" x14ac:dyDescent="0.3">
      <c r="C50" s="224"/>
      <c r="D50" s="225" t="s">
        <v>26</v>
      </c>
      <c r="E50" s="225" t="s">
        <v>297</v>
      </c>
    </row>
    <row r="51" spans="3:5" x14ac:dyDescent="0.3">
      <c r="C51" s="463" t="s">
        <v>478</v>
      </c>
      <c r="D51" s="1102">
        <v>0.53700620058269766</v>
      </c>
      <c r="E51" s="1102">
        <v>0.46962342988582223</v>
      </c>
    </row>
    <row r="52" spans="3:5" x14ac:dyDescent="0.3">
      <c r="C52" s="463" t="s">
        <v>656</v>
      </c>
      <c r="D52" s="1102">
        <v>0.32776316387744842</v>
      </c>
      <c r="E52" s="1102">
        <v>0.43323173180727359</v>
      </c>
    </row>
    <row r="53" spans="3:5" x14ac:dyDescent="0.3">
      <c r="C53" s="463" t="s">
        <v>44</v>
      </c>
      <c r="D53" s="1102">
        <v>8.3890217794632599E-2</v>
      </c>
      <c r="E53" s="1102">
        <v>2.9742810245406839E-2</v>
      </c>
    </row>
    <row r="54" spans="3:5" x14ac:dyDescent="0.3">
      <c r="C54" s="463" t="s">
        <v>296</v>
      </c>
      <c r="D54" s="1102">
        <v>2.0885353289494812E-2</v>
      </c>
      <c r="E54" s="1102">
        <v>1.2519552802701768E-2</v>
      </c>
    </row>
    <row r="55" spans="3:5" x14ac:dyDescent="0.3">
      <c r="C55" s="463" t="s">
        <v>298</v>
      </c>
      <c r="D55" s="1102">
        <v>3.0455064455726454E-2</v>
      </c>
      <c r="E55" s="1102">
        <v>5.4882475258795561E-2</v>
      </c>
    </row>
  </sheetData>
  <hyperlinks>
    <hyperlink ref="R2" location="'sommaire P2'!A1" display="retour sommaire"/>
  </hyperlinks>
  <pageMargins left="0.78740157480314965" right="0.78740157480314965" top="0.98425196850393704" bottom="0.98425196850393704" header="0.51181102362204722" footer="0.51181102362204722"/>
  <pageSetup paperSize="9" scale="64"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82"/>
  <sheetViews>
    <sheetView showGridLines="0" showZeros="0" topLeftCell="A13" zoomScale="115" zoomScaleNormal="115" workbookViewId="0">
      <selection activeCell="H22" sqref="H22"/>
    </sheetView>
  </sheetViews>
  <sheetFormatPr baseColWidth="10" defaultColWidth="11.42578125" defaultRowHeight="15.75" x14ac:dyDescent="0.3"/>
  <cols>
    <col min="1" max="1" width="5.7109375" style="1" customWidth="1"/>
    <col min="2" max="2" width="23" style="1" customWidth="1"/>
    <col min="3" max="12" width="9.28515625" style="1" customWidth="1"/>
    <col min="13" max="13" width="10.140625" style="1" bestFit="1" customWidth="1"/>
    <col min="14" max="14" width="19.28515625" style="1" customWidth="1"/>
    <col min="15" max="24" width="10.7109375" style="1" customWidth="1"/>
    <col min="25" max="26" width="7.7109375" style="1" customWidth="1"/>
    <col min="27" max="27" width="15.85546875" style="1" bestFit="1" customWidth="1"/>
    <col min="28" max="28" width="9.42578125" style="1" bestFit="1" customWidth="1"/>
    <col min="29" max="16384" width="11.42578125" style="1"/>
  </cols>
  <sheetData>
    <row r="2" spans="2:24" s="3" customFormat="1" ht="18.75" x14ac:dyDescent="0.35">
      <c r="B2" s="2" t="s">
        <v>696</v>
      </c>
      <c r="X2" s="190" t="s">
        <v>3</v>
      </c>
    </row>
    <row r="4" spans="2:24" s="166" customFormat="1" ht="18" x14ac:dyDescent="0.35">
      <c r="B4" s="191" t="s">
        <v>661</v>
      </c>
      <c r="C4" s="192"/>
      <c r="D4" s="192"/>
      <c r="E4" s="192"/>
      <c r="F4" s="192"/>
      <c r="G4" s="192"/>
      <c r="H4" s="192"/>
      <c r="I4" s="192"/>
      <c r="J4" s="192"/>
      <c r="K4" s="192"/>
      <c r="L4" s="192"/>
      <c r="M4" s="192"/>
      <c r="N4" s="192"/>
      <c r="O4" s="192"/>
      <c r="P4" s="192"/>
      <c r="Q4" s="192"/>
      <c r="R4" s="192"/>
      <c r="S4" s="192"/>
      <c r="T4" s="192"/>
      <c r="U4" s="192"/>
      <c r="V4" s="193"/>
      <c r="W4" s="193"/>
      <c r="X4" s="193"/>
    </row>
    <row r="6" spans="2:24" x14ac:dyDescent="0.3">
      <c r="B6" s="194" t="s">
        <v>719</v>
      </c>
      <c r="C6" s="733"/>
      <c r="D6" s="733"/>
      <c r="E6" s="733"/>
      <c r="F6" s="733"/>
      <c r="G6" s="733"/>
      <c r="H6" s="733"/>
      <c r="I6" s="733"/>
      <c r="J6" s="733"/>
      <c r="K6" s="733"/>
      <c r="L6" s="733"/>
      <c r="M6" s="733"/>
      <c r="N6" s="194" t="s">
        <v>595</v>
      </c>
      <c r="O6" s="1261"/>
      <c r="P6" s="1261"/>
      <c r="Q6" s="1261"/>
      <c r="R6" s="1261"/>
      <c r="S6" s="1261"/>
      <c r="T6" s="1261"/>
      <c r="U6" s="1261"/>
      <c r="V6" s="1261"/>
      <c r="W6" s="1261"/>
      <c r="X6" s="1261"/>
    </row>
    <row r="7" spans="2:24" x14ac:dyDescent="0.3">
      <c r="B7" s="194"/>
      <c r="C7" s="195"/>
      <c r="D7" s="10"/>
      <c r="E7" s="10"/>
      <c r="F7" s="10"/>
      <c r="G7" s="10"/>
      <c r="H7" s="10"/>
      <c r="I7" s="10"/>
      <c r="J7" s="10"/>
      <c r="K7" s="10"/>
      <c r="L7" s="10"/>
      <c r="M7" s="10"/>
      <c r="N7" s="194"/>
      <c r="O7" s="195"/>
      <c r="P7" s="10"/>
      <c r="Q7" s="10"/>
      <c r="R7" s="10"/>
      <c r="S7" s="10"/>
      <c r="T7" s="10"/>
      <c r="U7" s="10"/>
      <c r="V7" s="10"/>
      <c r="W7" s="10"/>
      <c r="X7" s="10"/>
    </row>
    <row r="8" spans="2:24" ht="56.25" customHeight="1" x14ac:dyDescent="0.3">
      <c r="B8" s="1272" t="s">
        <v>720</v>
      </c>
      <c r="C8" s="1281" t="s">
        <v>721</v>
      </c>
      <c r="D8" s="1282" t="s">
        <v>722</v>
      </c>
      <c r="E8" s="1283" t="s">
        <v>723</v>
      </c>
      <c r="F8" s="1283" t="s">
        <v>724</v>
      </c>
      <c r="G8" s="1506"/>
      <c r="H8" s="1506"/>
      <c r="I8" s="1506"/>
      <c r="J8" s="1506"/>
      <c r="K8" s="1507"/>
      <c r="L8" s="1507"/>
      <c r="N8" s="1258"/>
      <c r="O8" s="1513" t="s">
        <v>596</v>
      </c>
      <c r="P8" s="1514"/>
      <c r="Q8" s="1515" t="s">
        <v>597</v>
      </c>
      <c r="R8" s="1514"/>
      <c r="S8" s="1508" t="s">
        <v>598</v>
      </c>
      <c r="T8" s="1516"/>
      <c r="U8" s="1508" t="s">
        <v>599</v>
      </c>
      <c r="V8" s="1509"/>
      <c r="W8" s="1510" t="s">
        <v>137</v>
      </c>
      <c r="X8" s="1511"/>
    </row>
    <row r="9" spans="2:24" x14ac:dyDescent="0.3">
      <c r="B9" s="1270" t="s">
        <v>614</v>
      </c>
      <c r="C9" s="1271">
        <v>4285</v>
      </c>
      <c r="D9" s="1274">
        <v>0.26674551792828688</v>
      </c>
      <c r="E9" s="1270">
        <v>134172.29999999999</v>
      </c>
      <c r="F9" s="752">
        <v>0.14904216363522635</v>
      </c>
      <c r="G9" s="1265"/>
      <c r="H9" s="1266"/>
      <c r="I9" s="1265"/>
      <c r="J9" s="1266"/>
      <c r="K9" s="1265"/>
      <c r="L9" s="1266"/>
      <c r="N9" s="1259"/>
      <c r="O9" s="748">
        <v>2020</v>
      </c>
      <c r="P9" s="747">
        <v>2010</v>
      </c>
      <c r="Q9" s="746">
        <v>2020</v>
      </c>
      <c r="R9" s="747">
        <v>2010</v>
      </c>
      <c r="S9" s="745">
        <v>2020</v>
      </c>
      <c r="T9" s="744">
        <v>2010</v>
      </c>
      <c r="U9" s="745">
        <v>2020</v>
      </c>
      <c r="V9" s="744">
        <v>2010</v>
      </c>
      <c r="W9" s="745">
        <v>2020</v>
      </c>
      <c r="X9" s="759">
        <v>2010</v>
      </c>
    </row>
    <row r="10" spans="2:24" ht="31.5" x14ac:dyDescent="0.3">
      <c r="B10" s="1260" t="s">
        <v>630</v>
      </c>
      <c r="C10" s="1273">
        <v>1952</v>
      </c>
      <c r="D10" s="1275">
        <v>0.89912482726853982</v>
      </c>
      <c r="E10" s="1268">
        <v>7537.66</v>
      </c>
      <c r="F10" s="1269">
        <v>0.41971233541083047</v>
      </c>
      <c r="G10" s="734"/>
      <c r="H10" s="735"/>
      <c r="I10" s="734"/>
      <c r="J10" s="735"/>
      <c r="K10" s="734"/>
      <c r="L10" s="735"/>
      <c r="M10" s="50"/>
      <c r="N10" s="752" t="s">
        <v>27</v>
      </c>
      <c r="O10" s="749">
        <v>949</v>
      </c>
      <c r="P10" s="741">
        <v>1237</v>
      </c>
      <c r="Q10" s="740">
        <v>901</v>
      </c>
      <c r="R10" s="741">
        <v>1009</v>
      </c>
      <c r="S10" s="740">
        <v>346</v>
      </c>
      <c r="T10" s="741">
        <v>353</v>
      </c>
      <c r="U10" s="740">
        <v>69</v>
      </c>
      <c r="V10" s="741">
        <v>65</v>
      </c>
      <c r="W10" s="740">
        <v>2265</v>
      </c>
      <c r="X10" s="756">
        <v>2664</v>
      </c>
    </row>
    <row r="11" spans="2:24" x14ac:dyDescent="0.3">
      <c r="B11" s="1260" t="s">
        <v>48</v>
      </c>
      <c r="C11" s="1273">
        <v>3966</v>
      </c>
      <c r="D11" s="1275">
        <v>0.24710280373831781</v>
      </c>
      <c r="E11" s="1268">
        <v>45822.22</v>
      </c>
      <c r="F11" s="1269">
        <v>0.1454175584115015</v>
      </c>
      <c r="G11" s="734"/>
      <c r="H11" s="735"/>
      <c r="I11" s="734"/>
      <c r="J11" s="735"/>
      <c r="K11" s="734"/>
      <c r="L11" s="735"/>
      <c r="M11" s="50"/>
      <c r="N11" s="753" t="s">
        <v>28</v>
      </c>
      <c r="O11" s="734">
        <v>2201</v>
      </c>
      <c r="P11" s="737">
        <v>2648</v>
      </c>
      <c r="Q11" s="736">
        <v>2111</v>
      </c>
      <c r="R11" s="737">
        <v>2566</v>
      </c>
      <c r="S11" s="736">
        <v>1308</v>
      </c>
      <c r="T11" s="737">
        <v>1601</v>
      </c>
      <c r="U11" s="736">
        <v>483</v>
      </c>
      <c r="V11" s="737">
        <v>460</v>
      </c>
      <c r="W11" s="736">
        <v>6103</v>
      </c>
      <c r="X11" s="735">
        <v>7275</v>
      </c>
    </row>
    <row r="12" spans="2:24" ht="31.5" x14ac:dyDescent="0.3">
      <c r="B12" s="1260" t="s">
        <v>725</v>
      </c>
      <c r="C12" s="1273">
        <v>2155</v>
      </c>
      <c r="D12" s="1275">
        <v>0.58799454297407916</v>
      </c>
      <c r="E12" s="1268">
        <v>33244.99</v>
      </c>
      <c r="F12" s="1269">
        <v>0.42834085351240903</v>
      </c>
      <c r="G12" s="734"/>
      <c r="H12" s="735"/>
      <c r="I12" s="734"/>
      <c r="J12" s="735"/>
      <c r="K12" s="734"/>
      <c r="L12" s="735"/>
      <c r="M12" s="50"/>
      <c r="N12" s="753" t="s">
        <v>29</v>
      </c>
      <c r="O12" s="734">
        <v>2248</v>
      </c>
      <c r="P12" s="737">
        <v>2648</v>
      </c>
      <c r="Q12" s="736">
        <v>2764</v>
      </c>
      <c r="R12" s="737">
        <v>3588</v>
      </c>
      <c r="S12" s="736">
        <v>2169</v>
      </c>
      <c r="T12" s="737">
        <v>2473</v>
      </c>
      <c r="U12" s="736">
        <v>456</v>
      </c>
      <c r="V12" s="737">
        <v>385</v>
      </c>
      <c r="W12" s="736">
        <v>7637</v>
      </c>
      <c r="X12" s="735">
        <v>9094</v>
      </c>
    </row>
    <row r="13" spans="2:24" ht="15.75" customHeight="1" x14ac:dyDescent="0.3">
      <c r="B13" s="1260" t="s">
        <v>143</v>
      </c>
      <c r="C13" s="1273">
        <v>1119</v>
      </c>
      <c r="D13" s="1275">
        <v>0.1062577153166841</v>
      </c>
      <c r="E13" s="1268">
        <v>17739.73</v>
      </c>
      <c r="F13" s="1269">
        <v>2.126884448002201E-2</v>
      </c>
      <c r="G13" s="734"/>
      <c r="H13" s="735"/>
      <c r="I13" s="734"/>
      <c r="J13" s="735"/>
      <c r="K13" s="734"/>
      <c r="L13" s="735"/>
      <c r="M13" s="50"/>
      <c r="N13" s="753" t="s">
        <v>30</v>
      </c>
      <c r="O13" s="734">
        <v>1789</v>
      </c>
      <c r="P13" s="737">
        <v>2496</v>
      </c>
      <c r="Q13" s="736">
        <v>1652</v>
      </c>
      <c r="R13" s="737">
        <v>2033</v>
      </c>
      <c r="S13" s="736">
        <v>1209</v>
      </c>
      <c r="T13" s="737">
        <v>1495</v>
      </c>
      <c r="U13" s="736">
        <v>676</v>
      </c>
      <c r="V13" s="737">
        <v>695</v>
      </c>
      <c r="W13" s="736">
        <v>5326</v>
      </c>
      <c r="X13" s="735">
        <v>6719</v>
      </c>
    </row>
    <row r="14" spans="2:24" ht="31.5" x14ac:dyDescent="0.3">
      <c r="B14" s="1260" t="s">
        <v>613</v>
      </c>
      <c r="C14" s="1273">
        <v>464</v>
      </c>
      <c r="D14" s="1275">
        <v>5.792035950567969E-2</v>
      </c>
      <c r="E14" s="1268">
        <v>4808.2299999999996</v>
      </c>
      <c r="F14" s="1269">
        <v>8.3814080604475601E-3</v>
      </c>
      <c r="G14" s="734"/>
      <c r="H14" s="735"/>
      <c r="I14" s="734"/>
      <c r="J14" s="735"/>
      <c r="K14" s="734"/>
      <c r="L14" s="735"/>
      <c r="M14" s="50"/>
      <c r="N14" s="753" t="s">
        <v>31</v>
      </c>
      <c r="O14" s="734">
        <v>2629</v>
      </c>
      <c r="P14" s="737">
        <v>2846</v>
      </c>
      <c r="Q14" s="736">
        <v>1733</v>
      </c>
      <c r="R14" s="737">
        <v>2282</v>
      </c>
      <c r="S14" s="736">
        <v>974</v>
      </c>
      <c r="T14" s="737">
        <v>1038</v>
      </c>
      <c r="U14" s="736">
        <v>236</v>
      </c>
      <c r="V14" s="737">
        <v>247</v>
      </c>
      <c r="W14" s="736">
        <v>5572</v>
      </c>
      <c r="X14" s="735">
        <v>6413</v>
      </c>
    </row>
    <row r="15" spans="2:24" x14ac:dyDescent="0.3">
      <c r="B15" s="1260" t="s">
        <v>612</v>
      </c>
      <c r="C15" s="1273">
        <v>303</v>
      </c>
      <c r="D15" s="1275">
        <v>0.18878504672897201</v>
      </c>
      <c r="E15" s="1268">
        <v>7431.77</v>
      </c>
      <c r="F15" s="1269">
        <v>0.1127645979822221</v>
      </c>
      <c r="G15" s="734"/>
      <c r="H15" s="735"/>
      <c r="I15" s="734"/>
      <c r="J15" s="735"/>
      <c r="K15" s="734"/>
      <c r="L15" s="735"/>
      <c r="M15" s="50"/>
      <c r="N15" s="753" t="s">
        <v>32</v>
      </c>
      <c r="O15" s="734">
        <v>2271</v>
      </c>
      <c r="P15" s="737">
        <v>2510</v>
      </c>
      <c r="Q15" s="736">
        <v>2215</v>
      </c>
      <c r="R15" s="737">
        <v>2903</v>
      </c>
      <c r="S15" s="736">
        <v>1507</v>
      </c>
      <c r="T15" s="737">
        <v>1740</v>
      </c>
      <c r="U15" s="736">
        <v>687</v>
      </c>
      <c r="V15" s="737">
        <v>657</v>
      </c>
      <c r="W15" s="736">
        <v>6680</v>
      </c>
      <c r="X15" s="735">
        <v>7810</v>
      </c>
    </row>
    <row r="16" spans="2:24" x14ac:dyDescent="0.3">
      <c r="B16" s="1260" t="s">
        <v>57</v>
      </c>
      <c r="C16" s="1273">
        <v>2339</v>
      </c>
      <c r="D16" s="1275">
        <v>0.41604411241551048</v>
      </c>
      <c r="E16" s="1268">
        <v>44858.64</v>
      </c>
      <c r="F16" s="1269">
        <v>0.13180630056743661</v>
      </c>
      <c r="G16" s="734"/>
      <c r="H16" s="735"/>
      <c r="I16" s="734"/>
      <c r="J16" s="735"/>
      <c r="K16" s="734"/>
      <c r="L16" s="735"/>
      <c r="M16" s="50"/>
      <c r="N16" s="753" t="s">
        <v>33</v>
      </c>
      <c r="O16" s="734">
        <v>3287</v>
      </c>
      <c r="P16" s="737">
        <v>4511</v>
      </c>
      <c r="Q16" s="736">
        <v>2590</v>
      </c>
      <c r="R16" s="737">
        <v>3136</v>
      </c>
      <c r="S16" s="736">
        <v>1517</v>
      </c>
      <c r="T16" s="737">
        <v>1797</v>
      </c>
      <c r="U16" s="736">
        <v>497</v>
      </c>
      <c r="V16" s="737">
        <v>485</v>
      </c>
      <c r="W16" s="736">
        <v>7891</v>
      </c>
      <c r="X16" s="735">
        <v>9929</v>
      </c>
    </row>
    <row r="17" spans="2:24" ht="31.5" x14ac:dyDescent="0.3">
      <c r="B17" s="1260" t="s">
        <v>629</v>
      </c>
      <c r="C17" s="1273">
        <v>8</v>
      </c>
      <c r="D17" s="1275">
        <v>1.2288786482334869E-2</v>
      </c>
      <c r="E17" s="1268">
        <v>25.28</v>
      </c>
      <c r="F17" s="1269">
        <v>4.0072599884284034E-3</v>
      </c>
      <c r="G17" s="734"/>
      <c r="H17" s="735"/>
      <c r="I17" s="734"/>
      <c r="J17" s="735"/>
      <c r="K17" s="734"/>
      <c r="L17" s="735"/>
      <c r="M17" s="50"/>
      <c r="N17" s="753" t="s">
        <v>34</v>
      </c>
      <c r="O17" s="734">
        <v>1582</v>
      </c>
      <c r="P17" s="737">
        <v>2173</v>
      </c>
      <c r="Q17" s="736">
        <v>1205</v>
      </c>
      <c r="R17" s="737">
        <v>1595</v>
      </c>
      <c r="S17" s="736">
        <v>782</v>
      </c>
      <c r="T17" s="737">
        <v>1002</v>
      </c>
      <c r="U17" s="736">
        <v>348</v>
      </c>
      <c r="V17" s="737">
        <v>343</v>
      </c>
      <c r="W17" s="736">
        <v>3917</v>
      </c>
      <c r="X17" s="735">
        <v>5113</v>
      </c>
    </row>
    <row r="18" spans="2:24" ht="15.75" customHeight="1" x14ac:dyDescent="0.3">
      <c r="B18" s="1276" t="s">
        <v>726</v>
      </c>
      <c r="C18" s="1277">
        <v>16591</v>
      </c>
      <c r="D18" s="1278">
        <v>0.25774429081870437</v>
      </c>
      <c r="E18" s="1279">
        <v>295640.82</v>
      </c>
      <c r="F18" s="1280">
        <v>9.4417392348255497E-2</v>
      </c>
      <c r="G18" s="734"/>
      <c r="H18" s="735"/>
      <c r="I18" s="734"/>
      <c r="J18" s="735"/>
      <c r="K18" s="734"/>
      <c r="L18" s="735"/>
      <c r="M18" s="50"/>
      <c r="N18" s="753" t="s">
        <v>35</v>
      </c>
      <c r="O18" s="734">
        <v>649</v>
      </c>
      <c r="P18" s="737">
        <v>696</v>
      </c>
      <c r="Q18" s="736">
        <v>1238</v>
      </c>
      <c r="R18" s="737">
        <v>1558</v>
      </c>
      <c r="S18" s="736">
        <v>440</v>
      </c>
      <c r="T18" s="737">
        <v>367</v>
      </c>
      <c r="U18" s="736">
        <v>33</v>
      </c>
      <c r="V18" s="737">
        <v>20</v>
      </c>
      <c r="W18" s="736">
        <v>2360</v>
      </c>
      <c r="X18" s="735">
        <v>2641</v>
      </c>
    </row>
    <row r="19" spans="2:24" ht="15.75" customHeight="1" x14ac:dyDescent="0.3">
      <c r="B19" s="1" t="s">
        <v>607</v>
      </c>
      <c r="C19" s="734"/>
      <c r="D19" s="735"/>
      <c r="E19" s="734"/>
      <c r="F19" s="1267"/>
      <c r="G19" s="734"/>
      <c r="H19" s="735"/>
      <c r="I19" s="734"/>
      <c r="J19" s="735"/>
      <c r="K19" s="734"/>
      <c r="L19" s="735"/>
      <c r="M19" s="50"/>
      <c r="N19" s="753" t="s">
        <v>36</v>
      </c>
      <c r="O19" s="734">
        <v>1984</v>
      </c>
      <c r="P19" s="737">
        <v>2743</v>
      </c>
      <c r="Q19" s="736">
        <v>1447</v>
      </c>
      <c r="R19" s="737">
        <v>1803</v>
      </c>
      <c r="S19" s="736">
        <v>488</v>
      </c>
      <c r="T19" s="737">
        <v>485</v>
      </c>
      <c r="U19" s="736">
        <v>114</v>
      </c>
      <c r="V19" s="737">
        <v>124</v>
      </c>
      <c r="W19" s="736">
        <v>4033</v>
      </c>
      <c r="X19" s="735">
        <v>5155</v>
      </c>
    </row>
    <row r="20" spans="2:24" x14ac:dyDescent="0.3">
      <c r="B20" s="1260"/>
      <c r="C20" s="734"/>
      <c r="D20" s="735"/>
      <c r="E20" s="734"/>
      <c r="F20" s="735"/>
      <c r="G20" s="734"/>
      <c r="H20" s="735"/>
      <c r="I20" s="734"/>
      <c r="J20" s="735"/>
      <c r="K20" s="734"/>
      <c r="L20" s="735"/>
      <c r="M20" s="50"/>
      <c r="N20" s="753" t="s">
        <v>37</v>
      </c>
      <c r="O20" s="734">
        <v>1164</v>
      </c>
      <c r="P20" s="737">
        <v>1499</v>
      </c>
      <c r="Q20" s="736">
        <v>1105</v>
      </c>
      <c r="R20" s="737">
        <v>1425</v>
      </c>
      <c r="S20" s="736">
        <v>605</v>
      </c>
      <c r="T20" s="737">
        <v>834</v>
      </c>
      <c r="U20" s="736">
        <v>353</v>
      </c>
      <c r="V20" s="737">
        <v>388</v>
      </c>
      <c r="W20" s="736">
        <v>3227</v>
      </c>
      <c r="X20" s="735">
        <v>4146</v>
      </c>
    </row>
    <row r="21" spans="2:24" ht="15.75" customHeight="1" x14ac:dyDescent="0.3">
      <c r="B21" s="1260"/>
      <c r="C21" s="734"/>
      <c r="D21" s="735"/>
      <c r="E21" s="734"/>
      <c r="F21" s="735"/>
      <c r="G21" s="734"/>
      <c r="H21" s="735"/>
      <c r="I21" s="734"/>
      <c r="J21" s="735"/>
      <c r="K21" s="734"/>
      <c r="L21" s="735"/>
      <c r="M21" s="50"/>
      <c r="N21" s="753" t="s">
        <v>38</v>
      </c>
      <c r="O21" s="734">
        <v>1849</v>
      </c>
      <c r="P21" s="737">
        <v>2220</v>
      </c>
      <c r="Q21" s="736">
        <v>1664</v>
      </c>
      <c r="R21" s="737">
        <v>2186</v>
      </c>
      <c r="S21" s="736">
        <v>1174</v>
      </c>
      <c r="T21" s="737">
        <v>1367</v>
      </c>
      <c r="U21" s="736">
        <v>345</v>
      </c>
      <c r="V21" s="737">
        <v>314</v>
      </c>
      <c r="W21" s="736">
        <v>5032</v>
      </c>
      <c r="X21" s="735">
        <v>6087</v>
      </c>
    </row>
    <row r="22" spans="2:24" ht="15.75" customHeight="1" x14ac:dyDescent="0.3">
      <c r="B22" s="1260"/>
      <c r="C22" s="734"/>
      <c r="D22" s="735"/>
      <c r="E22" s="734"/>
      <c r="F22" s="735"/>
      <c r="G22" s="734"/>
      <c r="H22" s="735"/>
      <c r="I22" s="734"/>
      <c r="J22" s="735"/>
      <c r="K22" s="734"/>
      <c r="L22" s="735"/>
      <c r="M22" s="50"/>
      <c r="N22" s="754" t="s">
        <v>39</v>
      </c>
      <c r="O22" s="750">
        <v>1692</v>
      </c>
      <c r="P22" s="743">
        <v>2034</v>
      </c>
      <c r="Q22" s="742">
        <v>1278</v>
      </c>
      <c r="R22" s="743">
        <v>1695</v>
      </c>
      <c r="S22" s="742">
        <v>884</v>
      </c>
      <c r="T22" s="743">
        <v>1010</v>
      </c>
      <c r="U22" s="742">
        <v>473</v>
      </c>
      <c r="V22" s="743">
        <v>544</v>
      </c>
      <c r="W22" s="742">
        <v>4327</v>
      </c>
      <c r="X22" s="757">
        <v>5283</v>
      </c>
    </row>
    <row r="23" spans="2:24" x14ac:dyDescent="0.3">
      <c r="B23" s="60"/>
      <c r="C23" s="734"/>
      <c r="D23" s="735"/>
      <c r="E23" s="734"/>
      <c r="F23" s="735"/>
      <c r="G23" s="734"/>
      <c r="H23" s="735"/>
      <c r="I23" s="734"/>
      <c r="J23" s="735"/>
      <c r="K23" s="734"/>
      <c r="L23" s="735"/>
      <c r="M23" s="50"/>
      <c r="N23" s="755" t="s">
        <v>26</v>
      </c>
      <c r="O23" s="751">
        <v>24294</v>
      </c>
      <c r="P23" s="739">
        <v>30261</v>
      </c>
      <c r="Q23" s="738">
        <v>21903</v>
      </c>
      <c r="R23" s="739">
        <v>27779</v>
      </c>
      <c r="S23" s="738">
        <v>13403</v>
      </c>
      <c r="T23" s="739">
        <v>15562</v>
      </c>
      <c r="U23" s="738">
        <v>4770</v>
      </c>
      <c r="V23" s="739">
        <v>4727</v>
      </c>
      <c r="W23" s="738">
        <v>64370</v>
      </c>
      <c r="X23" s="760">
        <v>78329</v>
      </c>
    </row>
    <row r="24" spans="2:24" x14ac:dyDescent="0.3">
      <c r="B24" s="3"/>
      <c r="C24" s="3"/>
      <c r="D24" s="3"/>
      <c r="E24" s="3"/>
      <c r="F24" s="3"/>
      <c r="G24" s="3"/>
      <c r="H24" s="3"/>
      <c r="I24" s="3"/>
      <c r="J24" s="3"/>
      <c r="K24" s="3"/>
      <c r="L24" s="3"/>
      <c r="N24" s="1" t="s">
        <v>606</v>
      </c>
    </row>
    <row r="25" spans="2:24" x14ac:dyDescent="0.3">
      <c r="B25" s="3"/>
      <c r="C25" s="3"/>
      <c r="D25" s="3"/>
      <c r="E25" s="3"/>
      <c r="F25" s="3"/>
      <c r="G25" s="3"/>
      <c r="H25" s="3"/>
      <c r="I25" s="3"/>
      <c r="J25" s="3"/>
      <c r="K25" s="3"/>
      <c r="L25" s="3"/>
    </row>
    <row r="26" spans="2:24" x14ac:dyDescent="0.3">
      <c r="B26" s="3"/>
      <c r="C26" s="3"/>
      <c r="D26" s="3"/>
      <c r="E26" s="3"/>
      <c r="F26" s="3"/>
      <c r="G26" s="3"/>
      <c r="H26" s="3"/>
      <c r="I26" s="3"/>
      <c r="J26" s="3"/>
      <c r="K26" s="3"/>
      <c r="L26" s="3"/>
    </row>
    <row r="34" spans="2:24" x14ac:dyDescent="0.3">
      <c r="B34" s="1" t="s">
        <v>607</v>
      </c>
    </row>
    <row r="38" spans="2:24" ht="38.25" customHeight="1" x14ac:dyDescent="0.3"/>
    <row r="46" spans="2:24" ht="15.75" customHeight="1" x14ac:dyDescent="0.3"/>
    <row r="47" spans="2:24" ht="33" customHeight="1" x14ac:dyDescent="0.3">
      <c r="T47" s="758"/>
      <c r="U47" s="758"/>
      <c r="V47" s="758"/>
      <c r="W47" s="758"/>
      <c r="X47" s="758"/>
    </row>
    <row r="48" spans="2:24" ht="39.75" customHeight="1" x14ac:dyDescent="0.3">
      <c r="N48" s="1505"/>
      <c r="O48" s="1505"/>
      <c r="P48" s="1505"/>
      <c r="Q48" s="1505"/>
      <c r="R48" s="1505"/>
      <c r="S48" s="1505"/>
      <c r="T48" s="1505"/>
      <c r="U48" s="1505"/>
      <c r="V48" s="1505"/>
      <c r="W48" s="1505"/>
      <c r="X48" s="1505"/>
    </row>
    <row r="49" spans="2:24" ht="112.5" customHeight="1" x14ac:dyDescent="0.3">
      <c r="N49" s="1505"/>
      <c r="O49" s="1505"/>
      <c r="P49" s="1505"/>
      <c r="Q49" s="1505"/>
      <c r="R49" s="1505"/>
      <c r="S49" s="1505"/>
      <c r="T49" s="1505"/>
      <c r="U49" s="1505"/>
      <c r="V49" s="1505"/>
      <c r="W49" s="1505"/>
      <c r="X49" s="1505"/>
    </row>
    <row r="50" spans="2:24" ht="45" customHeight="1" x14ac:dyDescent="0.3">
      <c r="B50" s="194"/>
      <c r="C50" s="3"/>
      <c r="D50" s="3"/>
      <c r="E50" s="3"/>
      <c r="F50" s="3"/>
      <c r="G50" s="3"/>
      <c r="H50" s="3"/>
      <c r="I50" s="3"/>
      <c r="J50" s="3"/>
      <c r="K50" s="3"/>
      <c r="L50" s="3"/>
      <c r="N50" s="1512"/>
      <c r="O50" s="1512"/>
      <c r="P50" s="1512"/>
      <c r="Q50" s="1512"/>
      <c r="R50" s="1512"/>
      <c r="S50" s="1512"/>
      <c r="T50" s="1512"/>
      <c r="U50" s="1512"/>
      <c r="V50" s="1512"/>
      <c r="W50" s="1512"/>
      <c r="X50" s="1512"/>
    </row>
    <row r="51" spans="2:24" ht="33.75" customHeight="1" x14ac:dyDescent="0.3">
      <c r="B51" s="1517"/>
      <c r="C51" s="1517"/>
      <c r="D51" s="1517"/>
      <c r="E51" s="1517"/>
      <c r="F51" s="1517"/>
      <c r="G51" s="1517"/>
      <c r="H51" s="1517"/>
      <c r="I51" s="1517"/>
      <c r="J51" s="1517"/>
      <c r="K51" s="1517"/>
      <c r="L51" s="1517"/>
      <c r="N51" s="1505" t="s">
        <v>600</v>
      </c>
      <c r="O51" s="1505"/>
      <c r="P51" s="1505"/>
      <c r="Q51" s="1505"/>
      <c r="R51" s="1505"/>
      <c r="S51" s="1505"/>
      <c r="T51" s="1505"/>
      <c r="U51" s="1505"/>
      <c r="V51" s="1505"/>
      <c r="W51" s="1505"/>
      <c r="X51" s="1505"/>
    </row>
    <row r="52" spans="2:24" x14ac:dyDescent="0.3">
      <c r="B52" s="1517"/>
      <c r="C52" s="1517"/>
      <c r="D52" s="1517"/>
      <c r="E52" s="1517"/>
      <c r="F52" s="1517"/>
      <c r="G52" s="1517"/>
      <c r="H52" s="1517"/>
      <c r="I52" s="1517"/>
      <c r="J52" s="1517"/>
      <c r="K52" s="1517"/>
      <c r="L52" s="1517"/>
      <c r="N52" s="1505" t="s">
        <v>634</v>
      </c>
      <c r="O52" s="1505"/>
      <c r="P52" s="1505"/>
      <c r="Q52" s="1505"/>
      <c r="R52" s="1505"/>
      <c r="S52" s="1505"/>
      <c r="T52" s="1505"/>
      <c r="U52" s="1505"/>
      <c r="V52" s="1505"/>
      <c r="W52" s="1505"/>
      <c r="X52" s="1505"/>
    </row>
    <row r="53" spans="2:24" x14ac:dyDescent="0.3">
      <c r="B53" s="1518"/>
      <c r="C53" s="1518"/>
      <c r="D53" s="1518"/>
      <c r="E53" s="1518"/>
      <c r="F53" s="1518"/>
      <c r="G53" s="1518"/>
      <c r="H53" s="1518"/>
      <c r="I53" s="1518"/>
      <c r="J53" s="1518"/>
      <c r="K53" s="1518"/>
      <c r="L53" s="1518"/>
      <c r="N53" s="1512" t="s">
        <v>608</v>
      </c>
      <c r="O53" s="1512"/>
      <c r="P53" s="1512"/>
      <c r="Q53" s="1512"/>
      <c r="R53" s="1512"/>
      <c r="S53" s="1512"/>
      <c r="T53" s="1512"/>
      <c r="U53" s="1512"/>
      <c r="V53" s="1512"/>
      <c r="W53" s="1512"/>
      <c r="X53" s="1512"/>
    </row>
    <row r="54" spans="2:24" x14ac:dyDescent="0.3">
      <c r="B54" s="1518"/>
      <c r="C54" s="1518"/>
      <c r="D54" s="1518"/>
      <c r="E54" s="1518"/>
      <c r="F54" s="1518"/>
      <c r="G54" s="1518"/>
      <c r="H54" s="1518"/>
      <c r="I54" s="1518"/>
      <c r="J54" s="1518"/>
      <c r="K54" s="1518"/>
      <c r="L54" s="1518"/>
      <c r="N54" s="1512" t="s">
        <v>611</v>
      </c>
      <c r="O54" s="1512"/>
      <c r="P54" s="1512"/>
      <c r="Q54" s="1512"/>
      <c r="R54" s="1512"/>
      <c r="S54" s="1512"/>
      <c r="T54" s="1512"/>
      <c r="U54" s="1512"/>
      <c r="V54" s="1512"/>
      <c r="W54" s="1512"/>
      <c r="X54" s="1512"/>
    </row>
    <row r="55" spans="2:24" x14ac:dyDescent="0.3">
      <c r="B55" s="1260"/>
      <c r="C55" s="44"/>
      <c r="D55" s="44"/>
      <c r="E55" s="44"/>
      <c r="F55" s="44"/>
      <c r="G55" s="44"/>
      <c r="H55" s="44"/>
      <c r="I55" s="44"/>
      <c r="J55" s="44"/>
      <c r="K55" s="44"/>
      <c r="L55" s="44"/>
    </row>
    <row r="56" spans="2:24" x14ac:dyDescent="0.3">
      <c r="B56" s="1260"/>
      <c r="C56" s="44"/>
      <c r="D56" s="44"/>
      <c r="E56" s="44"/>
      <c r="F56" s="44"/>
      <c r="G56" s="44"/>
      <c r="H56" s="44"/>
      <c r="I56" s="44"/>
      <c r="J56" s="44"/>
      <c r="K56" s="44"/>
      <c r="L56" s="44"/>
    </row>
    <row r="57" spans="2:24" x14ac:dyDescent="0.3">
      <c r="B57" s="1260"/>
      <c r="C57" s="44"/>
      <c r="D57" s="44"/>
      <c r="E57" s="44"/>
      <c r="F57" s="44"/>
      <c r="G57" s="44"/>
      <c r="H57" s="44"/>
      <c r="I57" s="44"/>
      <c r="J57" s="44"/>
      <c r="K57" s="44"/>
      <c r="L57" s="44"/>
    </row>
    <row r="58" spans="2:24" x14ac:dyDescent="0.3">
      <c r="B58" s="1260"/>
      <c r="C58" s="44"/>
      <c r="D58" s="44"/>
      <c r="E58" s="44"/>
      <c r="F58" s="44"/>
      <c r="G58" s="44"/>
      <c r="H58" s="44"/>
      <c r="I58" s="44"/>
      <c r="J58" s="44"/>
      <c r="K58" s="44"/>
      <c r="L58" s="44"/>
    </row>
    <row r="59" spans="2:24" x14ac:dyDescent="0.3">
      <c r="B59" s="1260"/>
      <c r="C59" s="44"/>
      <c r="D59" s="44"/>
      <c r="E59" s="44"/>
      <c r="F59" s="44"/>
      <c r="G59" s="44"/>
      <c r="H59" s="44"/>
      <c r="I59" s="44"/>
      <c r="J59" s="44"/>
      <c r="K59" s="44"/>
      <c r="L59" s="44"/>
    </row>
    <row r="60" spans="2:24" x14ac:dyDescent="0.3">
      <c r="B60" s="1260"/>
      <c r="C60" s="44"/>
      <c r="D60" s="44"/>
      <c r="E60" s="44"/>
      <c r="F60" s="44"/>
      <c r="G60" s="44"/>
      <c r="H60" s="44"/>
      <c r="I60" s="44"/>
      <c r="J60" s="44"/>
      <c r="K60" s="44"/>
      <c r="L60" s="44"/>
    </row>
    <row r="61" spans="2:24" x14ac:dyDescent="0.3">
      <c r="B61" s="1260"/>
      <c r="C61" s="44"/>
      <c r="D61" s="44"/>
      <c r="E61" s="44"/>
      <c r="F61" s="44"/>
      <c r="G61" s="44"/>
      <c r="H61" s="44"/>
      <c r="I61" s="44"/>
      <c r="J61" s="44"/>
      <c r="K61" s="44"/>
      <c r="L61" s="44"/>
    </row>
    <row r="62" spans="2:24" x14ac:dyDescent="0.3">
      <c r="B62" s="1260"/>
      <c r="C62" s="44"/>
      <c r="D62" s="44"/>
      <c r="E62" s="44"/>
      <c r="F62" s="44"/>
      <c r="G62" s="44"/>
      <c r="H62" s="44"/>
      <c r="I62" s="44"/>
      <c r="J62" s="44"/>
      <c r="K62" s="44"/>
      <c r="L62" s="44"/>
    </row>
    <row r="63" spans="2:24" x14ac:dyDescent="0.3">
      <c r="B63" s="1260"/>
      <c r="C63" s="44"/>
      <c r="D63" s="44"/>
      <c r="E63" s="44"/>
      <c r="F63" s="44"/>
      <c r="G63" s="44"/>
      <c r="H63" s="44"/>
      <c r="I63" s="44"/>
      <c r="J63" s="44"/>
      <c r="K63" s="44"/>
      <c r="L63" s="44"/>
    </row>
    <row r="64" spans="2:24" x14ac:dyDescent="0.3">
      <c r="B64" s="1260"/>
      <c r="C64" s="44"/>
      <c r="D64" s="44"/>
      <c r="E64" s="44"/>
      <c r="F64" s="44"/>
      <c r="G64" s="44"/>
      <c r="H64" s="44"/>
      <c r="I64" s="44"/>
      <c r="J64" s="44"/>
      <c r="K64" s="44"/>
      <c r="L64" s="44"/>
    </row>
    <row r="65" spans="2:16" x14ac:dyDescent="0.3">
      <c r="B65" s="1260"/>
      <c r="C65" s="44"/>
      <c r="D65" s="44"/>
      <c r="E65" s="44"/>
      <c r="F65" s="44"/>
      <c r="G65" s="44"/>
      <c r="H65" s="44"/>
      <c r="I65" s="44"/>
      <c r="J65" s="44"/>
      <c r="K65" s="44"/>
      <c r="L65" s="44"/>
    </row>
    <row r="66" spans="2:16" x14ac:dyDescent="0.3">
      <c r="B66" s="60"/>
      <c r="C66" s="734"/>
      <c r="D66" s="734"/>
      <c r="E66" s="734"/>
      <c r="F66" s="734"/>
      <c r="G66" s="734"/>
      <c r="H66" s="734"/>
      <c r="I66" s="734"/>
      <c r="J66" s="734"/>
      <c r="K66" s="734"/>
      <c r="L66" s="734"/>
    </row>
    <row r="67" spans="2:16" x14ac:dyDescent="0.3">
      <c r="B67" s="3"/>
      <c r="C67" s="3"/>
      <c r="D67" s="3"/>
      <c r="E67" s="3"/>
      <c r="F67" s="3"/>
      <c r="G67" s="3"/>
      <c r="H67" s="3"/>
      <c r="I67" s="3"/>
      <c r="J67" s="3"/>
      <c r="K67" s="3"/>
      <c r="L67" s="3"/>
    </row>
    <row r="68" spans="2:16" x14ac:dyDescent="0.3">
      <c r="B68" s="3"/>
      <c r="C68" s="3"/>
      <c r="D68" s="3"/>
      <c r="E68" s="3"/>
      <c r="F68" s="3"/>
      <c r="G68" s="3"/>
      <c r="H68" s="3"/>
      <c r="I68" s="3"/>
      <c r="J68" s="3"/>
      <c r="K68" s="3"/>
      <c r="L68" s="3"/>
    </row>
    <row r="69" spans="2:16" x14ac:dyDescent="0.3">
      <c r="B69" s="3"/>
      <c r="C69" s="3"/>
      <c r="D69" s="3"/>
      <c r="E69" s="3"/>
      <c r="F69" s="3"/>
      <c r="G69" s="3"/>
      <c r="H69" s="3"/>
      <c r="I69" s="3"/>
      <c r="J69" s="3"/>
      <c r="K69" s="3"/>
      <c r="L69" s="3"/>
    </row>
    <row r="70" spans="2:16" x14ac:dyDescent="0.3">
      <c r="B70" s="3"/>
      <c r="C70" s="3"/>
      <c r="D70" s="3"/>
      <c r="E70" s="3"/>
      <c r="F70" s="3"/>
      <c r="G70" s="3"/>
      <c r="H70" s="3"/>
      <c r="I70" s="3"/>
      <c r="J70" s="3"/>
      <c r="K70" s="3"/>
      <c r="L70" s="3"/>
    </row>
    <row r="71" spans="2:16" ht="103.5" x14ac:dyDescent="0.3">
      <c r="B71" s="1284" t="s">
        <v>727</v>
      </c>
      <c r="C71" s="1285" t="s">
        <v>68</v>
      </c>
      <c r="D71" s="1285" t="s">
        <v>76</v>
      </c>
      <c r="E71" s="1285" t="s">
        <v>728</v>
      </c>
      <c r="F71" s="1285" t="s">
        <v>729</v>
      </c>
      <c r="G71" s="1285" t="s">
        <v>730</v>
      </c>
      <c r="H71" s="1285" t="s">
        <v>731</v>
      </c>
      <c r="I71" s="1285" t="s">
        <v>119</v>
      </c>
    </row>
    <row r="72" spans="2:16" x14ac:dyDescent="0.3">
      <c r="B72" s="1284" t="s">
        <v>732</v>
      </c>
      <c r="C72" s="1286">
        <v>110040.46</v>
      </c>
      <c r="D72" s="1287">
        <v>34302.94</v>
      </c>
      <c r="E72" s="1287">
        <v>33216.49</v>
      </c>
      <c r="F72" s="1287">
        <v>15456.47</v>
      </c>
      <c r="G72" s="1287">
        <v>11748.63</v>
      </c>
      <c r="H72" s="1287">
        <v>11023.85</v>
      </c>
      <c r="I72" s="1287">
        <f>E18-SUM(C72:H72)</f>
        <v>79851.979999999981</v>
      </c>
    </row>
    <row r="77" spans="2:16" ht="31.5" x14ac:dyDescent="0.3">
      <c r="B77" s="904"/>
      <c r="C77" s="905" t="s">
        <v>27</v>
      </c>
      <c r="D77" s="906" t="s">
        <v>28</v>
      </c>
      <c r="E77" s="906" t="s">
        <v>29</v>
      </c>
      <c r="F77" s="906" t="s">
        <v>30</v>
      </c>
      <c r="G77" s="906" t="s">
        <v>31</v>
      </c>
      <c r="H77" s="906" t="s">
        <v>32</v>
      </c>
      <c r="I77" s="906" t="s">
        <v>33</v>
      </c>
      <c r="J77" s="906" t="s">
        <v>34</v>
      </c>
      <c r="K77" s="906" t="s">
        <v>35</v>
      </c>
      <c r="L77" s="906" t="s">
        <v>36</v>
      </c>
      <c r="M77" s="906" t="s">
        <v>37</v>
      </c>
      <c r="N77" s="906" t="s">
        <v>38</v>
      </c>
      <c r="O77" s="907" t="s">
        <v>39</v>
      </c>
      <c r="P77" s="908" t="s">
        <v>26</v>
      </c>
    </row>
    <row r="78" spans="2:16" x14ac:dyDescent="0.3">
      <c r="B78" s="909" t="s">
        <v>601</v>
      </c>
      <c r="C78" s="910">
        <v>1646</v>
      </c>
      <c r="D78" s="911">
        <v>4550</v>
      </c>
      <c r="E78" s="911">
        <v>4531</v>
      </c>
      <c r="F78" s="911">
        <v>3707</v>
      </c>
      <c r="G78" s="911">
        <v>3993</v>
      </c>
      <c r="H78" s="911">
        <v>4273</v>
      </c>
      <c r="I78" s="911">
        <v>6086</v>
      </c>
      <c r="J78" s="911">
        <v>2742</v>
      </c>
      <c r="K78" s="911">
        <v>1608</v>
      </c>
      <c r="L78" s="911">
        <v>3328</v>
      </c>
      <c r="M78" s="911">
        <v>2288</v>
      </c>
      <c r="N78" s="911">
        <v>3379</v>
      </c>
      <c r="O78" s="911">
        <v>2898</v>
      </c>
      <c r="P78" s="912">
        <v>45029</v>
      </c>
    </row>
    <row r="79" spans="2:16" ht="31.5" x14ac:dyDescent="0.3">
      <c r="B79" s="913" t="s">
        <v>602</v>
      </c>
      <c r="C79" s="914">
        <v>155</v>
      </c>
      <c r="D79" s="915">
        <v>458</v>
      </c>
      <c r="E79" s="915">
        <v>900</v>
      </c>
      <c r="F79" s="915">
        <v>696</v>
      </c>
      <c r="G79" s="915">
        <v>666</v>
      </c>
      <c r="H79" s="915">
        <v>1374</v>
      </c>
      <c r="I79" s="915">
        <v>415</v>
      </c>
      <c r="J79" s="915">
        <v>463</v>
      </c>
      <c r="K79" s="915">
        <v>92</v>
      </c>
      <c r="L79" s="915">
        <v>280</v>
      </c>
      <c r="M79" s="915">
        <v>363</v>
      </c>
      <c r="N79" s="915">
        <v>667</v>
      </c>
      <c r="O79" s="915">
        <v>747</v>
      </c>
      <c r="P79" s="916">
        <v>7276</v>
      </c>
    </row>
    <row r="80" spans="2:16" ht="47.25" x14ac:dyDescent="0.3">
      <c r="B80" s="913" t="s">
        <v>603</v>
      </c>
      <c r="C80" s="914">
        <v>325</v>
      </c>
      <c r="D80" s="915">
        <v>306</v>
      </c>
      <c r="E80" s="915">
        <v>1994</v>
      </c>
      <c r="F80" s="915">
        <v>213</v>
      </c>
      <c r="G80" s="915">
        <v>292</v>
      </c>
      <c r="H80" s="915">
        <v>329</v>
      </c>
      <c r="I80" s="915">
        <v>379</v>
      </c>
      <c r="J80" s="915">
        <v>510</v>
      </c>
      <c r="K80" s="915">
        <v>632</v>
      </c>
      <c r="L80" s="915">
        <v>198</v>
      </c>
      <c r="M80" s="915">
        <v>120</v>
      </c>
      <c r="N80" s="915">
        <v>649</v>
      </c>
      <c r="O80" s="915">
        <v>296</v>
      </c>
      <c r="P80" s="916">
        <v>6243</v>
      </c>
    </row>
    <row r="81" spans="2:16" x14ac:dyDescent="0.3">
      <c r="B81" s="917" t="s">
        <v>605</v>
      </c>
      <c r="C81" s="918">
        <v>139</v>
      </c>
      <c r="D81" s="919">
        <v>789</v>
      </c>
      <c r="E81" s="919">
        <v>212</v>
      </c>
      <c r="F81" s="919">
        <v>710</v>
      </c>
      <c r="G81" s="919">
        <v>621</v>
      </c>
      <c r="H81" s="919">
        <v>704</v>
      </c>
      <c r="I81" s="919">
        <v>1011</v>
      </c>
      <c r="J81" s="919">
        <v>202</v>
      </c>
      <c r="K81" s="919">
        <v>28</v>
      </c>
      <c r="L81" s="919">
        <v>227</v>
      </c>
      <c r="M81" s="919">
        <v>456</v>
      </c>
      <c r="N81" s="919">
        <v>337</v>
      </c>
      <c r="O81" s="919">
        <v>386</v>
      </c>
      <c r="P81" s="920">
        <v>5822</v>
      </c>
    </row>
    <row r="82" spans="2:16" x14ac:dyDescent="0.3">
      <c r="B82" s="1" t="s">
        <v>604</v>
      </c>
    </row>
  </sheetData>
  <mergeCells count="19">
    <mergeCell ref="B52:L52"/>
    <mergeCell ref="B53:L53"/>
    <mergeCell ref="B54:L54"/>
    <mergeCell ref="N52:X52"/>
    <mergeCell ref="N53:X53"/>
    <mergeCell ref="N54:X54"/>
    <mergeCell ref="N51:X51"/>
    <mergeCell ref="G8:H8"/>
    <mergeCell ref="I8:J8"/>
    <mergeCell ref="K8:L8"/>
    <mergeCell ref="U8:V8"/>
    <mergeCell ref="W8:X8"/>
    <mergeCell ref="N48:X48"/>
    <mergeCell ref="N49:X49"/>
    <mergeCell ref="N50:X50"/>
    <mergeCell ref="O8:P8"/>
    <mergeCell ref="Q8:R8"/>
    <mergeCell ref="S8:T8"/>
    <mergeCell ref="B51:L51"/>
  </mergeCells>
  <hyperlinks>
    <hyperlink ref="X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9"/>
  <sheetViews>
    <sheetView showGridLines="0" showZeros="0" zoomScaleNormal="100" workbookViewId="0">
      <selection activeCell="K55" sqref="K55"/>
    </sheetView>
  </sheetViews>
  <sheetFormatPr baseColWidth="10" defaultColWidth="11.42578125" defaultRowHeight="15.75" x14ac:dyDescent="0.3"/>
  <cols>
    <col min="1" max="1" width="5.7109375" style="1" customWidth="1"/>
    <col min="2" max="2" width="26.42578125" style="1" customWidth="1"/>
    <col min="3" max="12" width="9.28515625" style="1" customWidth="1"/>
    <col min="13" max="13" width="10.140625" style="1" bestFit="1" customWidth="1"/>
    <col min="14" max="15" width="9.28515625" style="1" customWidth="1"/>
    <col min="16" max="16" width="9.85546875" style="1" bestFit="1" customWidth="1"/>
    <col min="17" max="25" width="11.42578125" style="1"/>
    <col min="26" max="26" width="3.85546875" style="1" bestFit="1" customWidth="1"/>
    <col min="27" max="27" width="7.140625" style="1" bestFit="1" customWidth="1"/>
    <col min="28" max="28" width="16.28515625" style="1" bestFit="1" customWidth="1"/>
    <col min="29" max="29" width="19" style="1" bestFit="1" customWidth="1"/>
    <col min="30" max="30" width="5" style="1" bestFit="1" customWidth="1"/>
    <col min="31" max="31" width="15.85546875" style="1" bestFit="1" customWidth="1"/>
    <col min="32" max="32" width="9.42578125" style="1" bestFit="1" customWidth="1"/>
    <col min="33" max="16384" width="11.42578125" style="1"/>
  </cols>
  <sheetData>
    <row r="2" spans="2:24" s="3" customFormat="1" ht="18.75" x14ac:dyDescent="0.35">
      <c r="B2" s="2" t="s">
        <v>696</v>
      </c>
      <c r="X2" s="190" t="s">
        <v>3</v>
      </c>
    </row>
    <row r="4" spans="2:24" s="166" customFormat="1" ht="18" x14ac:dyDescent="0.35">
      <c r="B4" s="191" t="s">
        <v>654</v>
      </c>
      <c r="C4" s="192"/>
      <c r="D4" s="192"/>
      <c r="E4" s="192"/>
      <c r="F4" s="192"/>
      <c r="G4" s="192"/>
      <c r="H4" s="192"/>
      <c r="I4" s="192"/>
      <c r="J4" s="192"/>
      <c r="K4" s="192"/>
      <c r="L4" s="192"/>
      <c r="M4" s="192"/>
      <c r="N4" s="192"/>
      <c r="O4" s="192"/>
      <c r="P4" s="192"/>
      <c r="Q4" s="193"/>
      <c r="R4" s="193"/>
      <c r="S4" s="193"/>
      <c r="T4" s="193"/>
      <c r="U4" s="193"/>
      <c r="V4" s="193"/>
      <c r="W4" s="193"/>
      <c r="X4" s="193"/>
    </row>
    <row r="6" spans="2:24" x14ac:dyDescent="0.3">
      <c r="B6" s="194" t="s">
        <v>334</v>
      </c>
      <c r="C6" s="9"/>
      <c r="D6" s="9"/>
      <c r="E6" s="9"/>
      <c r="F6" s="9"/>
      <c r="G6" s="9"/>
      <c r="H6" s="9"/>
      <c r="I6" s="9"/>
      <c r="J6" s="9"/>
      <c r="K6" s="9"/>
      <c r="L6" s="9"/>
      <c r="M6" s="9"/>
      <c r="N6" s="9"/>
      <c r="O6" s="9"/>
      <c r="P6" s="9"/>
    </row>
    <row r="7" spans="2:24" x14ac:dyDescent="0.3">
      <c r="B7" s="194"/>
      <c r="C7" s="195"/>
      <c r="D7" s="10"/>
      <c r="E7" s="10"/>
      <c r="F7" s="10"/>
      <c r="G7" s="10"/>
      <c r="H7" s="10"/>
      <c r="I7" s="10"/>
      <c r="J7" s="10"/>
      <c r="K7" s="10"/>
      <c r="L7" s="10"/>
      <c r="M7" s="10"/>
      <c r="N7" s="10"/>
      <c r="O7" s="10"/>
      <c r="P7" s="10"/>
    </row>
    <row r="8" spans="2:24" ht="31.5" x14ac:dyDescent="0.3">
      <c r="B8" s="196" t="s">
        <v>309</v>
      </c>
      <c r="C8" s="197" t="s">
        <v>27</v>
      </c>
      <c r="D8" s="198" t="s">
        <v>28</v>
      </c>
      <c r="E8" s="198" t="s">
        <v>29</v>
      </c>
      <c r="F8" s="198" t="s">
        <v>30</v>
      </c>
      <c r="G8" s="198" t="s">
        <v>31</v>
      </c>
      <c r="H8" s="198" t="s">
        <v>32</v>
      </c>
      <c r="I8" s="198" t="s">
        <v>33</v>
      </c>
      <c r="J8" s="198" t="s">
        <v>34</v>
      </c>
      <c r="K8" s="198" t="s">
        <v>35</v>
      </c>
      <c r="L8" s="198" t="s">
        <v>36</v>
      </c>
      <c r="M8" s="198" t="s">
        <v>37</v>
      </c>
      <c r="N8" s="198" t="s">
        <v>38</v>
      </c>
      <c r="O8" s="198" t="s">
        <v>39</v>
      </c>
      <c r="P8" s="478" t="s">
        <v>26</v>
      </c>
    </row>
    <row r="9" spans="2:24" x14ac:dyDescent="0.3">
      <c r="B9" s="199">
        <v>2013</v>
      </c>
      <c r="C9" s="200">
        <v>2425</v>
      </c>
      <c r="D9" s="201">
        <v>6354</v>
      </c>
      <c r="E9" s="201">
        <v>9279</v>
      </c>
      <c r="F9" s="201">
        <v>5500</v>
      </c>
      <c r="G9" s="201">
        <v>5946</v>
      </c>
      <c r="H9" s="201">
        <v>6744</v>
      </c>
      <c r="I9" s="201">
        <v>8124</v>
      </c>
      <c r="J9" s="201">
        <v>4923</v>
      </c>
      <c r="K9" s="201">
        <v>2838</v>
      </c>
      <c r="L9" s="201">
        <v>4446</v>
      </c>
      <c r="M9" s="201">
        <v>3408</v>
      </c>
      <c r="N9" s="201">
        <v>5418</v>
      </c>
      <c r="O9" s="201">
        <v>4573</v>
      </c>
      <c r="P9" s="479">
        <v>69978</v>
      </c>
    </row>
    <row r="10" spans="2:24" x14ac:dyDescent="0.3">
      <c r="B10" s="1141">
        <v>2014</v>
      </c>
      <c r="C10" s="202">
        <v>2418</v>
      </c>
      <c r="D10" s="44">
        <v>6385</v>
      </c>
      <c r="E10" s="44">
        <v>9180</v>
      </c>
      <c r="F10" s="44">
        <v>5610</v>
      </c>
      <c r="G10" s="44">
        <v>5910</v>
      </c>
      <c r="H10" s="44">
        <v>6750</v>
      </c>
      <c r="I10" s="44">
        <v>8203</v>
      </c>
      <c r="J10" s="44">
        <v>4872</v>
      </c>
      <c r="K10" s="44">
        <v>2826</v>
      </c>
      <c r="L10" s="44">
        <v>4397</v>
      </c>
      <c r="M10" s="44">
        <v>3418</v>
      </c>
      <c r="N10" s="44">
        <v>5393</v>
      </c>
      <c r="O10" s="44">
        <v>4495</v>
      </c>
      <c r="P10" s="480">
        <v>69857</v>
      </c>
      <c r="Q10" s="50"/>
    </row>
    <row r="11" spans="2:24" x14ac:dyDescent="0.3">
      <c r="B11" s="1141">
        <v>2015</v>
      </c>
      <c r="C11" s="202">
        <v>2387</v>
      </c>
      <c r="D11" s="44">
        <v>6294</v>
      </c>
      <c r="E11" s="44">
        <v>9022</v>
      </c>
      <c r="F11" s="44">
        <v>5514</v>
      </c>
      <c r="G11" s="44">
        <v>5857</v>
      </c>
      <c r="H11" s="44">
        <v>6655</v>
      </c>
      <c r="I11" s="44">
        <v>8055</v>
      </c>
      <c r="J11" s="44">
        <v>4776</v>
      </c>
      <c r="K11" s="44">
        <v>2780</v>
      </c>
      <c r="L11" s="44">
        <v>4345</v>
      </c>
      <c r="M11" s="44">
        <v>3297</v>
      </c>
      <c r="N11" s="44">
        <v>5339</v>
      </c>
      <c r="O11" s="44">
        <v>4415</v>
      </c>
      <c r="P11" s="480">
        <v>68736</v>
      </c>
      <c r="Q11" s="50"/>
    </row>
    <row r="12" spans="2:24" x14ac:dyDescent="0.3">
      <c r="B12" s="1141">
        <v>2016</v>
      </c>
      <c r="C12" s="202">
        <v>2385</v>
      </c>
      <c r="D12" s="44">
        <v>6230</v>
      </c>
      <c r="E12" s="44">
        <v>8871</v>
      </c>
      <c r="F12" s="44">
        <v>5507</v>
      </c>
      <c r="G12" s="44">
        <v>5739</v>
      </c>
      <c r="H12" s="44">
        <v>6484</v>
      </c>
      <c r="I12" s="44">
        <v>8013</v>
      </c>
      <c r="J12" s="44">
        <v>4668</v>
      </c>
      <c r="K12" s="44">
        <v>2774</v>
      </c>
      <c r="L12" s="44">
        <v>4281</v>
      </c>
      <c r="M12" s="44">
        <v>3233</v>
      </c>
      <c r="N12" s="44">
        <v>5237</v>
      </c>
      <c r="O12" s="44">
        <v>4298</v>
      </c>
      <c r="P12" s="480">
        <v>67720</v>
      </c>
      <c r="Q12" s="50"/>
    </row>
    <row r="13" spans="2:24" x14ac:dyDescent="0.3">
      <c r="B13" s="1141">
        <v>2017</v>
      </c>
      <c r="C13" s="202">
        <v>2345</v>
      </c>
      <c r="D13" s="44">
        <v>5920</v>
      </c>
      <c r="E13" s="44">
        <v>8520</v>
      </c>
      <c r="F13" s="44">
        <v>5484</v>
      </c>
      <c r="G13" s="44">
        <v>5570</v>
      </c>
      <c r="H13" s="44">
        <v>6329</v>
      </c>
      <c r="I13" s="44">
        <v>7942</v>
      </c>
      <c r="J13" s="44">
        <v>4364</v>
      </c>
      <c r="K13" s="44">
        <v>2745</v>
      </c>
      <c r="L13" s="44">
        <v>4219</v>
      </c>
      <c r="M13" s="44">
        <v>3074</v>
      </c>
      <c r="N13" s="44">
        <v>4993</v>
      </c>
      <c r="O13" s="44">
        <v>4073</v>
      </c>
      <c r="P13" s="480">
        <v>65578</v>
      </c>
      <c r="Q13" s="50"/>
    </row>
    <row r="14" spans="2:24" x14ac:dyDescent="0.3">
      <c r="B14" s="1141">
        <v>2018</v>
      </c>
      <c r="C14" s="202">
        <v>2142</v>
      </c>
      <c r="D14" s="44">
        <v>5682</v>
      </c>
      <c r="E14" s="44">
        <v>7939</v>
      </c>
      <c r="F14" s="44">
        <v>5203</v>
      </c>
      <c r="G14" s="44">
        <v>5039</v>
      </c>
      <c r="H14" s="44">
        <v>5948</v>
      </c>
      <c r="I14" s="44">
        <v>7547</v>
      </c>
      <c r="J14" s="44">
        <v>3816</v>
      </c>
      <c r="K14" s="44">
        <v>2581</v>
      </c>
      <c r="L14" s="44">
        <v>3818</v>
      </c>
      <c r="M14" s="44">
        <v>2925</v>
      </c>
      <c r="N14" s="44">
        <v>4743</v>
      </c>
      <c r="O14" s="44">
        <v>3884</v>
      </c>
      <c r="P14" s="480">
        <v>61267</v>
      </c>
      <c r="Q14" s="50"/>
    </row>
    <row r="15" spans="2:24" x14ac:dyDescent="0.3">
      <c r="B15" s="1141">
        <v>2019</v>
      </c>
      <c r="C15" s="202">
        <v>2150</v>
      </c>
      <c r="D15" s="44">
        <v>5564</v>
      </c>
      <c r="E15" s="44">
        <v>7789</v>
      </c>
      <c r="F15" s="44">
        <v>5101</v>
      </c>
      <c r="G15" s="44">
        <v>4944</v>
      </c>
      <c r="H15" s="44">
        <v>5786</v>
      </c>
      <c r="I15" s="44">
        <v>7408</v>
      </c>
      <c r="J15" s="44">
        <v>3769</v>
      </c>
      <c r="K15" s="44">
        <v>2536</v>
      </c>
      <c r="L15" s="44">
        <v>3698</v>
      </c>
      <c r="M15" s="44">
        <v>2878</v>
      </c>
      <c r="N15" s="44">
        <v>4678</v>
      </c>
      <c r="O15" s="44">
        <v>3800</v>
      </c>
      <c r="P15" s="480">
        <v>60101</v>
      </c>
      <c r="Q15" s="50"/>
    </row>
    <row r="16" spans="2:24" x14ac:dyDescent="0.3">
      <c r="B16" s="1141">
        <v>2020</v>
      </c>
      <c r="C16" s="202">
        <v>2200</v>
      </c>
      <c r="D16" s="44">
        <v>5492</v>
      </c>
      <c r="E16" s="44">
        <v>7691</v>
      </c>
      <c r="F16" s="44">
        <v>5100</v>
      </c>
      <c r="G16" s="44">
        <v>4967</v>
      </c>
      <c r="H16" s="44">
        <v>5714</v>
      </c>
      <c r="I16" s="44">
        <v>7287</v>
      </c>
      <c r="J16" s="44">
        <v>3707</v>
      </c>
      <c r="K16" s="44">
        <v>2530</v>
      </c>
      <c r="L16" s="44">
        <v>3695</v>
      </c>
      <c r="M16" s="44">
        <v>2839</v>
      </c>
      <c r="N16" s="44">
        <v>4609</v>
      </c>
      <c r="O16" s="44">
        <v>3746</v>
      </c>
      <c r="P16" s="480">
        <v>59577</v>
      </c>
      <c r="Q16" s="50"/>
    </row>
    <row r="17" spans="1:17" x14ac:dyDescent="0.3">
      <c r="B17" s="565">
        <v>2021</v>
      </c>
      <c r="C17" s="202">
        <v>2209</v>
      </c>
      <c r="D17" s="44">
        <v>5443</v>
      </c>
      <c r="E17" s="44">
        <v>7611</v>
      </c>
      <c r="F17" s="44">
        <v>5115</v>
      </c>
      <c r="G17" s="44">
        <v>4877</v>
      </c>
      <c r="H17" s="44">
        <v>5582</v>
      </c>
      <c r="I17" s="44">
        <v>7248</v>
      </c>
      <c r="J17" s="44">
        <v>3621</v>
      </c>
      <c r="K17" s="44">
        <v>2541</v>
      </c>
      <c r="L17" s="44">
        <v>3637</v>
      </c>
      <c r="M17" s="44">
        <v>2824</v>
      </c>
      <c r="N17" s="44">
        <v>4546</v>
      </c>
      <c r="O17" s="44">
        <v>3686</v>
      </c>
      <c r="P17" s="480">
        <v>58940</v>
      </c>
      <c r="Q17" s="50"/>
    </row>
    <row r="18" spans="1:17" x14ac:dyDescent="0.3">
      <c r="B18" s="203">
        <v>2022</v>
      </c>
      <c r="C18" s="204">
        <v>2248</v>
      </c>
      <c r="D18" s="205">
        <v>5355</v>
      </c>
      <c r="E18" s="205">
        <v>7546</v>
      </c>
      <c r="F18" s="205">
        <v>5112</v>
      </c>
      <c r="G18" s="205">
        <v>4869</v>
      </c>
      <c r="H18" s="205">
        <v>5493</v>
      </c>
      <c r="I18" s="205">
        <v>7188</v>
      </c>
      <c r="J18" s="205">
        <v>3622</v>
      </c>
      <c r="K18" s="205">
        <v>2563</v>
      </c>
      <c r="L18" s="205">
        <v>3609</v>
      </c>
      <c r="M18" s="205">
        <v>2847</v>
      </c>
      <c r="N18" s="205">
        <v>4511</v>
      </c>
      <c r="O18" s="205">
        <v>3662</v>
      </c>
      <c r="P18" s="481">
        <v>58625</v>
      </c>
      <c r="Q18" s="50"/>
    </row>
    <row r="19" spans="1:17" x14ac:dyDescent="0.3">
      <c r="B19" s="195">
        <v>2023</v>
      </c>
      <c r="C19" s="649">
        <v>2283</v>
      </c>
      <c r="D19" s="650">
        <v>5313</v>
      </c>
      <c r="E19" s="650">
        <v>7542</v>
      </c>
      <c r="F19" s="650">
        <v>5094</v>
      </c>
      <c r="G19" s="650">
        <v>4845</v>
      </c>
      <c r="H19" s="650">
        <v>5388</v>
      </c>
      <c r="I19" s="650">
        <v>7141</v>
      </c>
      <c r="J19" s="650">
        <v>3648</v>
      </c>
      <c r="K19" s="650">
        <v>2595</v>
      </c>
      <c r="L19" s="650">
        <v>3592</v>
      </c>
      <c r="M19" s="650">
        <v>2872</v>
      </c>
      <c r="N19" s="650">
        <v>4449</v>
      </c>
      <c r="O19" s="650">
        <v>3613</v>
      </c>
      <c r="P19" s="651">
        <v>58375</v>
      </c>
      <c r="Q19" s="50"/>
    </row>
    <row r="20" spans="1:17" x14ac:dyDescent="0.3">
      <c r="B20" s="207" t="s">
        <v>46</v>
      </c>
      <c r="C20" s="652">
        <v>1766</v>
      </c>
      <c r="D20" s="653">
        <v>4080</v>
      </c>
      <c r="E20" s="653">
        <v>6621</v>
      </c>
      <c r="F20" s="653">
        <v>3896</v>
      </c>
      <c r="G20" s="653">
        <v>3840</v>
      </c>
      <c r="H20" s="653">
        <v>4762</v>
      </c>
      <c r="I20" s="653">
        <v>5098</v>
      </c>
      <c r="J20" s="653">
        <v>2904</v>
      </c>
      <c r="K20" s="653">
        <v>2286</v>
      </c>
      <c r="L20" s="653">
        <v>2706</v>
      </c>
      <c r="M20" s="653">
        <v>2107</v>
      </c>
      <c r="N20" s="653">
        <v>3692</v>
      </c>
      <c r="O20" s="653">
        <v>2998</v>
      </c>
      <c r="P20" s="654">
        <v>46756</v>
      </c>
      <c r="Q20" s="50"/>
    </row>
    <row r="21" spans="1:17" x14ac:dyDescent="0.3">
      <c r="B21" s="208" t="s">
        <v>47</v>
      </c>
      <c r="C21" s="655">
        <v>517</v>
      </c>
      <c r="D21" s="656">
        <v>1233</v>
      </c>
      <c r="E21" s="656">
        <v>921</v>
      </c>
      <c r="F21" s="656">
        <v>1198</v>
      </c>
      <c r="G21" s="656">
        <v>1005</v>
      </c>
      <c r="H21" s="656">
        <v>626</v>
      </c>
      <c r="I21" s="656">
        <v>2043</v>
      </c>
      <c r="J21" s="656">
        <v>744</v>
      </c>
      <c r="K21" s="656">
        <v>309</v>
      </c>
      <c r="L21" s="656">
        <v>886</v>
      </c>
      <c r="M21" s="656">
        <v>765</v>
      </c>
      <c r="N21" s="656">
        <v>757</v>
      </c>
      <c r="O21" s="656">
        <v>615</v>
      </c>
      <c r="P21" s="657">
        <v>11619</v>
      </c>
      <c r="Q21" s="50"/>
    </row>
    <row r="22" spans="1:17" ht="31.5" x14ac:dyDescent="0.3">
      <c r="B22" s="209" t="s">
        <v>701</v>
      </c>
      <c r="C22" s="658">
        <v>-6.0159469705423074E-3</v>
      </c>
      <c r="D22" s="659">
        <v>-1.7733663371207742E-2</v>
      </c>
      <c r="E22" s="659">
        <v>-2.0513317931908692E-2</v>
      </c>
      <c r="F22" s="659">
        <v>-7.6391438541493217E-3</v>
      </c>
      <c r="G22" s="659">
        <v>-2.0268914891411582E-2</v>
      </c>
      <c r="H22" s="659">
        <v>-2.2197816939333204E-2</v>
      </c>
      <c r="I22" s="659">
        <v>-1.2814172421934389E-2</v>
      </c>
      <c r="J22" s="659">
        <v>-2.9529140264575648E-2</v>
      </c>
      <c r="K22" s="659">
        <v>-8.9113625420732534E-3</v>
      </c>
      <c r="L22" s="659">
        <v>-2.1103700034776018E-2</v>
      </c>
      <c r="M22" s="659">
        <v>-1.6966122231342973E-2</v>
      </c>
      <c r="N22" s="659">
        <v>-1.9511869702473095E-2</v>
      </c>
      <c r="O22" s="659">
        <v>-2.3287657092915137E-2</v>
      </c>
      <c r="P22" s="660">
        <v>-1.796597160514668E-2</v>
      </c>
      <c r="Q22" s="50"/>
    </row>
    <row r="23" spans="1:17" ht="30.75" customHeight="1" x14ac:dyDescent="0.3">
      <c r="B23" s="1519" t="s">
        <v>694</v>
      </c>
      <c r="C23" s="1520"/>
      <c r="D23" s="1520"/>
      <c r="E23" s="1520"/>
      <c r="F23" s="1520"/>
      <c r="G23" s="1520"/>
      <c r="H23" s="1520"/>
      <c r="I23" s="1520"/>
      <c r="J23" s="1520"/>
      <c r="K23" s="1520"/>
      <c r="L23" s="1520"/>
      <c r="M23" s="1520"/>
      <c r="N23" s="1520"/>
      <c r="O23" s="1520"/>
      <c r="P23" s="1520"/>
      <c r="Q23" s="50"/>
    </row>
    <row r="24" spans="1:17" x14ac:dyDescent="0.3">
      <c r="B24" s="1" t="s">
        <v>522</v>
      </c>
      <c r="Q24" s="50"/>
    </row>
    <row r="25" spans="1:17" x14ac:dyDescent="0.3">
      <c r="Q25" s="50"/>
    </row>
    <row r="26" spans="1:17" x14ac:dyDescent="0.3">
      <c r="B26" s="1521" t="s">
        <v>573</v>
      </c>
      <c r="C26" s="1521"/>
      <c r="D26" s="1521"/>
      <c r="E26" s="1521"/>
      <c r="F26" s="1521"/>
      <c r="G26" s="1521"/>
      <c r="H26" s="1521"/>
      <c r="I26" s="1521"/>
      <c r="J26" s="1521"/>
      <c r="K26" s="1521"/>
      <c r="L26" s="1521"/>
      <c r="M26" s="1521"/>
      <c r="N26" s="1521"/>
      <c r="O26" s="1521"/>
      <c r="P26" s="1521"/>
      <c r="Q26" s="50"/>
    </row>
    <row r="27" spans="1:17" x14ac:dyDescent="0.3">
      <c r="A27" s="206"/>
      <c r="B27" s="1521"/>
      <c r="C27" s="1521"/>
      <c r="D27" s="1521"/>
      <c r="E27" s="1521"/>
      <c r="F27" s="1521"/>
      <c r="G27" s="1521"/>
      <c r="H27" s="1521"/>
      <c r="I27" s="1521"/>
      <c r="J27" s="1521"/>
      <c r="K27" s="1521"/>
      <c r="L27" s="1521"/>
      <c r="M27" s="1521"/>
      <c r="N27" s="1521"/>
      <c r="O27" s="1521"/>
      <c r="P27" s="1521"/>
      <c r="Q27" s="50"/>
    </row>
    <row r="28" spans="1:17" x14ac:dyDescent="0.3">
      <c r="A28" s="206"/>
      <c r="B28" s="1521"/>
      <c r="C28" s="1521"/>
      <c r="D28" s="1521"/>
      <c r="E28" s="1521"/>
      <c r="F28" s="1521"/>
      <c r="G28" s="1521"/>
      <c r="H28" s="1521"/>
      <c r="I28" s="1521"/>
      <c r="J28" s="1521"/>
      <c r="K28" s="1521"/>
      <c r="L28" s="1521"/>
      <c r="M28" s="1521"/>
      <c r="N28" s="1521"/>
      <c r="O28" s="1521"/>
      <c r="P28" s="1521"/>
      <c r="Q28" s="50"/>
    </row>
    <row r="29" spans="1:17" x14ac:dyDescent="0.3">
      <c r="A29" s="206"/>
      <c r="B29" s="1521"/>
      <c r="C29" s="1521"/>
      <c r="D29" s="1521"/>
      <c r="E29" s="1521"/>
      <c r="F29" s="1521"/>
      <c r="G29" s="1521"/>
      <c r="H29" s="1521"/>
      <c r="I29" s="1521"/>
      <c r="J29" s="1521"/>
      <c r="K29" s="1521"/>
      <c r="L29" s="1521"/>
      <c r="M29" s="1521"/>
      <c r="N29" s="1521"/>
      <c r="O29" s="1521"/>
      <c r="P29" s="1521"/>
    </row>
    <row r="30" spans="1:17" x14ac:dyDescent="0.3">
      <c r="B30" s="1521"/>
      <c r="C30" s="1521"/>
      <c r="D30" s="1521"/>
      <c r="E30" s="1521"/>
      <c r="F30" s="1521"/>
      <c r="G30" s="1521"/>
      <c r="H30" s="1521"/>
      <c r="I30" s="1521"/>
      <c r="J30" s="1521"/>
      <c r="K30" s="1521"/>
      <c r="L30" s="1521"/>
      <c r="M30" s="1521"/>
      <c r="N30" s="1521"/>
      <c r="O30" s="1521"/>
      <c r="P30" s="1521"/>
    </row>
    <row r="31" spans="1:17" x14ac:dyDescent="0.3">
      <c r="B31" s="1521"/>
      <c r="C31" s="1521"/>
      <c r="D31" s="1521"/>
      <c r="E31" s="1521"/>
      <c r="F31" s="1521"/>
      <c r="G31" s="1521"/>
      <c r="H31" s="1521"/>
      <c r="I31" s="1521"/>
      <c r="J31" s="1521"/>
      <c r="K31" s="1521"/>
      <c r="L31" s="1521"/>
      <c r="M31" s="1521"/>
      <c r="N31" s="1521"/>
      <c r="O31" s="1521"/>
      <c r="P31" s="1521"/>
    </row>
    <row r="32" spans="1:17" x14ac:dyDescent="0.3">
      <c r="B32" s="1521"/>
      <c r="C32" s="1521"/>
      <c r="D32" s="1521"/>
      <c r="E32" s="1521"/>
      <c r="F32" s="1521"/>
      <c r="G32" s="1521"/>
      <c r="H32" s="1521"/>
      <c r="I32" s="1521"/>
      <c r="J32" s="1521"/>
      <c r="K32" s="1521"/>
      <c r="L32" s="1521"/>
      <c r="M32" s="1521"/>
      <c r="N32" s="1521"/>
      <c r="O32" s="1521"/>
      <c r="P32" s="1521"/>
    </row>
    <row r="33" spans="2:16" x14ac:dyDescent="0.3">
      <c r="B33" s="1521"/>
      <c r="C33" s="1521"/>
      <c r="D33" s="1521"/>
      <c r="E33" s="1521"/>
      <c r="F33" s="1521"/>
      <c r="G33" s="1521"/>
      <c r="H33" s="1521"/>
      <c r="I33" s="1521"/>
      <c r="J33" s="1521"/>
      <c r="K33" s="1521"/>
      <c r="L33" s="1521"/>
      <c r="M33" s="1521"/>
      <c r="N33" s="1521"/>
      <c r="O33" s="1521"/>
      <c r="P33" s="1521"/>
    </row>
    <row r="44" spans="2:16" x14ac:dyDescent="0.3">
      <c r="B44" s="210"/>
      <c r="C44" s="211" t="s">
        <v>27</v>
      </c>
      <c r="D44" s="211" t="s">
        <v>28</v>
      </c>
      <c r="E44" s="211" t="s">
        <v>29</v>
      </c>
      <c r="F44" s="211" t="s">
        <v>30</v>
      </c>
      <c r="G44" s="211" t="s">
        <v>31</v>
      </c>
      <c r="H44" s="211" t="s">
        <v>32</v>
      </c>
      <c r="I44" s="211" t="s">
        <v>33</v>
      </c>
      <c r="J44" s="211" t="s">
        <v>34</v>
      </c>
      <c r="K44" s="211" t="s">
        <v>35</v>
      </c>
      <c r="L44" s="211" t="s">
        <v>36</v>
      </c>
      <c r="M44" s="211" t="s">
        <v>37</v>
      </c>
      <c r="N44" s="211" t="s">
        <v>38</v>
      </c>
      <c r="O44" s="211" t="s">
        <v>39</v>
      </c>
      <c r="P44" s="211" t="s">
        <v>26</v>
      </c>
    </row>
    <row r="45" spans="2:16" x14ac:dyDescent="0.3">
      <c r="B45" s="212" t="s">
        <v>48</v>
      </c>
      <c r="C45" s="661">
        <v>0.21774632553075668</v>
      </c>
      <c r="D45" s="661">
        <v>60.794766173976257</v>
      </c>
      <c r="E45" s="661">
        <v>0.7276961141027507</v>
      </c>
      <c r="F45" s="661">
        <v>49.237029501525939</v>
      </c>
      <c r="G45" s="661">
        <v>1.4762025960804277</v>
      </c>
      <c r="H45" s="661">
        <v>8.69299674267101</v>
      </c>
      <c r="I45" s="661">
        <v>69.146651044717828</v>
      </c>
      <c r="J45" s="661">
        <v>6.4653757794552016</v>
      </c>
      <c r="K45" s="661">
        <v>0.25273799494524007</v>
      </c>
      <c r="L45" s="661">
        <v>0.50559768869628019</v>
      </c>
      <c r="M45" s="661">
        <v>43.03086997193639</v>
      </c>
      <c r="N45" s="661">
        <v>5.8396055022060729</v>
      </c>
      <c r="O45" s="661">
        <v>2.7437056165267917</v>
      </c>
      <c r="P45" s="661">
        <v>20.767644792469333</v>
      </c>
    </row>
    <row r="46" spans="2:16" x14ac:dyDescent="0.3">
      <c r="B46" s="212" t="s">
        <v>49</v>
      </c>
      <c r="C46" s="661">
        <v>21.175830157866084</v>
      </c>
      <c r="D46" s="661">
        <v>19.941846377513933</v>
      </c>
      <c r="E46" s="661">
        <v>5.6469218454373458</v>
      </c>
      <c r="F46" s="661">
        <v>28.789420142421157</v>
      </c>
      <c r="G46" s="661">
        <v>54.237719521506747</v>
      </c>
      <c r="H46" s="661">
        <v>47.23127035830619</v>
      </c>
      <c r="I46" s="661">
        <v>12.243702401874634</v>
      </c>
      <c r="J46" s="661">
        <v>17.919264850672793</v>
      </c>
      <c r="K46" s="661">
        <v>5.812973883740522</v>
      </c>
      <c r="L46" s="661">
        <v>29.035752979414951</v>
      </c>
      <c r="M46" s="661">
        <v>31.665107577174929</v>
      </c>
      <c r="N46" s="661">
        <v>29.794964962366986</v>
      </c>
      <c r="O46" s="661">
        <v>59.715945771465464</v>
      </c>
      <c r="P46" s="661">
        <v>27.02584501322448</v>
      </c>
    </row>
    <row r="47" spans="2:16" x14ac:dyDescent="0.3">
      <c r="B47" s="212" t="s">
        <v>50</v>
      </c>
      <c r="C47" s="661">
        <v>35.873707131192162</v>
      </c>
      <c r="D47" s="661">
        <v>6.1788223891446572</v>
      </c>
      <c r="E47" s="661">
        <v>54.839179158783288</v>
      </c>
      <c r="F47" s="661">
        <v>2.3143438453713121</v>
      </c>
      <c r="G47" s="661">
        <v>17.256299312802241</v>
      </c>
      <c r="H47" s="661">
        <v>6.535016286644951</v>
      </c>
      <c r="I47" s="661">
        <v>1.8941612966217536</v>
      </c>
      <c r="J47" s="661">
        <v>34.985231375123071</v>
      </c>
      <c r="K47" s="661">
        <v>62.173546756529063</v>
      </c>
      <c r="L47" s="661">
        <v>33.513903936439149</v>
      </c>
      <c r="M47" s="661">
        <v>7.2497661365762394</v>
      </c>
      <c r="N47" s="661">
        <v>30.028549182455226</v>
      </c>
      <c r="O47" s="661">
        <v>14.364105874757907</v>
      </c>
      <c r="P47" s="661">
        <v>23.108482412478914</v>
      </c>
    </row>
    <row r="48" spans="2:16" x14ac:dyDescent="0.3">
      <c r="B48" s="212" t="s">
        <v>51</v>
      </c>
      <c r="C48" s="661">
        <v>29.50462710941753</v>
      </c>
      <c r="D48" s="661">
        <v>11.024957596316936</v>
      </c>
      <c r="E48" s="661">
        <v>33.110173191675159</v>
      </c>
      <c r="F48" s="661">
        <v>17.675483214649034</v>
      </c>
      <c r="G48" s="661">
        <v>15.118350725375413</v>
      </c>
      <c r="H48" s="661">
        <v>11.29885993485342</v>
      </c>
      <c r="I48" s="661">
        <v>15.914860378832261</v>
      </c>
      <c r="J48" s="661">
        <v>28.782408926813257</v>
      </c>
      <c r="K48" s="661">
        <v>27.000842459983147</v>
      </c>
      <c r="L48" s="661">
        <v>22.065727699530516</v>
      </c>
      <c r="M48" s="661">
        <v>17.726847521047709</v>
      </c>
      <c r="N48" s="661">
        <v>24.552296911497535</v>
      </c>
      <c r="O48" s="661">
        <v>11.975468043899291</v>
      </c>
      <c r="P48" s="661">
        <v>20.328217089780704</v>
      </c>
    </row>
    <row r="49" spans="2:16" x14ac:dyDescent="0.3">
      <c r="B49" s="212" t="s">
        <v>57</v>
      </c>
      <c r="C49" s="661">
        <v>13.228089275993469</v>
      </c>
      <c r="D49" s="661">
        <v>2.0596074630482191</v>
      </c>
      <c r="E49" s="661">
        <v>5.6760296900014549</v>
      </c>
      <c r="F49" s="661">
        <v>1.9837232960325535</v>
      </c>
      <c r="G49" s="661">
        <v>11.911427844235174</v>
      </c>
      <c r="H49" s="661">
        <v>26.241856677524428</v>
      </c>
      <c r="I49" s="661">
        <v>0.80062487795352477</v>
      </c>
      <c r="J49" s="661">
        <v>11.847719067935675</v>
      </c>
      <c r="K49" s="661">
        <v>4.7598989048020224</v>
      </c>
      <c r="L49" s="661">
        <v>14.879017695919107</v>
      </c>
      <c r="M49" s="661">
        <v>0.32740879326473343</v>
      </c>
      <c r="N49" s="661">
        <v>9.7845834414741759</v>
      </c>
      <c r="O49" s="661">
        <v>11.200774693350549</v>
      </c>
      <c r="P49" s="661">
        <v>8.7698106920465673</v>
      </c>
    </row>
  </sheetData>
  <mergeCells count="2">
    <mergeCell ref="B23:P23"/>
    <mergeCell ref="B26:P33"/>
  </mergeCells>
  <phoneticPr fontId="6" type="noConversion"/>
  <hyperlinks>
    <hyperlink ref="X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48"/>
  <sheetViews>
    <sheetView showGridLines="0" topLeftCell="A22" workbookViewId="0">
      <selection activeCell="B28" sqref="B28"/>
    </sheetView>
  </sheetViews>
  <sheetFormatPr baseColWidth="10" defaultColWidth="11.42578125" defaultRowHeight="15.75" x14ac:dyDescent="0.3"/>
  <cols>
    <col min="1" max="1" width="5.7109375" style="1" customWidth="1"/>
    <col min="2" max="2" width="18.28515625" style="1" customWidth="1"/>
    <col min="3" max="3" width="15.42578125" style="1" customWidth="1"/>
    <col min="4" max="4" width="8.42578125" style="1" bestFit="1" customWidth="1"/>
    <col min="5" max="5" width="9.7109375" style="1" bestFit="1" customWidth="1"/>
    <col min="6" max="6" width="14.7109375" style="1" bestFit="1" customWidth="1"/>
    <col min="7" max="7" width="8.28515625" style="1" bestFit="1" customWidth="1"/>
    <col min="8" max="8" width="12.140625" style="1" bestFit="1" customWidth="1"/>
    <col min="9" max="9" width="23.140625" style="1" bestFit="1" customWidth="1"/>
    <col min="10" max="10" width="8.140625" style="1" customWidth="1"/>
    <col min="11" max="11" width="17.5703125" style="1" customWidth="1"/>
    <col min="12" max="12" width="10.28515625" style="1" bestFit="1" customWidth="1"/>
    <col min="13" max="13" width="12.42578125" style="1" bestFit="1" customWidth="1"/>
    <col min="14" max="14" width="13" style="1" bestFit="1" customWidth="1"/>
    <col min="15" max="15" width="13.28515625" style="1" bestFit="1" customWidth="1"/>
    <col min="16" max="16" width="13.140625" style="1" customWidth="1"/>
    <col min="17" max="17" width="10.28515625" style="1" customWidth="1"/>
    <col min="18" max="18" width="11.28515625" style="1" customWidth="1"/>
    <col min="19" max="19" width="10.85546875" style="1" customWidth="1"/>
    <col min="20" max="20" width="13.140625" style="1" bestFit="1" customWidth="1"/>
    <col min="21" max="21" width="7.28515625" style="1" bestFit="1" customWidth="1"/>
    <col min="22" max="22" width="7.5703125" style="1" bestFit="1" customWidth="1"/>
    <col min="23" max="23" width="7.28515625" style="1" bestFit="1" customWidth="1"/>
    <col min="24" max="25" width="10.42578125" style="1" customWidth="1"/>
    <col min="26" max="26" width="11.7109375" style="1" bestFit="1" customWidth="1"/>
    <col min="27" max="27" width="15.85546875" style="1" bestFit="1" customWidth="1"/>
    <col min="28" max="16384" width="11.42578125" style="1"/>
  </cols>
  <sheetData>
    <row r="2" spans="2:27" s="3" customFormat="1" ht="18.75" x14ac:dyDescent="0.35">
      <c r="B2" s="2" t="s">
        <v>696</v>
      </c>
      <c r="AA2" s="4" t="s">
        <v>3</v>
      </c>
    </row>
    <row r="4" spans="2:27" s="166" customFormat="1" ht="18" x14ac:dyDescent="0.35">
      <c r="B4" s="179" t="s">
        <v>52</v>
      </c>
      <c r="C4" s="180"/>
      <c r="D4" s="180"/>
      <c r="E4" s="180"/>
      <c r="F4" s="180"/>
      <c r="G4" s="180"/>
      <c r="H4" s="180"/>
      <c r="I4" s="180"/>
      <c r="J4" s="180"/>
      <c r="K4" s="180"/>
      <c r="L4" s="180"/>
      <c r="M4" s="180"/>
      <c r="N4" s="180"/>
      <c r="O4" s="180"/>
      <c r="P4" s="180"/>
      <c r="Q4" s="180"/>
      <c r="R4" s="180"/>
      <c r="S4" s="180"/>
      <c r="T4" s="180"/>
      <c r="U4" s="180"/>
      <c r="V4" s="180"/>
      <c r="W4" s="180"/>
      <c r="X4" s="180"/>
      <c r="Y4" s="180"/>
      <c r="Z4" s="180"/>
      <c r="AA4" s="180"/>
    </row>
    <row r="6" spans="2:27" x14ac:dyDescent="0.3">
      <c r="B6" s="181" t="s">
        <v>702</v>
      </c>
      <c r="H6" s="21"/>
      <c r="J6" s="182"/>
      <c r="K6" s="183" t="s">
        <v>704</v>
      </c>
      <c r="L6" s="10"/>
      <c r="M6" s="10"/>
      <c r="N6" s="10"/>
      <c r="O6" s="10"/>
      <c r="P6" s="10"/>
      <c r="Q6" s="10"/>
      <c r="R6" s="10"/>
      <c r="S6" s="10"/>
      <c r="T6" s="10"/>
      <c r="U6" s="10"/>
      <c r="V6" s="21"/>
      <c r="W6" s="21"/>
      <c r="X6" s="21"/>
      <c r="Y6" s="21"/>
      <c r="Z6" s="10"/>
      <c r="AA6" s="10"/>
    </row>
    <row r="7" spans="2:27" x14ac:dyDescent="0.3">
      <c r="B7" s="181"/>
      <c r="H7" s="21"/>
      <c r="J7" s="182"/>
      <c r="K7" s="183"/>
      <c r="L7" s="10"/>
      <c r="M7" s="10"/>
      <c r="N7" s="10"/>
      <c r="O7" s="10"/>
      <c r="P7" s="10"/>
      <c r="Q7" s="10"/>
      <c r="R7" s="10"/>
      <c r="S7" s="10"/>
      <c r="T7" s="10"/>
      <c r="U7" s="10"/>
      <c r="V7" s="21"/>
      <c r="W7" s="21"/>
      <c r="X7" s="21"/>
      <c r="Y7" s="21"/>
      <c r="Z7" s="10"/>
      <c r="AA7" s="10"/>
    </row>
    <row r="8" spans="2:27" x14ac:dyDescent="0.3">
      <c r="B8" s="184"/>
      <c r="C8" s="1527" t="s">
        <v>331</v>
      </c>
      <c r="D8" s="1525" t="s">
        <v>372</v>
      </c>
      <c r="E8" s="1523" t="s">
        <v>330</v>
      </c>
      <c r="F8" s="1529"/>
      <c r="G8" s="1529"/>
      <c r="H8" s="1524"/>
      <c r="I8" s="1525" t="s">
        <v>703</v>
      </c>
      <c r="J8" s="10"/>
      <c r="K8" s="185"/>
      <c r="L8" s="1527" t="s">
        <v>58</v>
      </c>
      <c r="M8" s="1525" t="s">
        <v>385</v>
      </c>
      <c r="N8" s="1525" t="s">
        <v>53</v>
      </c>
      <c r="O8" s="1525" t="s">
        <v>48</v>
      </c>
      <c r="P8" s="1525" t="s">
        <v>109</v>
      </c>
      <c r="Q8" s="1525" t="s">
        <v>380</v>
      </c>
      <c r="R8" s="1525" t="s">
        <v>381</v>
      </c>
      <c r="S8" s="1525" t="s">
        <v>332</v>
      </c>
      <c r="T8" s="1525" t="s">
        <v>333</v>
      </c>
      <c r="U8" s="1525" t="s">
        <v>280</v>
      </c>
      <c r="V8" s="1525" t="s">
        <v>59</v>
      </c>
      <c r="W8" s="1525" t="s">
        <v>54</v>
      </c>
      <c r="X8" s="1525" t="s">
        <v>55</v>
      </c>
      <c r="Y8" s="1525" t="s">
        <v>56</v>
      </c>
      <c r="Z8" s="1525" t="s">
        <v>57</v>
      </c>
      <c r="AA8" s="1525" t="s">
        <v>379</v>
      </c>
    </row>
    <row r="9" spans="2:27" ht="31.5" x14ac:dyDescent="0.3">
      <c r="B9" s="10"/>
      <c r="C9" s="1528"/>
      <c r="D9" s="1532"/>
      <c r="E9" s="474" t="s">
        <v>328</v>
      </c>
      <c r="F9" s="467" t="s">
        <v>335</v>
      </c>
      <c r="G9" s="467" t="s">
        <v>336</v>
      </c>
      <c r="H9" s="475" t="s">
        <v>329</v>
      </c>
      <c r="I9" s="1526"/>
      <c r="J9" s="10"/>
      <c r="K9" s="78"/>
      <c r="L9" s="1528"/>
      <c r="M9" s="1526"/>
      <c r="N9" s="1526"/>
      <c r="O9" s="1526"/>
      <c r="P9" s="1526"/>
      <c r="Q9" s="1526"/>
      <c r="R9" s="1526"/>
      <c r="S9" s="1526"/>
      <c r="T9" s="1526"/>
      <c r="U9" s="1526"/>
      <c r="V9" s="1526"/>
      <c r="W9" s="1526"/>
      <c r="X9" s="1526"/>
      <c r="Y9" s="1526"/>
      <c r="Z9" s="1526"/>
      <c r="AA9" s="1526"/>
    </row>
    <row r="10" spans="2:27" x14ac:dyDescent="0.3">
      <c r="B10" s="186" t="s">
        <v>27</v>
      </c>
      <c r="C10" s="566">
        <v>2318</v>
      </c>
      <c r="D10" s="567">
        <v>764</v>
      </c>
      <c r="E10" s="568">
        <v>47.282139775668682</v>
      </c>
      <c r="F10" s="569">
        <v>34.555651423641073</v>
      </c>
      <c r="G10" s="569">
        <v>7.1182053494391715</v>
      </c>
      <c r="H10" s="570">
        <v>11.044003451251079</v>
      </c>
      <c r="I10" s="567">
        <v>115</v>
      </c>
      <c r="J10" s="45"/>
      <c r="K10" s="186" t="s">
        <v>27</v>
      </c>
      <c r="L10" s="566">
        <v>299</v>
      </c>
      <c r="M10" s="567">
        <v>85</v>
      </c>
      <c r="N10" s="567">
        <v>27</v>
      </c>
      <c r="O10" s="567">
        <v>4</v>
      </c>
      <c r="P10" s="567">
        <v>33</v>
      </c>
      <c r="Q10" s="567">
        <v>12</v>
      </c>
      <c r="R10" s="567" t="s">
        <v>77</v>
      </c>
      <c r="S10" s="567">
        <v>114</v>
      </c>
      <c r="T10" s="567">
        <v>767</v>
      </c>
      <c r="U10" s="567">
        <v>46</v>
      </c>
      <c r="V10" s="567">
        <v>365</v>
      </c>
      <c r="W10" s="567">
        <v>18</v>
      </c>
      <c r="X10" s="567">
        <v>156</v>
      </c>
      <c r="Y10" s="567">
        <v>98</v>
      </c>
      <c r="Z10" s="567">
        <v>287</v>
      </c>
      <c r="AA10" s="586" t="s">
        <v>77</v>
      </c>
    </row>
    <row r="11" spans="2:27" x14ac:dyDescent="0.3">
      <c r="B11" s="10" t="s">
        <v>28</v>
      </c>
      <c r="C11" s="571">
        <v>4684</v>
      </c>
      <c r="D11" s="572">
        <v>1371</v>
      </c>
      <c r="E11" s="573">
        <v>58.582408198121257</v>
      </c>
      <c r="F11" s="574">
        <v>12.36122971818958</v>
      </c>
      <c r="G11" s="574">
        <v>9.3082835183603763</v>
      </c>
      <c r="H11" s="575">
        <v>19.748078565328779</v>
      </c>
      <c r="I11" s="572">
        <v>202</v>
      </c>
      <c r="J11" s="45"/>
      <c r="K11" s="10" t="s">
        <v>28</v>
      </c>
      <c r="L11" s="571">
        <v>679</v>
      </c>
      <c r="M11" s="572">
        <v>97</v>
      </c>
      <c r="N11" s="572">
        <v>73</v>
      </c>
      <c r="O11" s="572">
        <v>2802</v>
      </c>
      <c r="P11" s="572">
        <v>54</v>
      </c>
      <c r="Q11" s="572">
        <v>19</v>
      </c>
      <c r="R11" s="572">
        <v>9</v>
      </c>
      <c r="S11" s="572">
        <v>43</v>
      </c>
      <c r="T11" s="572">
        <v>240</v>
      </c>
      <c r="U11" s="572">
        <v>39</v>
      </c>
      <c r="V11" s="572">
        <v>258</v>
      </c>
      <c r="W11" s="572">
        <v>12</v>
      </c>
      <c r="X11" s="572">
        <v>134</v>
      </c>
      <c r="Y11" s="572">
        <v>105</v>
      </c>
      <c r="Z11" s="572">
        <v>103</v>
      </c>
      <c r="AA11" s="572">
        <v>17</v>
      </c>
    </row>
    <row r="12" spans="2:27" x14ac:dyDescent="0.3">
      <c r="B12" s="10" t="s">
        <v>29</v>
      </c>
      <c r="C12" s="571">
        <v>9172</v>
      </c>
      <c r="D12" s="572">
        <v>2619</v>
      </c>
      <c r="E12" s="573">
        <v>38.323157435673785</v>
      </c>
      <c r="F12" s="574">
        <v>45.933275185346709</v>
      </c>
      <c r="G12" s="574">
        <v>9.757959005669429</v>
      </c>
      <c r="H12" s="575">
        <v>5.9856083733100744</v>
      </c>
      <c r="I12" s="572">
        <v>313</v>
      </c>
      <c r="J12" s="45"/>
      <c r="K12" s="10" t="s">
        <v>29</v>
      </c>
      <c r="L12" s="571">
        <v>181</v>
      </c>
      <c r="M12" s="572">
        <v>172</v>
      </c>
      <c r="N12" s="572">
        <v>46</v>
      </c>
      <c r="O12" s="572">
        <v>59</v>
      </c>
      <c r="P12" s="572">
        <v>40</v>
      </c>
      <c r="Q12" s="572">
        <v>13</v>
      </c>
      <c r="R12" s="572">
        <v>8</v>
      </c>
      <c r="S12" s="572">
        <v>1290</v>
      </c>
      <c r="T12" s="572">
        <v>3206</v>
      </c>
      <c r="U12" s="572">
        <v>326</v>
      </c>
      <c r="V12" s="572">
        <v>2899</v>
      </c>
      <c r="W12" s="572">
        <v>149</v>
      </c>
      <c r="X12" s="572">
        <v>169</v>
      </c>
      <c r="Y12" s="572">
        <v>202</v>
      </c>
      <c r="Z12" s="572">
        <v>412</v>
      </c>
      <c r="AA12" s="572" t="s">
        <v>305</v>
      </c>
    </row>
    <row r="13" spans="2:27" x14ac:dyDescent="0.3">
      <c r="B13" s="10" t="s">
        <v>30</v>
      </c>
      <c r="C13" s="571">
        <v>4472</v>
      </c>
      <c r="D13" s="572">
        <v>1309</v>
      </c>
      <c r="E13" s="573">
        <v>53.220035778175315</v>
      </c>
      <c r="F13" s="574">
        <v>11.739713774597496</v>
      </c>
      <c r="G13" s="574">
        <v>14.959749552772807</v>
      </c>
      <c r="H13" s="575">
        <v>20.080500894454385</v>
      </c>
      <c r="I13" s="572">
        <v>214</v>
      </c>
      <c r="J13" s="45"/>
      <c r="K13" s="10" t="s">
        <v>30</v>
      </c>
      <c r="L13" s="571">
        <v>342</v>
      </c>
      <c r="M13" s="572">
        <v>477</v>
      </c>
      <c r="N13" s="572">
        <v>291</v>
      </c>
      <c r="O13" s="572">
        <v>2209</v>
      </c>
      <c r="P13" s="572">
        <v>100</v>
      </c>
      <c r="Q13" s="572">
        <v>50</v>
      </c>
      <c r="R13" s="572">
        <v>5</v>
      </c>
      <c r="S13" s="572">
        <v>6</v>
      </c>
      <c r="T13" s="572">
        <v>72</v>
      </c>
      <c r="U13" s="572">
        <v>22</v>
      </c>
      <c r="V13" s="572">
        <v>280</v>
      </c>
      <c r="W13" s="572">
        <v>9</v>
      </c>
      <c r="X13" s="572">
        <v>279</v>
      </c>
      <c r="Y13" s="572">
        <v>220</v>
      </c>
      <c r="Z13" s="572">
        <v>86</v>
      </c>
      <c r="AA13" s="572">
        <v>24</v>
      </c>
    </row>
    <row r="14" spans="2:27" x14ac:dyDescent="0.3">
      <c r="B14" s="10" t="s">
        <v>31</v>
      </c>
      <c r="C14" s="571">
        <v>4459</v>
      </c>
      <c r="D14" s="572">
        <v>1271</v>
      </c>
      <c r="E14" s="573">
        <v>52.747252747252752</v>
      </c>
      <c r="F14" s="574">
        <v>11.9533527696793</v>
      </c>
      <c r="G14" s="574">
        <v>14.980937429917022</v>
      </c>
      <c r="H14" s="575">
        <v>20.318457053150933</v>
      </c>
      <c r="I14" s="572">
        <v>211</v>
      </c>
      <c r="J14" s="45"/>
      <c r="K14" s="10" t="s">
        <v>31</v>
      </c>
      <c r="L14" s="571">
        <v>2058</v>
      </c>
      <c r="M14" s="572">
        <v>236</v>
      </c>
      <c r="N14" s="572">
        <v>27</v>
      </c>
      <c r="O14" s="572">
        <v>68</v>
      </c>
      <c r="P14" s="572">
        <v>35</v>
      </c>
      <c r="Q14" s="572">
        <v>46</v>
      </c>
      <c r="R14" s="572" t="s">
        <v>77</v>
      </c>
      <c r="S14" s="572">
        <v>218</v>
      </c>
      <c r="T14" s="572">
        <v>534</v>
      </c>
      <c r="U14" s="572">
        <v>44</v>
      </c>
      <c r="V14" s="572">
        <v>180</v>
      </c>
      <c r="W14" s="572">
        <v>13</v>
      </c>
      <c r="X14" s="572">
        <v>282</v>
      </c>
      <c r="Y14" s="572">
        <v>193</v>
      </c>
      <c r="Z14" s="572">
        <v>523</v>
      </c>
      <c r="AA14" s="587" t="s">
        <v>77</v>
      </c>
    </row>
    <row r="15" spans="2:27" x14ac:dyDescent="0.3">
      <c r="B15" s="10" t="s">
        <v>32</v>
      </c>
      <c r="C15" s="571">
        <v>5424</v>
      </c>
      <c r="D15" s="572">
        <v>1472</v>
      </c>
      <c r="E15" s="573">
        <v>46.220501474926252</v>
      </c>
      <c r="F15" s="574">
        <v>10.121681415929205</v>
      </c>
      <c r="G15" s="574">
        <v>22.345132743362832</v>
      </c>
      <c r="H15" s="575">
        <v>21.312684365781713</v>
      </c>
      <c r="I15" s="572">
        <v>254</v>
      </c>
      <c r="J15" s="45"/>
      <c r="K15" s="10" t="s">
        <v>32</v>
      </c>
      <c r="L15" s="571">
        <v>2350</v>
      </c>
      <c r="M15" s="572">
        <v>115</v>
      </c>
      <c r="N15" s="572">
        <v>24</v>
      </c>
      <c r="O15" s="572">
        <v>489</v>
      </c>
      <c r="P15" s="572">
        <v>33</v>
      </c>
      <c r="Q15" s="572" t="s">
        <v>77</v>
      </c>
      <c r="R15" s="572" t="s">
        <v>77</v>
      </c>
      <c r="S15" s="572">
        <v>83</v>
      </c>
      <c r="T15" s="572">
        <v>252</v>
      </c>
      <c r="U15" s="572">
        <v>20</v>
      </c>
      <c r="V15" s="572">
        <v>107</v>
      </c>
      <c r="W15" s="572">
        <v>32</v>
      </c>
      <c r="X15" s="572">
        <v>130</v>
      </c>
      <c r="Y15" s="572">
        <v>354</v>
      </c>
      <c r="Z15" s="572">
        <v>1418</v>
      </c>
      <c r="AA15" s="587" t="s">
        <v>305</v>
      </c>
    </row>
    <row r="16" spans="2:27" x14ac:dyDescent="0.3">
      <c r="B16" s="10" t="s">
        <v>33</v>
      </c>
      <c r="C16" s="571">
        <v>5872</v>
      </c>
      <c r="D16" s="572">
        <v>1701</v>
      </c>
      <c r="E16" s="573">
        <v>58.310626702997268</v>
      </c>
      <c r="F16" s="574">
        <v>14.134877384196184</v>
      </c>
      <c r="G16" s="574">
        <v>8.5660762942779289</v>
      </c>
      <c r="H16" s="575">
        <v>18.98841961852861</v>
      </c>
      <c r="I16" s="572">
        <v>270</v>
      </c>
      <c r="J16" s="45"/>
      <c r="K16" s="10" t="s">
        <v>33</v>
      </c>
      <c r="L16" s="571">
        <v>151</v>
      </c>
      <c r="M16" s="572">
        <v>275</v>
      </c>
      <c r="N16" s="572">
        <v>136</v>
      </c>
      <c r="O16" s="572">
        <v>4054</v>
      </c>
      <c r="P16" s="572">
        <v>70</v>
      </c>
      <c r="Q16" s="572">
        <v>70</v>
      </c>
      <c r="R16" s="572">
        <v>4</v>
      </c>
      <c r="S16" s="572">
        <v>12</v>
      </c>
      <c r="T16" s="572">
        <v>79</v>
      </c>
      <c r="U16" s="572">
        <v>24</v>
      </c>
      <c r="V16" s="572">
        <v>221</v>
      </c>
      <c r="W16" s="572">
        <v>19</v>
      </c>
      <c r="X16" s="572">
        <v>291</v>
      </c>
      <c r="Y16" s="572">
        <v>197</v>
      </c>
      <c r="Z16" s="572">
        <v>56</v>
      </c>
      <c r="AA16" s="572">
        <v>213</v>
      </c>
    </row>
    <row r="17" spans="2:27" x14ac:dyDescent="0.3">
      <c r="B17" s="10" t="s">
        <v>34</v>
      </c>
      <c r="C17" s="571">
        <v>3640</v>
      </c>
      <c r="D17" s="572">
        <v>1068</v>
      </c>
      <c r="E17" s="573">
        <v>48.296703296703299</v>
      </c>
      <c r="F17" s="574">
        <v>27.774725274725277</v>
      </c>
      <c r="G17" s="574">
        <v>13.983516483516484</v>
      </c>
      <c r="H17" s="575">
        <v>9.9450549450549453</v>
      </c>
      <c r="I17" s="572">
        <v>122</v>
      </c>
      <c r="J17" s="45"/>
      <c r="K17" s="10" t="s">
        <v>34</v>
      </c>
      <c r="L17" s="571">
        <v>256</v>
      </c>
      <c r="M17" s="572">
        <v>136</v>
      </c>
      <c r="N17" s="572">
        <v>137</v>
      </c>
      <c r="O17" s="572">
        <v>245</v>
      </c>
      <c r="P17" s="572">
        <v>59</v>
      </c>
      <c r="Q17" s="572">
        <v>20</v>
      </c>
      <c r="R17" s="572">
        <v>3</v>
      </c>
      <c r="S17" s="572">
        <v>333</v>
      </c>
      <c r="T17" s="572">
        <v>821</v>
      </c>
      <c r="U17" s="572">
        <v>135</v>
      </c>
      <c r="V17" s="572">
        <v>748</v>
      </c>
      <c r="W17" s="572">
        <v>48</v>
      </c>
      <c r="X17" s="572">
        <v>127</v>
      </c>
      <c r="Y17" s="572">
        <v>178</v>
      </c>
      <c r="Z17" s="572">
        <v>394</v>
      </c>
      <c r="AA17" s="572" t="s">
        <v>305</v>
      </c>
    </row>
    <row r="18" spans="2:27" x14ac:dyDescent="0.3">
      <c r="B18" s="10" t="s">
        <v>35</v>
      </c>
      <c r="C18" s="571">
        <v>3127</v>
      </c>
      <c r="D18" s="572">
        <v>949</v>
      </c>
      <c r="E18" s="573">
        <v>46.97793412216182</v>
      </c>
      <c r="F18" s="574">
        <v>45.474896066517431</v>
      </c>
      <c r="G18" s="574">
        <v>3.7735849056603774</v>
      </c>
      <c r="H18" s="575">
        <v>3.7735849056603774</v>
      </c>
      <c r="I18" s="572">
        <v>123</v>
      </c>
      <c r="J18" s="45"/>
      <c r="K18" s="10" t="s">
        <v>35</v>
      </c>
      <c r="L18" s="571">
        <v>20</v>
      </c>
      <c r="M18" s="572">
        <v>36</v>
      </c>
      <c r="N18" s="572">
        <v>49</v>
      </c>
      <c r="O18" s="572">
        <v>7</v>
      </c>
      <c r="P18" s="572">
        <v>29</v>
      </c>
      <c r="Q18" s="572" t="s">
        <v>77</v>
      </c>
      <c r="R18" s="572">
        <v>5</v>
      </c>
      <c r="S18" s="572">
        <v>403</v>
      </c>
      <c r="T18" s="572">
        <v>1276</v>
      </c>
      <c r="U18" s="572">
        <v>279</v>
      </c>
      <c r="V18" s="572">
        <v>715</v>
      </c>
      <c r="W18" s="572">
        <v>7</v>
      </c>
      <c r="X18" s="572">
        <v>83</v>
      </c>
      <c r="Y18" s="572">
        <v>93</v>
      </c>
      <c r="Z18" s="572">
        <v>120</v>
      </c>
      <c r="AA18" s="587" t="s">
        <v>77</v>
      </c>
    </row>
    <row r="19" spans="2:27" x14ac:dyDescent="0.3">
      <c r="B19" s="10" t="s">
        <v>36</v>
      </c>
      <c r="C19" s="571">
        <v>3061</v>
      </c>
      <c r="D19" s="572">
        <v>843</v>
      </c>
      <c r="E19" s="573">
        <v>66.187520418163999</v>
      </c>
      <c r="F19" s="574">
        <v>14.243711205488403</v>
      </c>
      <c r="G19" s="574">
        <v>8.4939562234563866</v>
      </c>
      <c r="H19" s="575">
        <v>11.074812152891212</v>
      </c>
      <c r="I19" s="572">
        <v>140</v>
      </c>
      <c r="J19" s="45"/>
      <c r="K19" s="10" t="s">
        <v>36</v>
      </c>
      <c r="L19" s="571">
        <v>756</v>
      </c>
      <c r="M19" s="572">
        <v>61</v>
      </c>
      <c r="N19" s="572">
        <v>11</v>
      </c>
      <c r="O19" s="572">
        <v>16</v>
      </c>
      <c r="P19" s="572">
        <v>15</v>
      </c>
      <c r="Q19" s="572">
        <v>10</v>
      </c>
      <c r="R19" s="572" t="s">
        <v>305</v>
      </c>
      <c r="S19" s="572">
        <v>131</v>
      </c>
      <c r="T19" s="572">
        <v>874</v>
      </c>
      <c r="U19" s="572">
        <v>53</v>
      </c>
      <c r="V19" s="572">
        <v>337</v>
      </c>
      <c r="W19" s="572">
        <v>54</v>
      </c>
      <c r="X19" s="572">
        <v>105</v>
      </c>
      <c r="Y19" s="572">
        <v>191</v>
      </c>
      <c r="Z19" s="572">
        <v>447</v>
      </c>
      <c r="AA19" s="572" t="s">
        <v>305</v>
      </c>
    </row>
    <row r="20" spans="2:27" x14ac:dyDescent="0.3">
      <c r="B20" s="10" t="s">
        <v>37</v>
      </c>
      <c r="C20" s="571">
        <v>2429</v>
      </c>
      <c r="D20" s="572">
        <v>707</v>
      </c>
      <c r="E20" s="573">
        <v>55.701934952655421</v>
      </c>
      <c r="F20" s="574">
        <v>12.39193083573487</v>
      </c>
      <c r="G20" s="574">
        <v>12.721284479209553</v>
      </c>
      <c r="H20" s="575">
        <v>19.184849732400163</v>
      </c>
      <c r="I20" s="572">
        <v>112</v>
      </c>
      <c r="J20" s="45"/>
      <c r="K20" s="10" t="s">
        <v>37</v>
      </c>
      <c r="L20" s="571">
        <v>30</v>
      </c>
      <c r="M20" s="572">
        <v>310</v>
      </c>
      <c r="N20" s="572">
        <v>306</v>
      </c>
      <c r="O20" s="572">
        <v>1027</v>
      </c>
      <c r="P20" s="572">
        <v>51</v>
      </c>
      <c r="Q20" s="572">
        <v>45</v>
      </c>
      <c r="R20" s="572">
        <v>6</v>
      </c>
      <c r="S20" s="572">
        <v>21</v>
      </c>
      <c r="T20" s="572">
        <v>167</v>
      </c>
      <c r="U20" s="572">
        <v>22</v>
      </c>
      <c r="V20" s="572">
        <v>137</v>
      </c>
      <c r="W20" s="572">
        <v>13</v>
      </c>
      <c r="X20" s="572">
        <v>163</v>
      </c>
      <c r="Y20" s="572">
        <v>118</v>
      </c>
      <c r="Z20" s="572">
        <v>7</v>
      </c>
      <c r="AA20" s="572">
        <v>6</v>
      </c>
    </row>
    <row r="21" spans="2:27" x14ac:dyDescent="0.3">
      <c r="B21" s="10" t="s">
        <v>38</v>
      </c>
      <c r="C21" s="571">
        <v>4685</v>
      </c>
      <c r="D21" s="572">
        <v>1301</v>
      </c>
      <c r="E21" s="573">
        <v>44.631803628601922</v>
      </c>
      <c r="F21" s="574">
        <v>28.687299893276414</v>
      </c>
      <c r="G21" s="574">
        <v>14.087513340448238</v>
      </c>
      <c r="H21" s="575">
        <v>12.593383137673426</v>
      </c>
      <c r="I21" s="572">
        <v>174</v>
      </c>
      <c r="J21" s="45"/>
      <c r="K21" s="10" t="s">
        <v>38</v>
      </c>
      <c r="L21" s="571">
        <v>1041</v>
      </c>
      <c r="M21" s="572">
        <v>151</v>
      </c>
      <c r="N21" s="572">
        <v>32</v>
      </c>
      <c r="O21" s="572">
        <v>266</v>
      </c>
      <c r="P21" s="572">
        <v>29</v>
      </c>
      <c r="Q21" s="572">
        <v>14</v>
      </c>
      <c r="R21" s="572">
        <v>6</v>
      </c>
      <c r="S21" s="572">
        <v>470</v>
      </c>
      <c r="T21" s="572">
        <v>938</v>
      </c>
      <c r="U21" s="572">
        <v>67</v>
      </c>
      <c r="V21" s="572">
        <v>818</v>
      </c>
      <c r="W21" s="572">
        <v>53</v>
      </c>
      <c r="X21" s="572">
        <v>133</v>
      </c>
      <c r="Y21" s="572">
        <v>249</v>
      </c>
      <c r="Z21" s="572">
        <v>418</v>
      </c>
      <c r="AA21" s="572" t="s">
        <v>305</v>
      </c>
    </row>
    <row r="22" spans="2:27" x14ac:dyDescent="0.3">
      <c r="B22" s="187" t="s">
        <v>39</v>
      </c>
      <c r="C22" s="576">
        <v>3543</v>
      </c>
      <c r="D22" s="577">
        <v>997</v>
      </c>
      <c r="E22" s="578">
        <v>48.969799604854643</v>
      </c>
      <c r="F22" s="579">
        <v>16.398532317245273</v>
      </c>
      <c r="G22" s="579">
        <v>20.067739204064353</v>
      </c>
      <c r="H22" s="580">
        <v>14.563928873835733</v>
      </c>
      <c r="I22" s="577">
        <v>148</v>
      </c>
      <c r="J22" s="45"/>
      <c r="K22" s="187" t="s">
        <v>39</v>
      </c>
      <c r="L22" s="576">
        <v>1237</v>
      </c>
      <c r="M22" s="577">
        <v>176</v>
      </c>
      <c r="N22" s="577">
        <v>629</v>
      </c>
      <c r="O22" s="577">
        <v>101</v>
      </c>
      <c r="P22" s="577">
        <v>26</v>
      </c>
      <c r="Q22" s="577">
        <v>28</v>
      </c>
      <c r="R22" s="577" t="s">
        <v>77</v>
      </c>
      <c r="S22" s="577">
        <v>201</v>
      </c>
      <c r="T22" s="577">
        <v>297</v>
      </c>
      <c r="U22" s="577">
        <v>29</v>
      </c>
      <c r="V22" s="577">
        <v>162</v>
      </c>
      <c r="W22" s="577">
        <v>16</v>
      </c>
      <c r="X22" s="577">
        <v>124</v>
      </c>
      <c r="Y22" s="577">
        <v>136</v>
      </c>
      <c r="Z22" s="577">
        <v>378</v>
      </c>
      <c r="AA22" s="577" t="s">
        <v>77</v>
      </c>
    </row>
    <row r="23" spans="2:27" x14ac:dyDescent="0.3">
      <c r="B23" s="188" t="s">
        <v>26</v>
      </c>
      <c r="C23" s="581">
        <v>56886</v>
      </c>
      <c r="D23" s="582">
        <v>16372</v>
      </c>
      <c r="E23" s="583">
        <v>50.012305312379148</v>
      </c>
      <c r="F23" s="584">
        <v>23.072460710895477</v>
      </c>
      <c r="G23" s="584">
        <v>12.507471082515909</v>
      </c>
      <c r="H23" s="585">
        <v>14.407762894209473</v>
      </c>
      <c r="I23" s="582">
        <v>2398</v>
      </c>
      <c r="J23" s="45"/>
      <c r="K23" s="188" t="s">
        <v>26</v>
      </c>
      <c r="L23" s="581">
        <v>9400</v>
      </c>
      <c r="M23" s="582">
        <v>2327</v>
      </c>
      <c r="N23" s="582">
        <v>1788</v>
      </c>
      <c r="O23" s="582">
        <v>11347</v>
      </c>
      <c r="P23" s="582">
        <v>574</v>
      </c>
      <c r="Q23" s="582">
        <v>347</v>
      </c>
      <c r="R23" s="582">
        <v>55</v>
      </c>
      <c r="S23" s="582">
        <v>3325</v>
      </c>
      <c r="T23" s="582">
        <v>9523</v>
      </c>
      <c r="U23" s="582">
        <v>1106</v>
      </c>
      <c r="V23" s="582">
        <v>7227</v>
      </c>
      <c r="W23" s="582">
        <v>443</v>
      </c>
      <c r="X23" s="582">
        <v>2176</v>
      </c>
      <c r="Y23" s="582">
        <v>2334</v>
      </c>
      <c r="Z23" s="582">
        <v>4649</v>
      </c>
      <c r="AA23" s="582">
        <v>265</v>
      </c>
    </row>
    <row r="24" spans="2:27" ht="42" customHeight="1" x14ac:dyDescent="0.3">
      <c r="B24" s="1522" t="s">
        <v>572</v>
      </c>
      <c r="C24" s="1522"/>
      <c r="D24" s="1522"/>
      <c r="E24" s="1522"/>
      <c r="F24" s="1522"/>
      <c r="G24" s="1522"/>
      <c r="H24" s="1522"/>
      <c r="I24" s="1522"/>
      <c r="J24" s="45"/>
      <c r="K24" s="439" t="s">
        <v>365</v>
      </c>
      <c r="L24" s="168"/>
      <c r="M24" s="168"/>
      <c r="N24" s="168"/>
      <c r="O24" s="168"/>
      <c r="P24" s="502" t="s">
        <v>511</v>
      </c>
      <c r="Q24" s="168"/>
      <c r="R24" s="168"/>
      <c r="S24" s="10"/>
      <c r="T24" s="10"/>
      <c r="V24" s="10"/>
      <c r="W24" s="10"/>
      <c r="X24" s="10"/>
      <c r="Y24" s="10"/>
      <c r="AA24" s="10"/>
    </row>
    <row r="25" spans="2:27" x14ac:dyDescent="0.3">
      <c r="B25" s="1530" t="s">
        <v>523</v>
      </c>
      <c r="C25" s="1530"/>
      <c r="D25" s="1530"/>
      <c r="E25" s="1530"/>
      <c r="F25" s="1530"/>
      <c r="G25" s="1530"/>
      <c r="H25" s="1530"/>
      <c r="I25" s="1530"/>
      <c r="J25" s="10"/>
      <c r="K25" s="1530" t="s">
        <v>523</v>
      </c>
      <c r="L25" s="1530"/>
      <c r="M25" s="1530"/>
      <c r="N25" s="1530"/>
      <c r="O25" s="1530"/>
      <c r="P25" s="1530"/>
      <c r="Q25" s="1530"/>
      <c r="R25" s="1530"/>
    </row>
    <row r="26" spans="2:27" x14ac:dyDescent="0.3">
      <c r="J26" s="10"/>
    </row>
    <row r="27" spans="2:27" x14ac:dyDescent="0.3">
      <c r="B27" s="181" t="s">
        <v>706</v>
      </c>
      <c r="C27" s="3"/>
      <c r="D27" s="189"/>
      <c r="E27" s="189"/>
      <c r="F27" s="189"/>
      <c r="G27" s="189"/>
      <c r="H27" s="21"/>
      <c r="I27" s="189"/>
      <c r="K27" s="181" t="s">
        <v>705</v>
      </c>
      <c r="L27" s="3"/>
      <c r="M27" s="189"/>
      <c r="N27" s="189"/>
      <c r="O27" s="189"/>
      <c r="P27" s="189"/>
      <c r="Q27" s="21"/>
      <c r="R27" s="189"/>
    </row>
    <row r="28" spans="2:27" x14ac:dyDescent="0.3">
      <c r="B28" s="181"/>
      <c r="C28" s="3"/>
      <c r="D28" s="189"/>
      <c r="E28" s="189"/>
      <c r="F28" s="189"/>
      <c r="G28" s="189"/>
      <c r="H28" s="21"/>
      <c r="I28" s="189"/>
      <c r="K28" s="181"/>
      <c r="L28" s="3"/>
      <c r="M28" s="189"/>
      <c r="N28" s="189"/>
      <c r="O28" s="189"/>
      <c r="P28" s="189"/>
      <c r="Q28" s="21"/>
      <c r="R28" s="189"/>
    </row>
    <row r="29" spans="2:27" x14ac:dyDescent="0.3">
      <c r="B29" s="185"/>
      <c r="C29" s="1527" t="s">
        <v>281</v>
      </c>
      <c r="D29" s="1523" t="s">
        <v>299</v>
      </c>
      <c r="E29" s="1524"/>
      <c r="F29" s="1525" t="s">
        <v>562</v>
      </c>
      <c r="G29" s="1523" t="s">
        <v>563</v>
      </c>
      <c r="H29" s="1524"/>
      <c r="I29" s="1525" t="s">
        <v>300</v>
      </c>
      <c r="K29" s="184"/>
      <c r="L29" s="1527" t="s">
        <v>181</v>
      </c>
      <c r="M29" s="1523" t="s">
        <v>408</v>
      </c>
      <c r="N29" s="1529"/>
      <c r="O29" s="1529"/>
      <c r="P29" s="1529"/>
      <c r="Q29" s="1529"/>
      <c r="R29" s="1529"/>
    </row>
    <row r="30" spans="2:27" ht="63" x14ac:dyDescent="0.3">
      <c r="B30" s="3"/>
      <c r="C30" s="1528"/>
      <c r="D30" s="474" t="s">
        <v>190</v>
      </c>
      <c r="E30" s="476" t="s">
        <v>191</v>
      </c>
      <c r="F30" s="1526"/>
      <c r="G30" s="474" t="s">
        <v>192</v>
      </c>
      <c r="H30" s="475" t="s">
        <v>193</v>
      </c>
      <c r="I30" s="1526"/>
      <c r="K30" s="10"/>
      <c r="L30" s="1528"/>
      <c r="M30" s="474" t="s">
        <v>362</v>
      </c>
      <c r="N30" s="467" t="s">
        <v>48</v>
      </c>
      <c r="O30" s="467" t="s">
        <v>62</v>
      </c>
      <c r="P30" s="467" t="s">
        <v>61</v>
      </c>
      <c r="Q30" s="467" t="s">
        <v>60</v>
      </c>
      <c r="R30" s="467" t="s">
        <v>119</v>
      </c>
    </row>
    <row r="31" spans="2:27" x14ac:dyDescent="0.3">
      <c r="B31" s="186" t="s">
        <v>27</v>
      </c>
      <c r="C31" s="594">
        <v>3408</v>
      </c>
      <c r="D31" s="595">
        <v>57.306338028169016</v>
      </c>
      <c r="E31" s="596">
        <v>42.693661971830984</v>
      </c>
      <c r="F31" s="597">
        <v>3899</v>
      </c>
      <c r="G31" s="595">
        <v>8.8740702744293412</v>
      </c>
      <c r="H31" s="596">
        <v>91.125929725570671</v>
      </c>
      <c r="I31" s="598">
        <v>12.061113000000001</v>
      </c>
      <c r="K31" s="186" t="s">
        <v>27</v>
      </c>
      <c r="L31" s="588">
        <v>506</v>
      </c>
      <c r="M31" s="568">
        <v>16.403162055335969</v>
      </c>
      <c r="N31" s="569">
        <v>1.7786561264822136</v>
      </c>
      <c r="O31" s="569">
        <v>52.569169960474305</v>
      </c>
      <c r="P31" s="569">
        <v>2.766798418972332</v>
      </c>
      <c r="Q31" s="569">
        <v>24.308300395256918</v>
      </c>
      <c r="R31" s="569">
        <v>2.1739130434782608</v>
      </c>
    </row>
    <row r="32" spans="2:27" x14ac:dyDescent="0.3">
      <c r="B32" s="10" t="s">
        <v>28</v>
      </c>
      <c r="C32" s="599">
        <v>11267</v>
      </c>
      <c r="D32" s="600">
        <v>65.03949587290316</v>
      </c>
      <c r="E32" s="601">
        <v>34.960504127096833</v>
      </c>
      <c r="F32" s="602">
        <v>16100</v>
      </c>
      <c r="G32" s="600">
        <v>16.552795031055901</v>
      </c>
      <c r="H32" s="601">
        <v>83.447204968944106</v>
      </c>
      <c r="I32" s="603">
        <v>90.264363000000003</v>
      </c>
      <c r="K32" s="10" t="s">
        <v>28</v>
      </c>
      <c r="L32" s="589">
        <v>3458</v>
      </c>
      <c r="M32" s="573">
        <v>8.8779641411220354</v>
      </c>
      <c r="N32" s="574">
        <v>70.850202429149803</v>
      </c>
      <c r="O32" s="574">
        <v>8.6466165413533833</v>
      </c>
      <c r="P32" s="574">
        <v>5.0607287449392713</v>
      </c>
      <c r="Q32" s="574">
        <v>1.532677848467322</v>
      </c>
      <c r="R32" s="574">
        <v>5.0318102949681895</v>
      </c>
    </row>
    <row r="33" spans="2:19" x14ac:dyDescent="0.3">
      <c r="B33" s="10" t="s">
        <v>29</v>
      </c>
      <c r="C33" s="599">
        <v>4539</v>
      </c>
      <c r="D33" s="600">
        <v>64.3093192333113</v>
      </c>
      <c r="E33" s="601">
        <v>35.6906807666887</v>
      </c>
      <c r="F33" s="602">
        <v>5495</v>
      </c>
      <c r="G33" s="600">
        <v>34.249317561419474</v>
      </c>
      <c r="H33" s="601">
        <v>65.750682438580526</v>
      </c>
      <c r="I33" s="603">
        <v>34.996667000000002</v>
      </c>
      <c r="K33" s="10" t="s">
        <v>29</v>
      </c>
      <c r="L33" s="589">
        <v>1570</v>
      </c>
      <c r="M33" s="573">
        <v>7.9617834394904454</v>
      </c>
      <c r="N33" s="574">
        <v>1.7834394904458599</v>
      </c>
      <c r="O33" s="574">
        <v>58.471337579617831</v>
      </c>
      <c r="P33" s="574">
        <v>3.7579617834394905</v>
      </c>
      <c r="Q33" s="574">
        <v>24.64968152866242</v>
      </c>
      <c r="R33" s="574">
        <v>3.3757961783439492</v>
      </c>
    </row>
    <row r="34" spans="2:19" x14ac:dyDescent="0.3">
      <c r="B34" s="10" t="s">
        <v>30</v>
      </c>
      <c r="C34" s="599">
        <v>18953</v>
      </c>
      <c r="D34" s="600">
        <v>66.606869624861503</v>
      </c>
      <c r="E34" s="601">
        <v>33.393130375138504</v>
      </c>
      <c r="F34" s="602">
        <v>25977</v>
      </c>
      <c r="G34" s="600">
        <v>15.101820841513646</v>
      </c>
      <c r="H34" s="601">
        <v>84.898179158486357</v>
      </c>
      <c r="I34" s="603">
        <v>195.99250699999999</v>
      </c>
      <c r="K34" s="10" t="s">
        <v>30</v>
      </c>
      <c r="L34" s="589">
        <v>7087</v>
      </c>
      <c r="M34" s="573">
        <v>61.224777762099613</v>
      </c>
      <c r="N34" s="574">
        <v>29.420064907577252</v>
      </c>
      <c r="O34" s="574">
        <v>2.7232961760970795</v>
      </c>
      <c r="P34" s="574">
        <v>0.88895160152391717</v>
      </c>
      <c r="Q34" s="574">
        <v>1.6226894313531817</v>
      </c>
      <c r="R34" s="574">
        <v>4.1202201213489493</v>
      </c>
    </row>
    <row r="35" spans="2:19" x14ac:dyDescent="0.3">
      <c r="B35" s="10" t="s">
        <v>31</v>
      </c>
      <c r="C35" s="599">
        <v>6301</v>
      </c>
      <c r="D35" s="600">
        <v>59.561974289795273</v>
      </c>
      <c r="E35" s="601">
        <v>40.438025710204727</v>
      </c>
      <c r="F35" s="602">
        <v>7244</v>
      </c>
      <c r="G35" s="600">
        <v>32.482054113749307</v>
      </c>
      <c r="H35" s="601">
        <v>67.517945886250686</v>
      </c>
      <c r="I35" s="603">
        <v>83.265645000000006</v>
      </c>
      <c r="K35" s="10" t="s">
        <v>31</v>
      </c>
      <c r="L35" s="589">
        <v>2505</v>
      </c>
      <c r="M35" s="573">
        <v>49.620758483033931</v>
      </c>
      <c r="N35" s="574">
        <v>2.3552894211576847</v>
      </c>
      <c r="O35" s="574">
        <v>26.586826347305387</v>
      </c>
      <c r="P35" s="574">
        <v>7.3852295409181634</v>
      </c>
      <c r="Q35" s="574">
        <v>6.3473053892215567</v>
      </c>
      <c r="R35" s="574">
        <v>7.7045908183632728</v>
      </c>
    </row>
    <row r="36" spans="2:19" x14ac:dyDescent="0.3">
      <c r="B36" s="10" t="s">
        <v>32</v>
      </c>
      <c r="C36" s="599">
        <v>10912</v>
      </c>
      <c r="D36" s="600">
        <v>63.306451612903224</v>
      </c>
      <c r="E36" s="601">
        <v>36.693548387096776</v>
      </c>
      <c r="F36" s="602">
        <v>15736</v>
      </c>
      <c r="G36" s="600">
        <v>15.620233858668023</v>
      </c>
      <c r="H36" s="601">
        <v>84.379766141331984</v>
      </c>
      <c r="I36" s="603">
        <v>74.722734000000003</v>
      </c>
      <c r="K36" s="10" t="s">
        <v>32</v>
      </c>
      <c r="L36" s="589">
        <v>2880</v>
      </c>
      <c r="M36" s="573">
        <v>21.423611111111111</v>
      </c>
      <c r="N36" s="574">
        <v>36.770833333333336</v>
      </c>
      <c r="O36" s="574">
        <v>26.25</v>
      </c>
      <c r="P36" s="574">
        <v>11.909722222222221</v>
      </c>
      <c r="Q36" s="574">
        <v>2.1180555555555558</v>
      </c>
      <c r="R36" s="574">
        <v>1.5277777777777777</v>
      </c>
    </row>
    <row r="37" spans="2:19" x14ac:dyDescent="0.3">
      <c r="B37" s="10" t="s">
        <v>33</v>
      </c>
      <c r="C37" s="599">
        <v>15446</v>
      </c>
      <c r="D37" s="600">
        <v>66.347274375242776</v>
      </c>
      <c r="E37" s="601">
        <v>33.652725624757217</v>
      </c>
      <c r="F37" s="602">
        <v>20656</v>
      </c>
      <c r="G37" s="600">
        <v>21.252904725019363</v>
      </c>
      <c r="H37" s="601">
        <v>78.747095274980637</v>
      </c>
      <c r="I37" s="603">
        <v>146.930599</v>
      </c>
      <c r="K37" s="10" t="s">
        <v>33</v>
      </c>
      <c r="L37" s="589">
        <v>5697</v>
      </c>
      <c r="M37" s="573">
        <v>29.612076531507814</v>
      </c>
      <c r="N37" s="574">
        <v>53.659820958399166</v>
      </c>
      <c r="O37" s="574">
        <v>1.2813761628927505</v>
      </c>
      <c r="P37" s="574">
        <v>1.8606284009127612</v>
      </c>
      <c r="Q37" s="574">
        <v>1.7377567140600316</v>
      </c>
      <c r="R37" s="574">
        <v>11.848341232227488</v>
      </c>
    </row>
    <row r="38" spans="2:19" x14ac:dyDescent="0.3">
      <c r="B38" s="10" t="s">
        <v>34</v>
      </c>
      <c r="C38" s="599">
        <v>4049</v>
      </c>
      <c r="D38" s="600">
        <v>62.410471721412698</v>
      </c>
      <c r="E38" s="601">
        <v>37.589528278587302</v>
      </c>
      <c r="F38" s="602">
        <v>5379</v>
      </c>
      <c r="G38" s="600">
        <v>20.431306934374419</v>
      </c>
      <c r="H38" s="601">
        <v>79.568693065625581</v>
      </c>
      <c r="I38" s="603">
        <v>31.050201000000001</v>
      </c>
      <c r="K38" s="10" t="s">
        <v>34</v>
      </c>
      <c r="L38" s="589">
        <v>1289</v>
      </c>
      <c r="M38" s="573">
        <v>13.188518231186967</v>
      </c>
      <c r="N38" s="574">
        <v>32.660977501939485</v>
      </c>
      <c r="O38" s="574">
        <v>22.187742435996896</v>
      </c>
      <c r="P38" s="574">
        <v>10.861132660977502</v>
      </c>
      <c r="Q38" s="574">
        <v>18.153607447633824</v>
      </c>
      <c r="R38" s="574">
        <v>2.948021722265322</v>
      </c>
    </row>
    <row r="39" spans="2:19" x14ac:dyDescent="0.3">
      <c r="B39" s="10" t="s">
        <v>35</v>
      </c>
      <c r="C39" s="599">
        <v>847</v>
      </c>
      <c r="D39" s="600">
        <v>64.698937426210151</v>
      </c>
      <c r="E39" s="601">
        <v>35.301062573789849</v>
      </c>
      <c r="F39" s="602">
        <v>952</v>
      </c>
      <c r="G39" s="600">
        <v>28.15126050420168</v>
      </c>
      <c r="H39" s="601">
        <v>71.848739495798313</v>
      </c>
      <c r="I39" s="603">
        <v>6.45777</v>
      </c>
      <c r="K39" s="10" t="s">
        <v>35</v>
      </c>
      <c r="L39" s="589">
        <v>304</v>
      </c>
      <c r="M39" s="573">
        <v>11.842105263157894</v>
      </c>
      <c r="N39" s="590">
        <v>0</v>
      </c>
      <c r="O39" s="574">
        <v>58.223684210526315</v>
      </c>
      <c r="P39" s="574">
        <v>9.2105263157894726</v>
      </c>
      <c r="Q39" s="574">
        <v>14.802631578947366</v>
      </c>
      <c r="R39" s="574">
        <v>5.9210526315789469</v>
      </c>
    </row>
    <row r="40" spans="2:19" x14ac:dyDescent="0.3">
      <c r="B40" s="10" t="s">
        <v>36</v>
      </c>
      <c r="C40" s="599">
        <v>2270</v>
      </c>
      <c r="D40" s="600">
        <v>63.039647577092509</v>
      </c>
      <c r="E40" s="601">
        <v>36.960352422907491</v>
      </c>
      <c r="F40" s="602">
        <v>2731</v>
      </c>
      <c r="G40" s="600">
        <v>20.358842914683269</v>
      </c>
      <c r="H40" s="601">
        <v>79.641157085316735</v>
      </c>
      <c r="I40" s="603">
        <v>15.380929</v>
      </c>
      <c r="K40" s="10" t="s">
        <v>36</v>
      </c>
      <c r="L40" s="589">
        <v>637</v>
      </c>
      <c r="M40" s="573">
        <v>15.698587127158556</v>
      </c>
      <c r="N40" s="574">
        <v>7.2213500784929359</v>
      </c>
      <c r="O40" s="574">
        <v>35.949764521193096</v>
      </c>
      <c r="P40" s="574">
        <v>16.169544740973311</v>
      </c>
      <c r="Q40" s="574">
        <v>21.664050235478808</v>
      </c>
      <c r="R40" s="574">
        <v>3.296703296703297</v>
      </c>
    </row>
    <row r="41" spans="2:19" x14ac:dyDescent="0.3">
      <c r="B41" s="10" t="s">
        <v>37</v>
      </c>
      <c r="C41" s="599">
        <v>14584</v>
      </c>
      <c r="D41" s="600">
        <v>65.215304443225449</v>
      </c>
      <c r="E41" s="601">
        <v>34.784695556774551</v>
      </c>
      <c r="F41" s="602">
        <v>21337</v>
      </c>
      <c r="G41" s="600">
        <v>12.677508553217415</v>
      </c>
      <c r="H41" s="601">
        <v>87.322491446782578</v>
      </c>
      <c r="I41" s="603">
        <v>124.42494499999999</v>
      </c>
      <c r="K41" s="10" t="s">
        <v>37</v>
      </c>
      <c r="L41" s="589">
        <v>4933</v>
      </c>
      <c r="M41" s="573">
        <v>72.045408473545507</v>
      </c>
      <c r="N41" s="574">
        <v>22.663693492803567</v>
      </c>
      <c r="O41" s="574">
        <v>0.72977903912426512</v>
      </c>
      <c r="P41" s="574">
        <v>1.1352118386377457</v>
      </c>
      <c r="Q41" s="574">
        <v>1.804175957834989</v>
      </c>
      <c r="R41" s="574">
        <v>1.6217311980539224</v>
      </c>
    </row>
    <row r="42" spans="2:19" x14ac:dyDescent="0.3">
      <c r="B42" s="10" t="s">
        <v>38</v>
      </c>
      <c r="C42" s="599">
        <v>6479</v>
      </c>
      <c r="D42" s="600">
        <v>63.281370581879912</v>
      </c>
      <c r="E42" s="601">
        <v>36.718629418120081</v>
      </c>
      <c r="F42" s="602">
        <v>8252</v>
      </c>
      <c r="G42" s="600">
        <v>17.462433349491032</v>
      </c>
      <c r="H42" s="601">
        <v>82.537566650508964</v>
      </c>
      <c r="I42" s="603">
        <v>43.146715</v>
      </c>
      <c r="K42" s="10" t="s">
        <v>38</v>
      </c>
      <c r="L42" s="589">
        <v>1794</v>
      </c>
      <c r="M42" s="573">
        <v>26.365663322185064</v>
      </c>
      <c r="N42" s="574">
        <v>19.007803790412485</v>
      </c>
      <c r="O42" s="574">
        <v>31.270903010033447</v>
      </c>
      <c r="P42" s="574">
        <v>7.5250836120401345</v>
      </c>
      <c r="Q42" s="574">
        <v>13.433667781493869</v>
      </c>
      <c r="R42" s="574">
        <v>2.3968784838350055</v>
      </c>
    </row>
    <row r="43" spans="2:19" x14ac:dyDescent="0.3">
      <c r="B43" s="187" t="s">
        <v>39</v>
      </c>
      <c r="C43" s="604">
        <v>17870</v>
      </c>
      <c r="D43" s="605">
        <v>67.716843872411857</v>
      </c>
      <c r="E43" s="606">
        <v>32.283156127588136</v>
      </c>
      <c r="F43" s="607">
        <v>23677</v>
      </c>
      <c r="G43" s="605">
        <v>7.2095282341512856</v>
      </c>
      <c r="H43" s="606">
        <v>92.790471765848707</v>
      </c>
      <c r="I43" s="608">
        <v>121.92574</v>
      </c>
      <c r="K43" s="187" t="s">
        <v>39</v>
      </c>
      <c r="L43" s="591">
        <v>4856</v>
      </c>
      <c r="M43" s="578">
        <v>69.316309719934097</v>
      </c>
      <c r="N43" s="579">
        <v>3.6861614497528832</v>
      </c>
      <c r="O43" s="579">
        <v>23.434925864909388</v>
      </c>
      <c r="P43" s="579">
        <v>0.70016474464579903</v>
      </c>
      <c r="Q43" s="579">
        <v>1.2561779242174629</v>
      </c>
      <c r="R43" s="579">
        <v>1.6062602965403623</v>
      </c>
    </row>
    <row r="44" spans="2:19" x14ac:dyDescent="0.3">
      <c r="B44" s="188" t="s">
        <v>26</v>
      </c>
      <c r="C44" s="609">
        <v>116925</v>
      </c>
      <c r="D44" s="610">
        <v>64.957023733162288</v>
      </c>
      <c r="E44" s="611">
        <v>35.042976266837719</v>
      </c>
      <c r="F44" s="612">
        <v>157435</v>
      </c>
      <c r="G44" s="610">
        <v>16.383269285736972</v>
      </c>
      <c r="H44" s="611">
        <v>83.616730714263028</v>
      </c>
      <c r="I44" s="613">
        <v>980.61992799999996</v>
      </c>
      <c r="K44" s="188" t="s">
        <v>26</v>
      </c>
      <c r="L44" s="581">
        <v>37516</v>
      </c>
      <c r="M44" s="592">
        <v>42.915022923552613</v>
      </c>
      <c r="N44" s="593">
        <v>28.926324768098944</v>
      </c>
      <c r="O44" s="593">
        <v>14.921633436400469</v>
      </c>
      <c r="P44" s="593">
        <v>3.8410278281266663</v>
      </c>
      <c r="Q44" s="593">
        <v>4.8112805203113336</v>
      </c>
      <c r="R44" s="593">
        <v>4.584710523509969</v>
      </c>
    </row>
    <row r="45" spans="2:19" x14ac:dyDescent="0.3">
      <c r="B45" s="1530" t="s">
        <v>523</v>
      </c>
      <c r="C45" s="1530"/>
      <c r="D45" s="1530"/>
      <c r="E45" s="1530"/>
      <c r="F45" s="1530"/>
      <c r="G45" s="1530"/>
      <c r="H45" s="1530"/>
      <c r="I45" s="1530"/>
      <c r="K45" s="1531" t="s">
        <v>363</v>
      </c>
      <c r="L45" s="1531"/>
      <c r="M45" s="1531"/>
      <c r="N45" s="1531"/>
      <c r="O45" s="1531"/>
      <c r="P45" s="1531"/>
      <c r="Q45" s="1531"/>
      <c r="R45" s="1531"/>
    </row>
    <row r="46" spans="2:19" x14ac:dyDescent="0.3">
      <c r="B46" s="3"/>
      <c r="K46" s="1530" t="s">
        <v>523</v>
      </c>
      <c r="L46" s="1530"/>
      <c r="M46" s="1530"/>
      <c r="N46" s="1530"/>
      <c r="O46" s="1530"/>
      <c r="P46" s="1530"/>
      <c r="Q46" s="1530"/>
      <c r="R46" s="1530"/>
    </row>
    <row r="47" spans="2:19" x14ac:dyDescent="0.3">
      <c r="J47" s="3"/>
      <c r="K47" s="3"/>
      <c r="L47" s="3"/>
      <c r="M47" s="3"/>
      <c r="N47" s="3"/>
      <c r="O47" s="3"/>
      <c r="P47" s="3"/>
      <c r="Q47" s="3"/>
      <c r="R47" s="3"/>
      <c r="S47" s="3"/>
    </row>
    <row r="48" spans="2:19" x14ac:dyDescent="0.3">
      <c r="B48" s="3"/>
      <c r="C48" s="3"/>
      <c r="D48" s="3"/>
      <c r="E48" s="3"/>
      <c r="F48" s="3"/>
      <c r="G48" s="3"/>
      <c r="H48" s="3"/>
      <c r="I48" s="3"/>
      <c r="J48" s="3"/>
      <c r="K48" s="3"/>
      <c r="L48" s="3"/>
      <c r="M48" s="3"/>
      <c r="N48" s="3"/>
      <c r="O48" s="3"/>
      <c r="P48" s="3"/>
      <c r="Q48" s="3"/>
      <c r="R48" s="3"/>
      <c r="S48" s="3"/>
    </row>
  </sheetData>
  <mergeCells count="33">
    <mergeCell ref="K46:R46"/>
    <mergeCell ref="B45:I45"/>
    <mergeCell ref="K45:R45"/>
    <mergeCell ref="O8:O9"/>
    <mergeCell ref="N8:N9"/>
    <mergeCell ref="P8:P9"/>
    <mergeCell ref="B25:I25"/>
    <mergeCell ref="D8:D9"/>
    <mergeCell ref="L29:L30"/>
    <mergeCell ref="M29:R29"/>
    <mergeCell ref="C29:C30"/>
    <mergeCell ref="D29:E29"/>
    <mergeCell ref="M8:M9"/>
    <mergeCell ref="K25:R25"/>
    <mergeCell ref="F29:F30"/>
    <mergeCell ref="C8:C9"/>
    <mergeCell ref="AA8:AA9"/>
    <mergeCell ref="Z8:Z9"/>
    <mergeCell ref="W8:W9"/>
    <mergeCell ref="V8:V9"/>
    <mergeCell ref="U8:U9"/>
    <mergeCell ref="Y8:Y9"/>
    <mergeCell ref="X8:X9"/>
    <mergeCell ref="B24:I24"/>
    <mergeCell ref="G29:H29"/>
    <mergeCell ref="I29:I30"/>
    <mergeCell ref="L8:L9"/>
    <mergeCell ref="T8:T9"/>
    <mergeCell ref="S8:S9"/>
    <mergeCell ref="R8:R9"/>
    <mergeCell ref="Q8:Q9"/>
    <mergeCell ref="E8:H8"/>
    <mergeCell ref="I8:I9"/>
  </mergeCells>
  <phoneticPr fontId="6" type="noConversion"/>
  <hyperlinks>
    <hyperlink ref="AA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2"/>
  <sheetViews>
    <sheetView showGridLines="0" topLeftCell="A13" workbookViewId="0">
      <selection activeCell="I37" sqref="I37"/>
    </sheetView>
  </sheetViews>
  <sheetFormatPr baseColWidth="10" defaultColWidth="11.42578125" defaultRowHeight="15.75" x14ac:dyDescent="0.3"/>
  <cols>
    <col min="1" max="1" width="5.7109375" style="1" customWidth="1"/>
    <col min="2" max="2" width="82.140625" style="1" customWidth="1"/>
    <col min="3" max="3" width="8.5703125" style="1" bestFit="1" customWidth="1"/>
    <col min="4" max="4" width="13.28515625" style="1" bestFit="1" customWidth="1"/>
    <col min="5" max="5" width="11.85546875" style="1" customWidth="1"/>
    <col min="6" max="7" width="16.42578125" style="1" bestFit="1" customWidth="1"/>
    <col min="8" max="8" width="6.85546875" style="1" customWidth="1"/>
    <col min="9" max="9" width="42.5703125" style="1" customWidth="1"/>
    <col min="10" max="10" width="91.5703125" style="1" bestFit="1" customWidth="1"/>
    <col min="11" max="11" width="20.5703125" style="1" customWidth="1"/>
    <col min="12" max="12" width="17" style="1" customWidth="1"/>
    <col min="13" max="16384" width="11.42578125" style="1"/>
  </cols>
  <sheetData>
    <row r="2" spans="2:12" s="3" customFormat="1" ht="18.75" x14ac:dyDescent="0.35">
      <c r="B2" s="2" t="s">
        <v>696</v>
      </c>
      <c r="K2" s="4" t="s">
        <v>3</v>
      </c>
    </row>
    <row r="4" spans="2:12" s="166" customFormat="1" ht="18" x14ac:dyDescent="0.35">
      <c r="B4" s="164" t="s">
        <v>180</v>
      </c>
      <c r="C4" s="165"/>
      <c r="D4" s="165"/>
      <c r="E4" s="165"/>
      <c r="F4" s="165"/>
      <c r="G4" s="165"/>
      <c r="H4" s="165"/>
      <c r="I4" s="165"/>
      <c r="J4" s="165"/>
      <c r="K4" s="165"/>
      <c r="L4" s="165"/>
    </row>
    <row r="6" spans="2:12" s="168" customFormat="1" x14ac:dyDescent="0.3">
      <c r="B6" s="451" t="s">
        <v>736</v>
      </c>
      <c r="C6" s="1"/>
      <c r="D6" s="1"/>
      <c r="E6" s="1"/>
      <c r="F6" s="1"/>
      <c r="G6" s="1"/>
      <c r="I6" s="167" t="s">
        <v>695</v>
      </c>
    </row>
    <row r="7" spans="2:12" s="168" customFormat="1" x14ac:dyDescent="0.3">
      <c r="B7" s="167"/>
      <c r="I7" s="167"/>
    </row>
    <row r="8" spans="2:12" s="168" customFormat="1" ht="63" x14ac:dyDescent="0.3">
      <c r="B8" s="169"/>
      <c r="C8" s="170" t="s">
        <v>417</v>
      </c>
      <c r="D8" s="171" t="s">
        <v>361</v>
      </c>
      <c r="E8" s="1288" t="s">
        <v>734</v>
      </c>
      <c r="F8" s="1289" t="s">
        <v>735</v>
      </c>
      <c r="G8" s="1142"/>
      <c r="I8" s="531" t="s">
        <v>436</v>
      </c>
      <c r="J8" s="172" t="s">
        <v>271</v>
      </c>
      <c r="K8" s="172" t="s">
        <v>739</v>
      </c>
      <c r="L8" s="173" t="s">
        <v>437</v>
      </c>
    </row>
    <row r="9" spans="2:12" s="168" customFormat="1" x14ac:dyDescent="0.3">
      <c r="B9" s="469" t="s">
        <v>418</v>
      </c>
      <c r="C9" s="777">
        <v>455</v>
      </c>
      <c r="D9" s="778">
        <v>5150.8999999999996</v>
      </c>
      <c r="E9" s="778">
        <v>1615436.17</v>
      </c>
      <c r="F9" s="1290">
        <v>76216.275999999998</v>
      </c>
      <c r="G9" s="781"/>
      <c r="I9" s="1072" t="s">
        <v>439</v>
      </c>
      <c r="J9" s="1078" t="s">
        <v>438</v>
      </c>
      <c r="K9" s="1078" t="s">
        <v>740</v>
      </c>
      <c r="L9" s="1075">
        <v>86</v>
      </c>
    </row>
    <row r="10" spans="2:12" s="168" customFormat="1" x14ac:dyDescent="0.3">
      <c r="B10" s="175" t="s">
        <v>419</v>
      </c>
      <c r="C10" s="779">
        <v>27</v>
      </c>
      <c r="D10" s="780">
        <v>162.22999999999999</v>
      </c>
      <c r="E10" s="780">
        <v>27070.04</v>
      </c>
      <c r="F10" s="781">
        <v>31.582000000000001</v>
      </c>
      <c r="G10" s="781"/>
      <c r="I10" s="1073" t="s">
        <v>443</v>
      </c>
      <c r="J10" s="1079" t="s">
        <v>442</v>
      </c>
      <c r="K10" s="1079" t="s">
        <v>741</v>
      </c>
      <c r="L10" s="1076">
        <v>20</v>
      </c>
    </row>
    <row r="11" spans="2:12" s="168" customFormat="1" x14ac:dyDescent="0.3">
      <c r="B11" s="175" t="s">
        <v>420</v>
      </c>
      <c r="C11" s="779">
        <v>259</v>
      </c>
      <c r="D11" s="780">
        <v>3178.6</v>
      </c>
      <c r="E11" s="780">
        <v>1415589.66</v>
      </c>
      <c r="F11" s="781">
        <v>334971.58899999998</v>
      </c>
      <c r="G11" s="781"/>
      <c r="I11" s="1073" t="s">
        <v>441</v>
      </c>
      <c r="J11" s="1079" t="s">
        <v>440</v>
      </c>
      <c r="K11" s="1079" t="s">
        <v>742</v>
      </c>
      <c r="L11" s="1076">
        <v>100</v>
      </c>
    </row>
    <row r="12" spans="2:12" s="168" customFormat="1" x14ac:dyDescent="0.3">
      <c r="B12" s="175" t="s">
        <v>421</v>
      </c>
      <c r="C12" s="779">
        <v>43</v>
      </c>
      <c r="D12" s="780">
        <v>233.64000000000001</v>
      </c>
      <c r="E12" s="780">
        <v>108700</v>
      </c>
      <c r="F12" s="781">
        <v>29281.148000000001</v>
      </c>
      <c r="G12" s="781"/>
      <c r="I12" s="1073" t="s">
        <v>446</v>
      </c>
      <c r="J12" s="1079" t="s">
        <v>445</v>
      </c>
      <c r="K12" s="1079" t="s">
        <v>742</v>
      </c>
      <c r="L12" s="1076">
        <v>83</v>
      </c>
    </row>
    <row r="13" spans="2:12" s="168" customFormat="1" x14ac:dyDescent="0.3">
      <c r="B13" s="175" t="s">
        <v>422</v>
      </c>
      <c r="C13" s="779">
        <v>166</v>
      </c>
      <c r="D13" s="780">
        <v>2536.84</v>
      </c>
      <c r="E13" s="780">
        <v>1100306.05</v>
      </c>
      <c r="F13" s="781">
        <v>32139.355</v>
      </c>
      <c r="G13" s="781"/>
      <c r="I13" s="1073" t="s">
        <v>528</v>
      </c>
      <c r="J13" s="1079" t="s">
        <v>743</v>
      </c>
      <c r="K13" s="1079" t="s">
        <v>744</v>
      </c>
      <c r="L13" s="1076">
        <v>7</v>
      </c>
    </row>
    <row r="14" spans="2:12" s="168" customFormat="1" x14ac:dyDescent="0.3">
      <c r="B14" s="175" t="s">
        <v>652</v>
      </c>
      <c r="C14" s="779">
        <v>63</v>
      </c>
      <c r="D14" s="780">
        <v>760.38</v>
      </c>
      <c r="E14" s="780">
        <v>384273.38</v>
      </c>
      <c r="F14" s="781">
        <v>137647.65</v>
      </c>
      <c r="G14" s="781"/>
      <c r="I14" s="1073" t="s">
        <v>448</v>
      </c>
      <c r="J14" s="1079" t="s">
        <v>745</v>
      </c>
      <c r="K14" s="1079" t="s">
        <v>742</v>
      </c>
      <c r="L14" s="1076">
        <v>94</v>
      </c>
    </row>
    <row r="15" spans="2:12" s="168" customFormat="1" x14ac:dyDescent="0.3">
      <c r="B15" s="175" t="s">
        <v>423</v>
      </c>
      <c r="C15" s="779">
        <v>481</v>
      </c>
      <c r="D15" s="780">
        <v>2623.2599999999998</v>
      </c>
      <c r="E15" s="780">
        <v>482618.69</v>
      </c>
      <c r="F15" s="781">
        <v>36139.856</v>
      </c>
      <c r="G15" s="781"/>
      <c r="I15" s="1073" t="s">
        <v>450</v>
      </c>
      <c r="J15" s="1079" t="s">
        <v>449</v>
      </c>
      <c r="K15" s="1079" t="s">
        <v>742</v>
      </c>
      <c r="L15" s="1076">
        <v>74</v>
      </c>
    </row>
    <row r="16" spans="2:12" s="168" customFormat="1" x14ac:dyDescent="0.3">
      <c r="B16" s="175" t="s">
        <v>424</v>
      </c>
      <c r="C16" s="779">
        <v>614</v>
      </c>
      <c r="D16" s="780">
        <v>3235.21</v>
      </c>
      <c r="E16" s="780">
        <v>842780.57</v>
      </c>
      <c r="F16" s="781">
        <v>79903.569999999992</v>
      </c>
      <c r="G16" s="781"/>
      <c r="I16" s="1073" t="s">
        <v>447</v>
      </c>
      <c r="J16" s="1079" t="s">
        <v>743</v>
      </c>
      <c r="K16" s="1079" t="s">
        <v>741</v>
      </c>
      <c r="L16" s="1076">
        <v>8</v>
      </c>
    </row>
    <row r="17" spans="2:14" s="168" customFormat="1" x14ac:dyDescent="0.3">
      <c r="B17" s="175" t="s">
        <v>425</v>
      </c>
      <c r="C17" s="779">
        <v>39</v>
      </c>
      <c r="D17" s="780">
        <v>1590.4</v>
      </c>
      <c r="E17" s="780">
        <v>1832994.5</v>
      </c>
      <c r="F17" s="781">
        <v>1323271.9010000001</v>
      </c>
      <c r="G17" s="781"/>
      <c r="I17" s="1073" t="s">
        <v>452</v>
      </c>
      <c r="J17" s="1079" t="s">
        <v>451</v>
      </c>
      <c r="K17" s="1079" t="s">
        <v>746</v>
      </c>
      <c r="L17" s="1076">
        <v>55</v>
      </c>
    </row>
    <row r="18" spans="2:14" s="168" customFormat="1" x14ac:dyDescent="0.3">
      <c r="B18" s="175" t="s">
        <v>426</v>
      </c>
      <c r="C18" s="779">
        <v>812</v>
      </c>
      <c r="D18" s="780">
        <v>4574.82</v>
      </c>
      <c r="E18" s="780">
        <v>1811119.03</v>
      </c>
      <c r="F18" s="781">
        <v>187276.745</v>
      </c>
      <c r="G18" s="781"/>
      <c r="I18" s="1073" t="s">
        <v>444</v>
      </c>
      <c r="J18" s="1079" t="s">
        <v>747</v>
      </c>
      <c r="K18" s="1079" t="s">
        <v>740</v>
      </c>
      <c r="L18" s="1076">
        <v>13</v>
      </c>
    </row>
    <row r="19" spans="2:14" s="168" customFormat="1" x14ac:dyDescent="0.3">
      <c r="B19" s="452" t="s">
        <v>427</v>
      </c>
      <c r="C19" s="782">
        <v>2959</v>
      </c>
      <c r="D19" s="783">
        <v>24046.28</v>
      </c>
      <c r="E19" s="783">
        <v>9620888.0899999999</v>
      </c>
      <c r="F19" s="784">
        <v>2236879.6720000003</v>
      </c>
      <c r="G19" s="784"/>
      <c r="I19" s="1073" t="s">
        <v>454</v>
      </c>
      <c r="J19" s="1079" t="s">
        <v>453</v>
      </c>
      <c r="K19" s="1079" t="s">
        <v>740</v>
      </c>
      <c r="L19" s="1076">
        <v>11</v>
      </c>
    </row>
    <row r="20" spans="2:14" s="168" customFormat="1" x14ac:dyDescent="0.3">
      <c r="B20" s="453" t="s">
        <v>428</v>
      </c>
      <c r="C20" s="785">
        <v>617</v>
      </c>
      <c r="D20" s="786">
        <v>4242.3</v>
      </c>
      <c r="E20" s="786">
        <v>5709214.1200000001</v>
      </c>
      <c r="F20" s="1291">
        <v>1159342.3119999999</v>
      </c>
      <c r="G20" s="781"/>
      <c r="I20" s="1073" t="s">
        <v>455</v>
      </c>
      <c r="J20" s="1079" t="s">
        <v>743</v>
      </c>
      <c r="K20" s="1079" t="s">
        <v>741</v>
      </c>
      <c r="L20" s="1076">
        <v>6</v>
      </c>
    </row>
    <row r="21" spans="2:14" s="168" customFormat="1" x14ac:dyDescent="0.3">
      <c r="B21" s="175" t="s">
        <v>429</v>
      </c>
      <c r="C21" s="787">
        <v>2788</v>
      </c>
      <c r="D21" s="780">
        <v>13528.3</v>
      </c>
      <c r="E21" s="780">
        <v>11114130.120000001</v>
      </c>
      <c r="F21" s="781">
        <v>1976105.632</v>
      </c>
      <c r="G21" s="781"/>
      <c r="I21" s="1073" t="s">
        <v>748</v>
      </c>
      <c r="J21" s="1079" t="s">
        <v>743</v>
      </c>
      <c r="K21" s="1079" t="s">
        <v>742</v>
      </c>
      <c r="L21" s="1076">
        <v>42</v>
      </c>
    </row>
    <row r="22" spans="2:14" s="168" customFormat="1" x14ac:dyDescent="0.3">
      <c r="B22" s="452" t="s">
        <v>430</v>
      </c>
      <c r="C22" s="788">
        <v>3405</v>
      </c>
      <c r="D22" s="789">
        <v>17770.599999999999</v>
      </c>
      <c r="E22" s="789">
        <v>16823344.240000002</v>
      </c>
      <c r="F22" s="1292">
        <v>3135447.9440000001</v>
      </c>
      <c r="G22" s="784"/>
      <c r="I22" s="1073" t="s">
        <v>457</v>
      </c>
      <c r="J22" s="1079" t="s">
        <v>456</v>
      </c>
      <c r="K22" s="1079" t="s">
        <v>749</v>
      </c>
      <c r="L22" s="1076">
        <v>94</v>
      </c>
    </row>
    <row r="23" spans="2:14" s="168" customFormat="1" x14ac:dyDescent="0.3">
      <c r="B23" s="453" t="s">
        <v>431</v>
      </c>
      <c r="C23" s="779">
        <v>267</v>
      </c>
      <c r="D23" s="780">
        <v>898.18</v>
      </c>
      <c r="E23" s="780">
        <v>162742.04999999999</v>
      </c>
      <c r="F23" s="790">
        <v>83.7</v>
      </c>
      <c r="G23" s="790"/>
      <c r="I23" s="1073" t="s">
        <v>463</v>
      </c>
      <c r="J23" s="1079" t="s">
        <v>462</v>
      </c>
      <c r="K23" s="1079" t="s">
        <v>749</v>
      </c>
      <c r="L23" s="1076">
        <v>94</v>
      </c>
    </row>
    <row r="24" spans="2:14" s="168" customFormat="1" x14ac:dyDescent="0.3">
      <c r="B24" s="454" t="s">
        <v>432</v>
      </c>
      <c r="C24" s="779">
        <v>399</v>
      </c>
      <c r="D24" s="780">
        <v>1387.7</v>
      </c>
      <c r="E24" s="780">
        <v>137105.04</v>
      </c>
      <c r="F24" s="790">
        <v>257.03100000000001</v>
      </c>
      <c r="G24" s="790"/>
      <c r="I24" s="1073" t="s">
        <v>650</v>
      </c>
      <c r="J24" s="1079" t="s">
        <v>745</v>
      </c>
      <c r="K24" s="1079" t="s">
        <v>749</v>
      </c>
      <c r="L24" s="1076">
        <v>100</v>
      </c>
    </row>
    <row r="25" spans="2:14" s="168" customFormat="1" x14ac:dyDescent="0.3">
      <c r="B25" s="454" t="s">
        <v>433</v>
      </c>
      <c r="C25" s="791">
        <v>2590</v>
      </c>
      <c r="D25" s="780">
        <v>11008.52</v>
      </c>
      <c r="E25" s="780">
        <v>960752.28</v>
      </c>
      <c r="F25" s="781">
        <v>2839.0239999999999</v>
      </c>
      <c r="G25" s="781"/>
      <c r="I25" s="1073" t="s">
        <v>459</v>
      </c>
      <c r="J25" s="1079" t="s">
        <v>458</v>
      </c>
      <c r="K25" s="1079" t="s">
        <v>749</v>
      </c>
      <c r="L25" s="1076">
        <v>100</v>
      </c>
    </row>
    <row r="26" spans="2:14" s="168" customFormat="1" x14ac:dyDescent="0.3">
      <c r="B26" s="175" t="s">
        <v>434</v>
      </c>
      <c r="C26" s="779">
        <v>645</v>
      </c>
      <c r="D26" s="780">
        <v>1214.1600000000001</v>
      </c>
      <c r="E26" s="780">
        <v>112501.02</v>
      </c>
      <c r="F26" s="1293">
        <v>324.79399999999998</v>
      </c>
      <c r="G26" s="790"/>
      <c r="I26" s="1073" t="s">
        <v>461</v>
      </c>
      <c r="J26" s="1079" t="s">
        <v>460</v>
      </c>
      <c r="K26" s="1079" t="s">
        <v>746</v>
      </c>
      <c r="L26" s="1076">
        <v>39</v>
      </c>
    </row>
    <row r="27" spans="2:14" s="168" customFormat="1" x14ac:dyDescent="0.3">
      <c r="B27" s="455" t="s">
        <v>435</v>
      </c>
      <c r="C27" s="792">
        <v>3901</v>
      </c>
      <c r="D27" s="793">
        <v>14508.560000000001</v>
      </c>
      <c r="E27" s="793">
        <v>1373100.3900000001</v>
      </c>
      <c r="F27" s="1294">
        <v>3504.549</v>
      </c>
      <c r="G27" s="784"/>
      <c r="I27" s="1073" t="s">
        <v>464</v>
      </c>
      <c r="J27" s="1079" t="s">
        <v>460</v>
      </c>
      <c r="K27" s="1079" t="s">
        <v>749</v>
      </c>
      <c r="L27" s="1076">
        <v>100</v>
      </c>
    </row>
    <row r="28" spans="2:14" s="168" customFormat="1" ht="30" customHeight="1" x14ac:dyDescent="0.3">
      <c r="B28" s="1533" t="s">
        <v>465</v>
      </c>
      <c r="C28" s="1533"/>
      <c r="D28" s="1533"/>
      <c r="E28" s="1533"/>
      <c r="F28" s="1534"/>
      <c r="G28" s="1143"/>
      <c r="I28" s="1074" t="s">
        <v>651</v>
      </c>
      <c r="J28" s="1080" t="s">
        <v>750</v>
      </c>
      <c r="K28" s="1080" t="s">
        <v>749</v>
      </c>
      <c r="L28" s="1077">
        <v>100</v>
      </c>
    </row>
    <row r="29" spans="2:14" s="168" customFormat="1" x14ac:dyDescent="0.3">
      <c r="B29" s="174" t="s">
        <v>733</v>
      </c>
      <c r="C29" s="515"/>
      <c r="D29" s="456"/>
      <c r="E29" s="456"/>
      <c r="F29" s="456"/>
      <c r="G29" s="456"/>
      <c r="I29" s="440" t="s">
        <v>526</v>
      </c>
    </row>
    <row r="30" spans="2:14" s="168" customFormat="1" x14ac:dyDescent="0.3">
      <c r="C30" s="517"/>
      <c r="D30" s="456"/>
      <c r="I30" s="174" t="s">
        <v>733</v>
      </c>
      <c r="J30" s="465"/>
      <c r="K30" s="465"/>
      <c r="L30" s="465"/>
      <c r="M30" s="465"/>
      <c r="N30" s="465"/>
    </row>
    <row r="31" spans="2:14" s="168" customFormat="1" x14ac:dyDescent="0.3">
      <c r="B31" s="451" t="s">
        <v>738</v>
      </c>
      <c r="C31" s="517"/>
      <c r="D31" s="456"/>
    </row>
    <row r="32" spans="2:14" s="168" customFormat="1" x14ac:dyDescent="0.3">
      <c r="C32" s="516"/>
      <c r="D32" s="456"/>
      <c r="I32" s="176" t="s">
        <v>272</v>
      </c>
      <c r="J32" s="1"/>
      <c r="K32" s="1"/>
      <c r="L32" s="1"/>
    </row>
    <row r="33" spans="2:14" s="168" customFormat="1" x14ac:dyDescent="0.3">
      <c r="B33" s="1"/>
      <c r="C33" s="1"/>
      <c r="D33" s="1"/>
      <c r="E33" s="1"/>
      <c r="I33" s="177" t="s">
        <v>384</v>
      </c>
      <c r="J33" s="1"/>
      <c r="K33" s="1"/>
      <c r="L33" s="1"/>
    </row>
    <row r="34" spans="2:14" s="168" customFormat="1" x14ac:dyDescent="0.3">
      <c r="B34" s="178"/>
      <c r="C34" s="1"/>
      <c r="D34" s="1"/>
      <c r="E34" s="1"/>
      <c r="I34" s="1" t="s">
        <v>274</v>
      </c>
      <c r="J34" s="1"/>
      <c r="K34" s="1"/>
      <c r="L34" s="1"/>
    </row>
    <row r="35" spans="2:14" s="168" customFormat="1" x14ac:dyDescent="0.3">
      <c r="B35" s="1"/>
      <c r="C35" s="1"/>
      <c r="D35" s="1"/>
      <c r="E35" s="1"/>
      <c r="F35" s="1"/>
      <c r="G35" s="1"/>
      <c r="I35" s="1" t="s">
        <v>273</v>
      </c>
      <c r="J35" s="1"/>
      <c r="K35" s="1"/>
      <c r="L35" s="1"/>
    </row>
    <row r="36" spans="2:14" x14ac:dyDescent="0.3">
      <c r="I36" s="1" t="s">
        <v>886</v>
      </c>
      <c r="M36" s="168"/>
      <c r="N36" s="168"/>
    </row>
    <row r="37" spans="2:14" x14ac:dyDescent="0.3">
      <c r="I37" s="1" t="s">
        <v>751</v>
      </c>
      <c r="J37" s="461"/>
      <c r="K37" s="461"/>
      <c r="L37" s="461"/>
      <c r="M37" s="461"/>
      <c r="N37" s="461"/>
    </row>
    <row r="38" spans="2:14" x14ac:dyDescent="0.3">
      <c r="I38" s="461" t="s">
        <v>527</v>
      </c>
      <c r="M38" s="168"/>
      <c r="N38" s="168"/>
    </row>
    <row r="40" spans="2:14" x14ac:dyDescent="0.3">
      <c r="I40" s="176"/>
    </row>
    <row r="48" spans="2:14" x14ac:dyDescent="0.3">
      <c r="H48" s="518"/>
    </row>
    <row r="49" spans="8:8" x14ac:dyDescent="0.3">
      <c r="H49" s="518"/>
    </row>
    <row r="50" spans="8:8" x14ac:dyDescent="0.3">
      <c r="H50" s="518"/>
    </row>
    <row r="51" spans="8:8" x14ac:dyDescent="0.3">
      <c r="H51" s="518"/>
    </row>
    <row r="52" spans="8:8" x14ac:dyDescent="0.3">
      <c r="H52" s="518"/>
    </row>
    <row r="53" spans="8:8" x14ac:dyDescent="0.3">
      <c r="H53" s="518"/>
    </row>
    <row r="54" spans="8:8" x14ac:dyDescent="0.3">
      <c r="H54" s="518"/>
    </row>
    <row r="55" spans="8:8" x14ac:dyDescent="0.3">
      <c r="H55" s="518"/>
    </row>
    <row r="56" spans="8:8" x14ac:dyDescent="0.3">
      <c r="H56" s="518"/>
    </row>
    <row r="57" spans="8:8" x14ac:dyDescent="0.3">
      <c r="H57" s="518"/>
    </row>
    <row r="73" spans="2:8" x14ac:dyDescent="0.3">
      <c r="B73" s="457"/>
      <c r="C73" s="458" t="s">
        <v>664</v>
      </c>
      <c r="D73" s="458" t="s">
        <v>665</v>
      </c>
      <c r="E73" s="458" t="s">
        <v>666</v>
      </c>
      <c r="F73" s="459" t="s">
        <v>667</v>
      </c>
      <c r="G73" s="458" t="s">
        <v>668</v>
      </c>
      <c r="H73" s="458" t="s">
        <v>466</v>
      </c>
    </row>
    <row r="74" spans="2:8" x14ac:dyDescent="0.3">
      <c r="B74" s="460" t="s">
        <v>467</v>
      </c>
      <c r="C74" s="840">
        <v>60.242784</v>
      </c>
      <c r="D74" s="840">
        <v>303.40646700000002</v>
      </c>
      <c r="E74" s="840">
        <v>27.110652000000002</v>
      </c>
      <c r="F74" s="840">
        <v>26.937957000000001</v>
      </c>
      <c r="G74" s="840">
        <v>111.456784</v>
      </c>
      <c r="H74" s="840">
        <v>8.4102309999999996</v>
      </c>
    </row>
    <row r="75" spans="2:8" x14ac:dyDescent="0.3">
      <c r="B75" s="460" t="s">
        <v>468</v>
      </c>
      <c r="C75" s="840">
        <v>4.5797160000000003</v>
      </c>
      <c r="D75" s="840">
        <v>50.446173000000002</v>
      </c>
      <c r="E75" s="840">
        <v>37.682737000000003</v>
      </c>
      <c r="F75" s="840">
        <v>81.832942000000003</v>
      </c>
      <c r="G75" s="840">
        <v>18.272794999999999</v>
      </c>
      <c r="H75" s="840">
        <v>102.049392</v>
      </c>
    </row>
    <row r="76" spans="2:8" x14ac:dyDescent="0.3">
      <c r="B76" s="460" t="s">
        <v>470</v>
      </c>
      <c r="C76" s="840">
        <v>3.2021440000000001</v>
      </c>
      <c r="D76" s="840">
        <v>50.846580000000003</v>
      </c>
      <c r="E76" s="840">
        <v>40.082053999999999</v>
      </c>
      <c r="F76" s="840">
        <v>7.8661919999999999</v>
      </c>
      <c r="G76" s="840">
        <v>11.667204</v>
      </c>
      <c r="H76" s="840">
        <v>113.26975899999999</v>
      </c>
    </row>
    <row r="77" spans="2:8" x14ac:dyDescent="0.3">
      <c r="B77" s="460" t="s">
        <v>469</v>
      </c>
      <c r="C77" s="840">
        <v>0.42164200000000002</v>
      </c>
      <c r="D77" s="840">
        <v>65.307315000000003</v>
      </c>
      <c r="E77" s="840">
        <v>14.935606999999999</v>
      </c>
      <c r="F77" s="840">
        <v>14.736001999999999</v>
      </c>
      <c r="G77" s="840">
        <v>25.244727000000001</v>
      </c>
      <c r="H77" s="840">
        <v>102.537316</v>
      </c>
    </row>
    <row r="78" spans="2:8" x14ac:dyDescent="0.3">
      <c r="B78" s="460" t="s">
        <v>471</v>
      </c>
      <c r="C78" s="840">
        <v>6.1679999999999999E-3</v>
      </c>
      <c r="D78" s="840">
        <v>27.435420000000001</v>
      </c>
      <c r="E78" s="840">
        <v>24.929558</v>
      </c>
      <c r="F78" s="840">
        <v>9.0154230000000002</v>
      </c>
      <c r="G78" s="840">
        <v>20.846851000000001</v>
      </c>
      <c r="H78" s="840">
        <v>123.058994</v>
      </c>
    </row>
    <row r="79" spans="2:8" x14ac:dyDescent="0.3">
      <c r="B79" s="460" t="s">
        <v>472</v>
      </c>
      <c r="C79" s="840">
        <v>69.324477000000002</v>
      </c>
      <c r="D79" s="840">
        <v>35.056981999999998</v>
      </c>
      <c r="E79" s="840">
        <v>6.2773430000000001</v>
      </c>
      <c r="F79" s="840">
        <v>9.565906</v>
      </c>
      <c r="G79" s="840">
        <v>64.673703000000003</v>
      </c>
      <c r="H79" s="840">
        <v>16.801732999999999</v>
      </c>
    </row>
    <row r="80" spans="2:8" x14ac:dyDescent="0.3">
      <c r="B80" s="460" t="s">
        <v>473</v>
      </c>
      <c r="C80" s="840">
        <v>4.7529529999999998</v>
      </c>
      <c r="D80" s="840">
        <v>20.996435000000002</v>
      </c>
      <c r="E80" s="840">
        <v>14.020538999999999</v>
      </c>
      <c r="F80" s="840">
        <v>2.2832490000000001</v>
      </c>
      <c r="G80" s="840">
        <v>13.256190999999999</v>
      </c>
      <c r="H80" s="840">
        <v>125.974868</v>
      </c>
    </row>
    <row r="81" spans="2:8" x14ac:dyDescent="0.3">
      <c r="B81" s="460" t="s">
        <v>537</v>
      </c>
      <c r="C81" s="840">
        <v>2.0532249999999999</v>
      </c>
      <c r="D81" s="840">
        <v>7.6778009999999997</v>
      </c>
      <c r="E81" s="840">
        <v>15.229760000000001</v>
      </c>
      <c r="F81" s="840">
        <v>0.39665400000000001</v>
      </c>
      <c r="G81" s="840">
        <v>0.75063800000000003</v>
      </c>
      <c r="H81" s="840">
        <v>65.903189999999995</v>
      </c>
    </row>
    <row r="82" spans="2:8" x14ac:dyDescent="0.3">
      <c r="B82" s="460" t="s">
        <v>737</v>
      </c>
      <c r="C82" s="840">
        <v>36.243554000000003</v>
      </c>
      <c r="D82" s="840">
        <v>6.3724259999999999</v>
      </c>
      <c r="E82" s="840">
        <v>3.7061419999999998</v>
      </c>
      <c r="F82" s="840">
        <v>1.1183430000000001</v>
      </c>
      <c r="G82" s="840">
        <v>1.038662</v>
      </c>
      <c r="H82" s="840">
        <v>29.009402000000001</v>
      </c>
    </row>
  </sheetData>
  <mergeCells count="1">
    <mergeCell ref="B28:F28"/>
  </mergeCells>
  <phoneticPr fontId="6" type="noConversion"/>
  <hyperlinks>
    <hyperlink ref="K2" location="'sommaire P2'!A1" display="retour sommaire"/>
  </hyperlinks>
  <pageMargins left="0.78740157499999996" right="0.78740157499999996" top="0.984251969" bottom="0.984251969" header="0.4921259845" footer="0.4921259845"/>
  <pageSetup paperSize="9" orientation="landscape" horizontalDpi="72" verticalDpi="7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3"/>
  <sheetViews>
    <sheetView showGridLines="0" zoomScaleNormal="100" workbookViewId="0">
      <selection activeCell="T7" sqref="T7"/>
    </sheetView>
  </sheetViews>
  <sheetFormatPr baseColWidth="10" defaultColWidth="11.42578125" defaultRowHeight="15.75" x14ac:dyDescent="0.3"/>
  <cols>
    <col min="1" max="1" width="5.7109375" style="3" customWidth="1"/>
    <col min="2" max="2" width="39.5703125" style="3" customWidth="1"/>
    <col min="3" max="3" width="1.85546875" style="3" bestFit="1" customWidth="1"/>
    <col min="4" max="5" width="5" style="3" customWidth="1"/>
    <col min="6" max="6" width="5.85546875" style="3" bestFit="1" customWidth="1"/>
    <col min="7" max="7" width="6.140625" style="3" bestFit="1" customWidth="1"/>
    <col min="8" max="9" width="5" style="3" customWidth="1"/>
    <col min="10" max="10" width="6.140625" style="3" bestFit="1" customWidth="1"/>
    <col min="11" max="11" width="5" style="3" customWidth="1"/>
    <col min="12" max="12" width="5.85546875" style="3" bestFit="1" customWidth="1"/>
    <col min="13" max="13" width="6.140625" style="3" bestFit="1" customWidth="1"/>
    <col min="14" max="14" width="5.7109375" style="3" bestFit="1" customWidth="1"/>
    <col min="15" max="16" width="5" style="3" customWidth="1"/>
    <col min="17" max="17" width="4.42578125" style="3" bestFit="1" customWidth="1"/>
    <col min="18" max="18" width="5.7109375" style="3" bestFit="1" customWidth="1"/>
    <col min="19" max="19" width="7" style="3" customWidth="1"/>
    <col min="20" max="20" width="19.28515625" style="3" customWidth="1"/>
    <col min="21" max="21" width="16.5703125" style="3" customWidth="1"/>
    <col min="22" max="22" width="11.7109375" style="3" customWidth="1"/>
    <col min="23" max="23" width="8.7109375" style="3" customWidth="1"/>
    <col min="24" max="24" width="17" style="3" customWidth="1"/>
    <col min="25" max="25" width="17.28515625" style="3" customWidth="1"/>
    <col min="26" max="35" width="6.7109375" style="3" customWidth="1"/>
    <col min="36" max="36" width="5.28515625" style="3" customWidth="1"/>
    <col min="37" max="16384" width="11.42578125" style="3"/>
  </cols>
  <sheetData>
    <row r="1" spans="2:34" s="1" customFormat="1" x14ac:dyDescent="0.3"/>
    <row r="2" spans="2:34" ht="18.75" x14ac:dyDescent="0.35">
      <c r="B2" s="2" t="s">
        <v>696</v>
      </c>
      <c r="K2" s="4"/>
      <c r="AD2" s="5" t="s">
        <v>3</v>
      </c>
    </row>
    <row r="3" spans="2:34" s="1" customFormat="1" x14ac:dyDescent="0.3"/>
    <row r="4" spans="2:34" s="145" customFormat="1" ht="18" x14ac:dyDescent="0.35">
      <c r="B4" s="143" t="s">
        <v>182</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row>
    <row r="6" spans="2:34" x14ac:dyDescent="0.3">
      <c r="B6" s="146" t="s">
        <v>709</v>
      </c>
      <c r="T6" s="147" t="s">
        <v>752</v>
      </c>
      <c r="U6" s="60"/>
      <c r="V6" s="19"/>
      <c r="W6" s="19"/>
      <c r="X6" s="19"/>
      <c r="Y6" s="19"/>
      <c r="Z6" s="10"/>
    </row>
    <row r="7" spans="2:34" x14ac:dyDescent="0.3">
      <c r="T7" s="147"/>
      <c r="U7" s="60"/>
      <c r="V7" s="19"/>
      <c r="W7" s="19"/>
      <c r="X7" s="19"/>
      <c r="Y7" s="19"/>
      <c r="Z7" s="10"/>
    </row>
    <row r="8" spans="2:34" ht="117.75" x14ac:dyDescent="0.3">
      <c r="B8" s="148" t="s">
        <v>338</v>
      </c>
      <c r="C8" s="149"/>
      <c r="D8" s="162" t="s">
        <v>27</v>
      </c>
      <c r="E8" s="163" t="s">
        <v>28</v>
      </c>
      <c r="F8" s="163" t="s">
        <v>29</v>
      </c>
      <c r="G8" s="163" t="s">
        <v>30</v>
      </c>
      <c r="H8" s="163" t="s">
        <v>31</v>
      </c>
      <c r="I8" s="163" t="s">
        <v>32</v>
      </c>
      <c r="J8" s="163" t="s">
        <v>33</v>
      </c>
      <c r="K8" s="163" t="s">
        <v>34</v>
      </c>
      <c r="L8" s="163" t="s">
        <v>35</v>
      </c>
      <c r="M8" s="163" t="s">
        <v>36</v>
      </c>
      <c r="N8" s="163" t="s">
        <v>37</v>
      </c>
      <c r="O8" s="163" t="s">
        <v>38</v>
      </c>
      <c r="P8" s="163" t="s">
        <v>39</v>
      </c>
      <c r="Q8" s="477" t="s">
        <v>26</v>
      </c>
      <c r="R8" s="163" t="s">
        <v>500</v>
      </c>
      <c r="T8" s="1535" t="s">
        <v>337</v>
      </c>
      <c r="U8" s="1535"/>
      <c r="V8" s="150" t="s">
        <v>479</v>
      </c>
      <c r="W8" s="152" t="s">
        <v>361</v>
      </c>
      <c r="X8" s="152" t="s">
        <v>490</v>
      </c>
      <c r="Y8" s="151" t="s">
        <v>481</v>
      </c>
    </row>
    <row r="9" spans="2:34" x14ac:dyDescent="0.3">
      <c r="B9" s="1551" t="s">
        <v>63</v>
      </c>
      <c r="C9" s="153" t="s">
        <v>77</v>
      </c>
      <c r="D9" s="876">
        <v>7.335</v>
      </c>
      <c r="E9" s="877">
        <v>8.6</v>
      </c>
      <c r="F9" s="877">
        <v>16.734000000000002</v>
      </c>
      <c r="G9" s="877">
        <v>2.29</v>
      </c>
      <c r="H9" s="877">
        <v>49.87</v>
      </c>
      <c r="I9" s="877">
        <v>83.805000000000007</v>
      </c>
      <c r="J9" s="877">
        <v>3.4249999999999998</v>
      </c>
      <c r="K9" s="877">
        <v>8.8569999999999993</v>
      </c>
      <c r="L9" s="877">
        <v>2.1549999999999998</v>
      </c>
      <c r="M9" s="877">
        <v>5.3760000000000003</v>
      </c>
      <c r="N9" s="877">
        <v>0.33</v>
      </c>
      <c r="O9" s="877">
        <v>42.356999999999999</v>
      </c>
      <c r="P9" s="877">
        <v>37.049999999999997</v>
      </c>
      <c r="Q9" s="878">
        <v>268.18400000000003</v>
      </c>
      <c r="R9" s="879">
        <v>5.6318128631392002</v>
      </c>
      <c r="T9" s="1549" t="s">
        <v>79</v>
      </c>
      <c r="U9" s="1550"/>
      <c r="V9" s="794">
        <v>247</v>
      </c>
      <c r="W9" s="795">
        <v>3139.61</v>
      </c>
      <c r="X9" s="795">
        <v>3653390.87</v>
      </c>
      <c r="Y9" s="796">
        <v>722378.08700000006</v>
      </c>
    </row>
    <row r="10" spans="2:34" ht="15.75" customHeight="1" x14ac:dyDescent="0.3">
      <c r="B10" s="1546"/>
      <c r="C10" s="154" t="s">
        <v>78</v>
      </c>
      <c r="D10" s="880">
        <v>45.4</v>
      </c>
      <c r="E10" s="622">
        <v>46.941860465116299</v>
      </c>
      <c r="F10" s="622">
        <v>45.904386279431101</v>
      </c>
      <c r="G10" s="622">
        <v>35.711790393013104</v>
      </c>
      <c r="H10" s="622">
        <v>55.9823541207139</v>
      </c>
      <c r="I10" s="622">
        <v>53.987112940755303</v>
      </c>
      <c r="J10" s="622">
        <v>24.868613138686101</v>
      </c>
      <c r="K10" s="622">
        <v>49.968386586880399</v>
      </c>
      <c r="L10" s="622">
        <v>46.902552204176303</v>
      </c>
      <c r="M10" s="622">
        <v>56.98046875</v>
      </c>
      <c r="N10" s="622">
        <v>19.545454545454501</v>
      </c>
      <c r="O10" s="622">
        <v>54.983001629010602</v>
      </c>
      <c r="P10" s="622">
        <v>53.995141700404901</v>
      </c>
      <c r="Q10" s="881">
        <v>52.8514564627271</v>
      </c>
      <c r="R10" s="866"/>
      <c r="T10" s="1543" t="s">
        <v>80</v>
      </c>
      <c r="U10" s="156" t="s">
        <v>0</v>
      </c>
      <c r="V10" s="797">
        <v>57</v>
      </c>
      <c r="W10" s="798">
        <v>295.58</v>
      </c>
      <c r="X10" s="798">
        <v>166603.63</v>
      </c>
      <c r="Y10" s="799">
        <v>10818.374</v>
      </c>
    </row>
    <row r="11" spans="2:34" ht="15.75" customHeight="1" x14ac:dyDescent="0.3">
      <c r="B11" s="1536" t="s">
        <v>64</v>
      </c>
      <c r="C11" s="157" t="s">
        <v>77</v>
      </c>
      <c r="D11" s="882">
        <v>1.58</v>
      </c>
      <c r="E11" s="883">
        <v>19.585000000000001</v>
      </c>
      <c r="F11" s="883">
        <v>0.47</v>
      </c>
      <c r="G11" s="883">
        <v>8.52</v>
      </c>
      <c r="H11" s="883">
        <v>29.24</v>
      </c>
      <c r="I11" s="883">
        <v>11.63</v>
      </c>
      <c r="J11" s="883">
        <v>5.39</v>
      </c>
      <c r="K11" s="883">
        <v>0.13</v>
      </c>
      <c r="L11" s="883">
        <v>0.03</v>
      </c>
      <c r="M11" s="884">
        <v>0.01</v>
      </c>
      <c r="N11" s="883">
        <v>0.215</v>
      </c>
      <c r="O11" s="883">
        <v>7.5</v>
      </c>
      <c r="P11" s="883">
        <v>1.6</v>
      </c>
      <c r="Q11" s="885">
        <v>85.9</v>
      </c>
      <c r="R11" s="886">
        <v>36.346711236169</v>
      </c>
      <c r="T11" s="1543"/>
      <c r="U11" s="158" t="s">
        <v>1</v>
      </c>
      <c r="V11" s="800">
        <v>6</v>
      </c>
      <c r="W11" s="801">
        <v>464.8</v>
      </c>
      <c r="X11" s="801">
        <v>217669.75</v>
      </c>
      <c r="Y11" s="802">
        <v>126829.276</v>
      </c>
    </row>
    <row r="12" spans="2:34" x14ac:dyDescent="0.3">
      <c r="B12" s="1537"/>
      <c r="C12" s="564" t="s">
        <v>78</v>
      </c>
      <c r="D12" s="887">
        <v>42</v>
      </c>
      <c r="E12" s="888">
        <v>39.965534848098002</v>
      </c>
      <c r="F12" s="888">
        <v>43.148936170212799</v>
      </c>
      <c r="G12" s="888">
        <v>33.904929577464799</v>
      </c>
      <c r="H12" s="888">
        <v>50.987688098495198</v>
      </c>
      <c r="I12" s="888">
        <v>50.969045571797103</v>
      </c>
      <c r="J12" s="888">
        <v>20.938775510204099</v>
      </c>
      <c r="K12" s="888">
        <v>49</v>
      </c>
      <c r="L12" s="888">
        <v>40</v>
      </c>
      <c r="M12" s="888">
        <v>46</v>
      </c>
      <c r="N12" s="888">
        <v>10</v>
      </c>
      <c r="O12" s="888">
        <v>49.925333333333299</v>
      </c>
      <c r="P12" s="888">
        <v>52.9375</v>
      </c>
      <c r="Q12" s="889">
        <v>44.517636786961603</v>
      </c>
      <c r="R12" s="890"/>
      <c r="T12" s="149" t="s">
        <v>733</v>
      </c>
      <c r="U12" s="903"/>
      <c r="V12" s="903"/>
      <c r="W12" s="903"/>
      <c r="X12" s="903"/>
      <c r="Y12" s="903"/>
      <c r="Z12" s="903"/>
    </row>
    <row r="13" spans="2:34" ht="15.75" customHeight="1" x14ac:dyDescent="0.3">
      <c r="B13" s="1546" t="s">
        <v>65</v>
      </c>
      <c r="C13" s="154" t="s">
        <v>77</v>
      </c>
      <c r="D13" s="891">
        <v>0.05</v>
      </c>
      <c r="E13" s="864">
        <v>0.105</v>
      </c>
      <c r="F13" s="864">
        <v>1.34</v>
      </c>
      <c r="G13" s="892">
        <v>4.4999999999999998E-2</v>
      </c>
      <c r="H13" s="864">
        <v>0.28000000000000003</v>
      </c>
      <c r="I13" s="864">
        <v>0.13</v>
      </c>
      <c r="J13" s="892">
        <v>0.05</v>
      </c>
      <c r="K13" s="864">
        <v>0.11</v>
      </c>
      <c r="L13" s="864">
        <v>2.855</v>
      </c>
      <c r="M13" s="892">
        <v>1.4999999999999999E-2</v>
      </c>
      <c r="N13" s="864">
        <v>5.5E-2</v>
      </c>
      <c r="O13" s="864">
        <v>0.39</v>
      </c>
      <c r="P13" s="864">
        <v>0.16</v>
      </c>
      <c r="Q13" s="881">
        <v>5.585</v>
      </c>
      <c r="R13" s="866">
        <v>14.3854316917371</v>
      </c>
      <c r="T13" s="174"/>
    </row>
    <row r="14" spans="2:34" x14ac:dyDescent="0.3">
      <c r="B14" s="1546"/>
      <c r="C14" s="154" t="s">
        <v>78</v>
      </c>
      <c r="D14" s="880">
        <v>28</v>
      </c>
      <c r="E14" s="622">
        <v>32</v>
      </c>
      <c r="F14" s="622">
        <v>38</v>
      </c>
      <c r="G14" s="622">
        <v>28</v>
      </c>
      <c r="H14" s="622">
        <v>35</v>
      </c>
      <c r="I14" s="622">
        <v>37.200000000000003</v>
      </c>
      <c r="J14" s="622">
        <v>25</v>
      </c>
      <c r="K14" s="622">
        <v>37</v>
      </c>
      <c r="L14" s="622">
        <v>45</v>
      </c>
      <c r="M14" s="622">
        <v>35</v>
      </c>
      <c r="N14" s="622">
        <v>16</v>
      </c>
      <c r="O14" s="622">
        <v>37</v>
      </c>
      <c r="P14" s="622">
        <v>36</v>
      </c>
      <c r="Q14" s="881">
        <v>40.638495971351801</v>
      </c>
      <c r="R14" s="866"/>
    </row>
    <row r="15" spans="2:34" ht="15.75" customHeight="1" x14ac:dyDescent="0.3">
      <c r="B15" s="1536" t="s">
        <v>66</v>
      </c>
      <c r="C15" s="157" t="s">
        <v>77</v>
      </c>
      <c r="D15" s="882">
        <v>2.23</v>
      </c>
      <c r="E15" s="883">
        <v>6.4</v>
      </c>
      <c r="F15" s="883">
        <v>23.364999999999998</v>
      </c>
      <c r="G15" s="883">
        <v>2.5449999999999999</v>
      </c>
      <c r="H15" s="883">
        <v>15.23</v>
      </c>
      <c r="I15" s="883">
        <v>17.234999999999999</v>
      </c>
      <c r="J15" s="883">
        <v>2.1</v>
      </c>
      <c r="K15" s="883">
        <v>7.14</v>
      </c>
      <c r="L15" s="883">
        <v>2.87</v>
      </c>
      <c r="M15" s="883">
        <v>1.57</v>
      </c>
      <c r="N15" s="883">
        <v>0.125</v>
      </c>
      <c r="O15" s="883">
        <v>21.83</v>
      </c>
      <c r="P15" s="883">
        <v>10.135</v>
      </c>
      <c r="Q15" s="885">
        <v>112.77500000000001</v>
      </c>
      <c r="R15" s="886">
        <v>6.2118079156416899</v>
      </c>
    </row>
    <row r="16" spans="2:34" x14ac:dyDescent="0.3">
      <c r="B16" s="1537"/>
      <c r="C16" s="159" t="s">
        <v>78</v>
      </c>
      <c r="D16" s="887">
        <v>49.192825112107599</v>
      </c>
      <c r="E16" s="888">
        <v>43.1875</v>
      </c>
      <c r="F16" s="888">
        <v>49.556173764177203</v>
      </c>
      <c r="G16" s="888">
        <v>34.0333988212181</v>
      </c>
      <c r="H16" s="888">
        <v>50.589625738673703</v>
      </c>
      <c r="I16" s="888">
        <v>48.769944879605497</v>
      </c>
      <c r="J16" s="888">
        <v>26.257142857142899</v>
      </c>
      <c r="K16" s="888">
        <v>47.529411764705898</v>
      </c>
      <c r="L16" s="888">
        <v>44.135888501742201</v>
      </c>
      <c r="M16" s="888">
        <v>48.713375796178298</v>
      </c>
      <c r="N16" s="888">
        <v>16.440000000000001</v>
      </c>
      <c r="O16" s="888">
        <v>48.531378836463603</v>
      </c>
      <c r="P16" s="888">
        <v>51.100148001973402</v>
      </c>
      <c r="Q16" s="889">
        <v>48.048503657725597</v>
      </c>
      <c r="R16" s="890"/>
      <c r="V16" s="36"/>
      <c r="W16" s="36"/>
      <c r="X16" s="160"/>
      <c r="Y16" s="36"/>
      <c r="Z16" s="18"/>
    </row>
    <row r="17" spans="2:26" x14ac:dyDescent="0.3">
      <c r="B17" s="1544" t="s">
        <v>67</v>
      </c>
      <c r="C17" s="154" t="s">
        <v>77</v>
      </c>
      <c r="D17" s="893">
        <v>0.28000000000000003</v>
      </c>
      <c r="E17" s="864">
        <v>0.34499999999999997</v>
      </c>
      <c r="F17" s="864">
        <v>1.18</v>
      </c>
      <c r="G17" s="864">
        <v>7.4999999999999997E-2</v>
      </c>
      <c r="H17" s="864">
        <v>0.85</v>
      </c>
      <c r="I17" s="864">
        <v>1.84</v>
      </c>
      <c r="J17" s="864">
        <v>0.115</v>
      </c>
      <c r="K17" s="864">
        <v>0.62</v>
      </c>
      <c r="L17" s="864">
        <v>1.415</v>
      </c>
      <c r="M17" s="864">
        <v>0.08</v>
      </c>
      <c r="N17" s="864">
        <v>0.36499999999999999</v>
      </c>
      <c r="O17" s="864">
        <v>0.82</v>
      </c>
      <c r="P17" s="864">
        <v>0.47</v>
      </c>
      <c r="Q17" s="881">
        <v>8.4550000000000001</v>
      </c>
      <c r="R17" s="866">
        <v>10.716096324461299</v>
      </c>
      <c r="V17" s="36"/>
      <c r="W17" s="36"/>
      <c r="X17" s="160"/>
      <c r="Y17" s="36"/>
      <c r="Z17" s="18"/>
    </row>
    <row r="18" spans="2:26" x14ac:dyDescent="0.3">
      <c r="B18" s="1552"/>
      <c r="C18" s="154" t="s">
        <v>78</v>
      </c>
      <c r="D18" s="880">
        <v>28.1428571428571</v>
      </c>
      <c r="E18" s="622">
        <v>36.420289855072497</v>
      </c>
      <c r="F18" s="622">
        <v>22.830508474576298</v>
      </c>
      <c r="G18" s="622">
        <v>21.933333333333302</v>
      </c>
      <c r="H18" s="622">
        <v>27.011764705882399</v>
      </c>
      <c r="I18" s="622">
        <v>34.831521739130402</v>
      </c>
      <c r="J18" s="622">
        <v>19.086956521739101</v>
      </c>
      <c r="K18" s="622">
        <v>25.709677419354801</v>
      </c>
      <c r="L18" s="622">
        <v>38.257950530035302</v>
      </c>
      <c r="M18" s="622">
        <v>32</v>
      </c>
      <c r="N18" s="622">
        <v>15.178082191780801</v>
      </c>
      <c r="O18" s="622">
        <v>32.121951219512198</v>
      </c>
      <c r="P18" s="622">
        <v>31.829787234042598</v>
      </c>
      <c r="Q18" s="881">
        <v>30.484920165582501</v>
      </c>
      <c r="R18" s="866"/>
      <c r="V18" s="36"/>
      <c r="W18" s="36"/>
      <c r="X18" s="160"/>
      <c r="Y18" s="36"/>
      <c r="Z18" s="18"/>
    </row>
    <row r="19" spans="2:26" x14ac:dyDescent="0.3">
      <c r="B19" s="1544" t="s">
        <v>68</v>
      </c>
      <c r="C19" s="157" t="s">
        <v>77</v>
      </c>
      <c r="D19" s="882">
        <v>2.4550000000000001</v>
      </c>
      <c r="E19" s="883">
        <v>0.49</v>
      </c>
      <c r="F19" s="883">
        <v>0.94499999999999995</v>
      </c>
      <c r="G19" s="883">
        <v>0.24</v>
      </c>
      <c r="H19" s="883">
        <v>17.98</v>
      </c>
      <c r="I19" s="883">
        <v>33.155000000000001</v>
      </c>
      <c r="J19" s="883">
        <v>0.105</v>
      </c>
      <c r="K19" s="883">
        <v>1.905</v>
      </c>
      <c r="L19" s="883" t="s">
        <v>305</v>
      </c>
      <c r="M19" s="883">
        <v>25.48</v>
      </c>
      <c r="N19" s="883">
        <v>3.5000000000000003E-2</v>
      </c>
      <c r="O19" s="883">
        <v>6.5449999999999999</v>
      </c>
      <c r="P19" s="883">
        <v>11.685</v>
      </c>
      <c r="Q19" s="885">
        <v>101.02</v>
      </c>
      <c r="R19" s="886">
        <v>8.2029778222401202</v>
      </c>
    </row>
    <row r="20" spans="2:26" ht="15.75" customHeight="1" x14ac:dyDescent="0.3">
      <c r="B20" s="1545"/>
      <c r="C20" s="154" t="s">
        <v>78</v>
      </c>
      <c r="D20" s="880">
        <v>91.8635437881874</v>
      </c>
      <c r="E20" s="622">
        <v>83.061224489795904</v>
      </c>
      <c r="F20" s="622">
        <v>87.835978835978807</v>
      </c>
      <c r="G20" s="622">
        <v>81.875</v>
      </c>
      <c r="H20" s="622">
        <v>100.02224694104601</v>
      </c>
      <c r="I20" s="622">
        <v>103.815714070276</v>
      </c>
      <c r="J20" s="622">
        <v>68.571428571428598</v>
      </c>
      <c r="K20" s="622">
        <v>92.465616797900296</v>
      </c>
      <c r="L20" s="622"/>
      <c r="M20" s="622">
        <v>119.335164835165</v>
      </c>
      <c r="N20" s="622">
        <v>67.857142857142904</v>
      </c>
      <c r="O20" s="622">
        <v>97.827807486631002</v>
      </c>
      <c r="P20" s="622">
        <v>104.232349165597</v>
      </c>
      <c r="Q20" s="881">
        <v>105.859334785191</v>
      </c>
      <c r="R20" s="866"/>
    </row>
    <row r="21" spans="2:26" x14ac:dyDescent="0.3">
      <c r="B21" s="1541" t="s">
        <v>69</v>
      </c>
      <c r="C21" s="154" t="s">
        <v>77</v>
      </c>
      <c r="D21" s="893">
        <v>1.2</v>
      </c>
      <c r="E21" s="864">
        <v>0.16</v>
      </c>
      <c r="F21" s="864">
        <v>0.32500000000000001</v>
      </c>
      <c r="G21" s="864">
        <v>0.19</v>
      </c>
      <c r="H21" s="864">
        <v>9</v>
      </c>
      <c r="I21" s="864">
        <v>22.8</v>
      </c>
      <c r="J21" s="864">
        <v>0.09</v>
      </c>
      <c r="K21" s="864">
        <v>0.97</v>
      </c>
      <c r="L21" s="864" t="s">
        <v>305</v>
      </c>
      <c r="M21" s="864">
        <v>14.17</v>
      </c>
      <c r="N21" s="892">
        <v>0.03</v>
      </c>
      <c r="O21" s="864">
        <v>3.19</v>
      </c>
      <c r="P21" s="864">
        <v>8.0649999999999995</v>
      </c>
      <c r="Q21" s="881">
        <v>60.19</v>
      </c>
      <c r="R21" s="866">
        <v>16.281428783964699</v>
      </c>
    </row>
    <row r="22" spans="2:26" x14ac:dyDescent="0.3">
      <c r="B22" s="1542"/>
      <c r="C22" s="154" t="s">
        <v>78</v>
      </c>
      <c r="D22" s="887">
        <v>115</v>
      </c>
      <c r="E22" s="888">
        <v>110</v>
      </c>
      <c r="F22" s="888">
        <v>97</v>
      </c>
      <c r="G22" s="888">
        <v>85</v>
      </c>
      <c r="H22" s="888">
        <v>120</v>
      </c>
      <c r="I22" s="888">
        <v>105</v>
      </c>
      <c r="J22" s="888">
        <v>70</v>
      </c>
      <c r="K22" s="888">
        <v>100</v>
      </c>
      <c r="L22" s="888"/>
      <c r="M22" s="888">
        <v>130</v>
      </c>
      <c r="N22" s="888">
        <v>70</v>
      </c>
      <c r="O22" s="888">
        <v>110</v>
      </c>
      <c r="P22" s="888">
        <v>115</v>
      </c>
      <c r="Q22" s="889">
        <v>114.689317162319</v>
      </c>
      <c r="R22" s="890"/>
    </row>
    <row r="23" spans="2:26" x14ac:dyDescent="0.3">
      <c r="B23" s="1536" t="s">
        <v>70</v>
      </c>
      <c r="C23" s="157" t="s">
        <v>77</v>
      </c>
      <c r="D23" s="893">
        <v>3.2450000000000001</v>
      </c>
      <c r="E23" s="864">
        <v>1.72</v>
      </c>
      <c r="F23" s="864">
        <v>0.4</v>
      </c>
      <c r="G23" s="894">
        <v>7.0000000000000007E-2</v>
      </c>
      <c r="H23" s="864">
        <v>1.97</v>
      </c>
      <c r="I23" s="864">
        <v>6.67</v>
      </c>
      <c r="J23" s="864">
        <v>0.45500000000000002</v>
      </c>
      <c r="K23" s="864">
        <v>1.0149999999999999</v>
      </c>
      <c r="L23" s="864" t="s">
        <v>305</v>
      </c>
      <c r="M23" s="864">
        <v>0.22500000000000001</v>
      </c>
      <c r="N23" s="892">
        <v>0.03</v>
      </c>
      <c r="O23" s="864">
        <v>2.0550000000000002</v>
      </c>
      <c r="P23" s="864">
        <v>4.78</v>
      </c>
      <c r="Q23" s="881">
        <v>22.635000000000002</v>
      </c>
      <c r="R23" s="866">
        <v>27.237283852568499</v>
      </c>
    </row>
    <row r="24" spans="2:26" x14ac:dyDescent="0.3">
      <c r="B24" s="1537"/>
      <c r="C24" s="159" t="s">
        <v>78</v>
      </c>
      <c r="D24" s="880">
        <v>32</v>
      </c>
      <c r="E24" s="622">
        <v>30</v>
      </c>
      <c r="F24" s="622">
        <v>40</v>
      </c>
      <c r="G24" s="895">
        <v>28</v>
      </c>
      <c r="H24" s="622">
        <v>31</v>
      </c>
      <c r="I24" s="622">
        <v>34</v>
      </c>
      <c r="J24" s="622">
        <v>30</v>
      </c>
      <c r="K24" s="622">
        <v>31</v>
      </c>
      <c r="L24" s="622"/>
      <c r="M24" s="622">
        <v>31</v>
      </c>
      <c r="N24" s="622">
        <v>29</v>
      </c>
      <c r="O24" s="622">
        <v>30</v>
      </c>
      <c r="P24" s="622">
        <v>38</v>
      </c>
      <c r="Q24" s="881">
        <v>33.465871438038398</v>
      </c>
      <c r="R24" s="866"/>
    </row>
    <row r="25" spans="2:26" x14ac:dyDescent="0.3">
      <c r="B25" s="1536" t="s">
        <v>71</v>
      </c>
      <c r="C25" s="157" t="s">
        <v>77</v>
      </c>
      <c r="D25" s="882">
        <v>0.62</v>
      </c>
      <c r="E25" s="883">
        <v>1.22</v>
      </c>
      <c r="F25" s="883">
        <v>0.08</v>
      </c>
      <c r="G25" s="883">
        <v>0.22</v>
      </c>
      <c r="H25" s="883">
        <v>5.625</v>
      </c>
      <c r="I25" s="883">
        <v>4.4400000000000004</v>
      </c>
      <c r="J25" s="883">
        <v>0.245</v>
      </c>
      <c r="K25" s="883">
        <v>0.875</v>
      </c>
      <c r="L25" s="884">
        <v>0.01</v>
      </c>
      <c r="M25" s="883">
        <v>0.18</v>
      </c>
      <c r="N25" s="896" t="s">
        <v>305</v>
      </c>
      <c r="O25" s="883">
        <v>3.39</v>
      </c>
      <c r="P25" s="883">
        <v>4.58</v>
      </c>
      <c r="Q25" s="885">
        <v>21.484999999999999</v>
      </c>
      <c r="R25" s="886">
        <v>39.339729739627202</v>
      </c>
    </row>
    <row r="26" spans="2:26" x14ac:dyDescent="0.3">
      <c r="B26" s="1537"/>
      <c r="C26" s="159" t="s">
        <v>78</v>
      </c>
      <c r="D26" s="887">
        <v>55</v>
      </c>
      <c r="E26" s="888">
        <v>57</v>
      </c>
      <c r="F26" s="888">
        <v>35.4</v>
      </c>
      <c r="G26" s="888">
        <v>45</v>
      </c>
      <c r="H26" s="888">
        <v>58</v>
      </c>
      <c r="I26" s="888">
        <v>58</v>
      </c>
      <c r="J26" s="888">
        <v>40</v>
      </c>
      <c r="K26" s="888">
        <v>47.2</v>
      </c>
      <c r="L26" s="888">
        <v>38</v>
      </c>
      <c r="M26" s="888">
        <v>52</v>
      </c>
      <c r="N26" s="888"/>
      <c r="O26" s="888">
        <v>52</v>
      </c>
      <c r="P26" s="888">
        <v>52</v>
      </c>
      <c r="Q26" s="889">
        <v>54.708959739352998</v>
      </c>
      <c r="R26" s="890"/>
    </row>
    <row r="27" spans="2:26" x14ac:dyDescent="0.3">
      <c r="B27" s="1546" t="s">
        <v>72</v>
      </c>
      <c r="C27" s="154" t="s">
        <v>77</v>
      </c>
      <c r="D27" s="893">
        <v>0.91</v>
      </c>
      <c r="E27" s="864">
        <v>0.65500000000000003</v>
      </c>
      <c r="F27" s="864">
        <v>8</v>
      </c>
      <c r="G27" s="864">
        <v>0.155</v>
      </c>
      <c r="H27" s="864">
        <v>2.5299999999999998</v>
      </c>
      <c r="I27" s="864">
        <v>6.35</v>
      </c>
      <c r="J27" s="864">
        <v>0.32</v>
      </c>
      <c r="K27" s="864">
        <v>1.97</v>
      </c>
      <c r="L27" s="864">
        <v>3.29</v>
      </c>
      <c r="M27" s="864">
        <v>2.5099999999999998</v>
      </c>
      <c r="N27" s="864">
        <v>0.155</v>
      </c>
      <c r="O27" s="864">
        <v>6.4950000000000001</v>
      </c>
      <c r="P27" s="864">
        <v>2.44</v>
      </c>
      <c r="Q27" s="881">
        <v>35.78</v>
      </c>
      <c r="R27" s="866">
        <v>10.966243096293301</v>
      </c>
    </row>
    <row r="28" spans="2:26" x14ac:dyDescent="0.3">
      <c r="B28" s="1546"/>
      <c r="C28" s="154" t="s">
        <v>78</v>
      </c>
      <c r="D28" s="880">
        <v>38</v>
      </c>
      <c r="E28" s="622">
        <v>34</v>
      </c>
      <c r="F28" s="622">
        <v>51</v>
      </c>
      <c r="G28" s="622">
        <v>30</v>
      </c>
      <c r="H28" s="622">
        <v>42</v>
      </c>
      <c r="I28" s="622">
        <v>37</v>
      </c>
      <c r="J28" s="622">
        <v>26</v>
      </c>
      <c r="K28" s="622">
        <v>39</v>
      </c>
      <c r="L28" s="622">
        <v>48</v>
      </c>
      <c r="M28" s="622">
        <v>47</v>
      </c>
      <c r="N28" s="622">
        <v>20</v>
      </c>
      <c r="O28" s="622">
        <v>44</v>
      </c>
      <c r="P28" s="622">
        <v>41</v>
      </c>
      <c r="Q28" s="881">
        <v>43.618501956400202</v>
      </c>
      <c r="R28" s="866"/>
    </row>
    <row r="29" spans="2:26" x14ac:dyDescent="0.3">
      <c r="B29" s="1536" t="s">
        <v>73</v>
      </c>
      <c r="C29" s="157" t="s">
        <v>77</v>
      </c>
      <c r="D29" s="882" t="s">
        <v>305</v>
      </c>
      <c r="E29" s="883">
        <v>4.4999999999999998E-2</v>
      </c>
      <c r="F29" s="883" t="s">
        <v>305</v>
      </c>
      <c r="G29" s="883">
        <v>1.98</v>
      </c>
      <c r="H29" s="883" t="s">
        <v>305</v>
      </c>
      <c r="I29" s="883" t="s">
        <v>305</v>
      </c>
      <c r="J29" s="883">
        <v>0.01</v>
      </c>
      <c r="K29" s="883" t="s">
        <v>305</v>
      </c>
      <c r="L29" s="883" t="s">
        <v>305</v>
      </c>
      <c r="M29" s="883" t="s">
        <v>305</v>
      </c>
      <c r="N29" s="883" t="s">
        <v>305</v>
      </c>
      <c r="O29" s="883" t="s">
        <v>305</v>
      </c>
      <c r="P29" s="883" t="s">
        <v>305</v>
      </c>
      <c r="Q29" s="885">
        <v>2.0350000000000001</v>
      </c>
      <c r="R29" s="886">
        <v>17.157069387066901</v>
      </c>
    </row>
    <row r="30" spans="2:26" x14ac:dyDescent="0.3">
      <c r="B30" s="1537"/>
      <c r="C30" s="159" t="s">
        <v>78</v>
      </c>
      <c r="D30" s="887"/>
      <c r="E30" s="888">
        <v>55</v>
      </c>
      <c r="F30" s="888"/>
      <c r="G30" s="888">
        <v>57</v>
      </c>
      <c r="H30" s="888"/>
      <c r="I30" s="888"/>
      <c r="J30" s="888">
        <v>55</v>
      </c>
      <c r="K30" s="888"/>
      <c r="L30" s="888"/>
      <c r="M30" s="888"/>
      <c r="N30" s="888"/>
      <c r="O30" s="888"/>
      <c r="P30" s="888"/>
      <c r="Q30" s="889">
        <v>56.945945945945901</v>
      </c>
      <c r="R30" s="890"/>
    </row>
    <row r="31" spans="2:26" x14ac:dyDescent="0.3">
      <c r="B31" s="1546" t="s">
        <v>74</v>
      </c>
      <c r="C31" s="154" t="s">
        <v>77</v>
      </c>
      <c r="D31" s="893">
        <v>1.0349999999999999</v>
      </c>
      <c r="E31" s="864">
        <v>2.57</v>
      </c>
      <c r="F31" s="864">
        <v>1.36</v>
      </c>
      <c r="G31" s="864">
        <v>1.165</v>
      </c>
      <c r="H31" s="864">
        <v>9.68</v>
      </c>
      <c r="I31" s="864">
        <v>5.68</v>
      </c>
      <c r="J31" s="864">
        <v>0.34</v>
      </c>
      <c r="K31" s="864">
        <v>0.5</v>
      </c>
      <c r="L31" s="892">
        <v>0.01</v>
      </c>
      <c r="M31" s="864">
        <v>0.65</v>
      </c>
      <c r="N31" s="892">
        <v>1.4999999999999999E-2</v>
      </c>
      <c r="O31" s="864">
        <v>4.7300000000000004</v>
      </c>
      <c r="P31" s="864">
        <v>2.855</v>
      </c>
      <c r="Q31" s="881">
        <v>30.59</v>
      </c>
      <c r="R31" s="866">
        <v>2.2731089502085902</v>
      </c>
    </row>
    <row r="32" spans="2:26" x14ac:dyDescent="0.3">
      <c r="B32" s="1546"/>
      <c r="C32" s="154" t="s">
        <v>78</v>
      </c>
      <c r="D32" s="880">
        <v>22.8309178743961</v>
      </c>
      <c r="E32" s="622">
        <v>28</v>
      </c>
      <c r="F32" s="622">
        <v>32</v>
      </c>
      <c r="G32" s="622">
        <v>25</v>
      </c>
      <c r="H32" s="622">
        <v>28</v>
      </c>
      <c r="I32" s="622">
        <v>32</v>
      </c>
      <c r="J32" s="622">
        <v>19</v>
      </c>
      <c r="K32" s="622">
        <v>23</v>
      </c>
      <c r="L32" s="622">
        <v>24</v>
      </c>
      <c r="M32" s="622">
        <v>30</v>
      </c>
      <c r="N32" s="622">
        <v>15</v>
      </c>
      <c r="O32" s="622">
        <v>27</v>
      </c>
      <c r="P32" s="622">
        <v>21.978984238178601</v>
      </c>
      <c r="Q32" s="881">
        <v>27.767898005884302</v>
      </c>
      <c r="R32" s="866"/>
    </row>
    <row r="33" spans="2:19" x14ac:dyDescent="0.3">
      <c r="B33" s="1536" t="s">
        <v>75</v>
      </c>
      <c r="C33" s="157" t="s">
        <v>77</v>
      </c>
      <c r="D33" s="882">
        <v>4.6349999999999998</v>
      </c>
      <c r="E33" s="883">
        <v>17.350000000000001</v>
      </c>
      <c r="F33" s="883">
        <v>0.65</v>
      </c>
      <c r="G33" s="883">
        <v>1.8</v>
      </c>
      <c r="H33" s="883">
        <v>46.5</v>
      </c>
      <c r="I33" s="883">
        <v>66.504999999999995</v>
      </c>
      <c r="J33" s="883">
        <v>0.64</v>
      </c>
      <c r="K33" s="883">
        <v>3.11</v>
      </c>
      <c r="L33" s="884">
        <v>7.0000000000000001E-3</v>
      </c>
      <c r="M33" s="883">
        <v>4.8</v>
      </c>
      <c r="N33" s="884">
        <v>0.05</v>
      </c>
      <c r="O33" s="883">
        <v>23.59</v>
      </c>
      <c r="P33" s="883">
        <v>23.69</v>
      </c>
      <c r="Q33" s="885">
        <v>193.327</v>
      </c>
      <c r="R33" s="886">
        <v>23.526627132525398</v>
      </c>
    </row>
    <row r="34" spans="2:19" x14ac:dyDescent="0.3">
      <c r="B34" s="1537"/>
      <c r="C34" s="159" t="s">
        <v>78</v>
      </c>
      <c r="D34" s="887">
        <v>24</v>
      </c>
      <c r="E34" s="888">
        <v>24</v>
      </c>
      <c r="F34" s="888">
        <v>22</v>
      </c>
      <c r="G34" s="888">
        <v>20</v>
      </c>
      <c r="H34" s="888">
        <v>24</v>
      </c>
      <c r="I34" s="888">
        <v>20</v>
      </c>
      <c r="J34" s="888">
        <v>17</v>
      </c>
      <c r="K34" s="888">
        <v>22</v>
      </c>
      <c r="L34" s="888">
        <v>19</v>
      </c>
      <c r="M34" s="888">
        <v>24</v>
      </c>
      <c r="N34" s="888">
        <v>10</v>
      </c>
      <c r="O34" s="888">
        <v>23</v>
      </c>
      <c r="P34" s="888">
        <v>23</v>
      </c>
      <c r="Q34" s="889">
        <v>22.2763142240867</v>
      </c>
      <c r="R34" s="890"/>
    </row>
    <row r="35" spans="2:19" x14ac:dyDescent="0.3">
      <c r="B35" s="1546" t="s">
        <v>76</v>
      </c>
      <c r="C35" s="154" t="s">
        <v>77</v>
      </c>
      <c r="D35" s="893">
        <v>0.82</v>
      </c>
      <c r="E35" s="864">
        <v>0.8</v>
      </c>
      <c r="F35" s="864">
        <v>0.06</v>
      </c>
      <c r="G35" s="892">
        <v>0.01</v>
      </c>
      <c r="H35" s="864">
        <v>6.71</v>
      </c>
      <c r="I35" s="864">
        <v>24.96</v>
      </c>
      <c r="J35" s="892">
        <v>0.03</v>
      </c>
      <c r="K35" s="864">
        <v>0.46</v>
      </c>
      <c r="L35" s="864" t="s">
        <v>305</v>
      </c>
      <c r="M35" s="864">
        <v>5.05</v>
      </c>
      <c r="N35" s="892" t="s">
        <v>305</v>
      </c>
      <c r="O35" s="864">
        <v>2.5099999999999998</v>
      </c>
      <c r="P35" s="864">
        <v>3.8</v>
      </c>
      <c r="Q35" s="881">
        <v>45.21</v>
      </c>
      <c r="R35" s="866">
        <v>28.658725983024102</v>
      </c>
    </row>
    <row r="36" spans="2:19" x14ac:dyDescent="0.3">
      <c r="B36" s="1546"/>
      <c r="C36" s="154" t="s">
        <v>78</v>
      </c>
      <c r="D36" s="880">
        <v>20</v>
      </c>
      <c r="E36" s="622">
        <v>19</v>
      </c>
      <c r="F36" s="622">
        <v>18</v>
      </c>
      <c r="G36" s="622">
        <v>19</v>
      </c>
      <c r="H36" s="622">
        <v>19</v>
      </c>
      <c r="I36" s="622">
        <v>17</v>
      </c>
      <c r="J36" s="622">
        <v>16</v>
      </c>
      <c r="K36" s="622">
        <v>21</v>
      </c>
      <c r="L36" s="622"/>
      <c r="M36" s="622">
        <v>29</v>
      </c>
      <c r="N36" s="622"/>
      <c r="O36" s="622">
        <v>22</v>
      </c>
      <c r="P36" s="622">
        <v>20</v>
      </c>
      <c r="Q36" s="881">
        <v>19.2986065029861</v>
      </c>
      <c r="R36" s="866"/>
    </row>
    <row r="37" spans="2:19" x14ac:dyDescent="0.3">
      <c r="B37" s="1536" t="s">
        <v>609</v>
      </c>
      <c r="C37" s="157" t="s">
        <v>77</v>
      </c>
      <c r="D37" s="882">
        <v>0.05</v>
      </c>
      <c r="E37" s="883">
        <v>0.17</v>
      </c>
      <c r="F37" s="883">
        <v>0.06</v>
      </c>
      <c r="G37" s="883">
        <v>0.115</v>
      </c>
      <c r="H37" s="883">
        <v>0.35499999999999998</v>
      </c>
      <c r="I37" s="883">
        <v>1.155</v>
      </c>
      <c r="J37" s="884">
        <v>0.04</v>
      </c>
      <c r="K37" s="884">
        <v>0.03</v>
      </c>
      <c r="L37" s="883">
        <v>0.06</v>
      </c>
      <c r="M37" s="884">
        <v>0.04</v>
      </c>
      <c r="N37" s="884">
        <v>1.4999999999999999E-2</v>
      </c>
      <c r="O37" s="883">
        <v>0.17</v>
      </c>
      <c r="P37" s="883">
        <v>0.13</v>
      </c>
      <c r="Q37" s="885">
        <v>2.39</v>
      </c>
      <c r="R37" s="886">
        <v>8.6359530261969297</v>
      </c>
    </row>
    <row r="38" spans="2:19" x14ac:dyDescent="0.3">
      <c r="B38" s="1537"/>
      <c r="C38" s="159" t="s">
        <v>78</v>
      </c>
      <c r="D38" s="887">
        <v>8</v>
      </c>
      <c r="E38" s="888">
        <v>6.3470588235294096</v>
      </c>
      <c r="F38" s="888">
        <v>6</v>
      </c>
      <c r="G38" s="888">
        <v>7.75652173913043</v>
      </c>
      <c r="H38" s="888">
        <v>6</v>
      </c>
      <c r="I38" s="888">
        <v>6</v>
      </c>
      <c r="J38" s="888">
        <v>8.5250000000000004</v>
      </c>
      <c r="K38" s="888">
        <v>6</v>
      </c>
      <c r="L38" s="888">
        <v>6.4166666666666696</v>
      </c>
      <c r="M38" s="888">
        <v>8</v>
      </c>
      <c r="N38" s="888">
        <v>6.1333333333333302</v>
      </c>
      <c r="O38" s="888">
        <v>6</v>
      </c>
      <c r="P38" s="888">
        <v>6</v>
      </c>
      <c r="Q38" s="889">
        <v>6.2380753138075304</v>
      </c>
      <c r="R38" s="890"/>
    </row>
    <row r="39" spans="2:19" x14ac:dyDescent="0.3">
      <c r="B39" s="1536" t="s">
        <v>610</v>
      </c>
      <c r="C39" s="157" t="s">
        <v>77</v>
      </c>
      <c r="D39" s="1144">
        <v>0.03</v>
      </c>
      <c r="E39" s="883">
        <v>0.67500000000000004</v>
      </c>
      <c r="F39" s="884">
        <v>0.01</v>
      </c>
      <c r="G39" s="883">
        <v>0.95499999999999996</v>
      </c>
      <c r="H39" s="883">
        <v>1.3149999999999999</v>
      </c>
      <c r="I39" s="883">
        <v>4.4349999999999996</v>
      </c>
      <c r="J39" s="883">
        <v>0.80500000000000005</v>
      </c>
      <c r="K39" s="884">
        <v>0.13500000000000001</v>
      </c>
      <c r="L39" s="884">
        <v>5.0000000000000001E-3</v>
      </c>
      <c r="M39" s="896" t="s">
        <v>305</v>
      </c>
      <c r="N39" s="884">
        <v>0.02</v>
      </c>
      <c r="O39" s="883">
        <v>0.76500000000000001</v>
      </c>
      <c r="P39" s="883">
        <v>0.95499999999999996</v>
      </c>
      <c r="Q39" s="885">
        <v>10.105</v>
      </c>
      <c r="R39" s="886">
        <v>38.0860847278758</v>
      </c>
    </row>
    <row r="40" spans="2:19" x14ac:dyDescent="0.3">
      <c r="B40" s="1537"/>
      <c r="C40" s="159" t="s">
        <v>78</v>
      </c>
      <c r="D40" s="887">
        <v>15</v>
      </c>
      <c r="E40" s="888">
        <v>14</v>
      </c>
      <c r="F40" s="888">
        <v>15</v>
      </c>
      <c r="G40" s="888">
        <v>15</v>
      </c>
      <c r="H40" s="888">
        <v>16</v>
      </c>
      <c r="I40" s="888">
        <v>12</v>
      </c>
      <c r="J40" s="888">
        <v>10</v>
      </c>
      <c r="K40" s="888">
        <v>16</v>
      </c>
      <c r="L40" s="888">
        <v>10</v>
      </c>
      <c r="M40" s="888"/>
      <c r="N40" s="888">
        <v>10</v>
      </c>
      <c r="O40" s="888">
        <v>16</v>
      </c>
      <c r="P40" s="888">
        <v>12</v>
      </c>
      <c r="Q40" s="889">
        <v>13.141514101929699</v>
      </c>
      <c r="R40" s="890"/>
    </row>
    <row r="41" spans="2:19" x14ac:dyDescent="0.3">
      <c r="B41" s="1540" t="s">
        <v>199</v>
      </c>
      <c r="C41" s="157" t="s">
        <v>77</v>
      </c>
      <c r="D41" s="882">
        <v>1.68</v>
      </c>
      <c r="E41" s="883">
        <v>0.23499999999999999</v>
      </c>
      <c r="F41" s="883">
        <v>12.03</v>
      </c>
      <c r="G41" s="884" t="s">
        <v>305</v>
      </c>
      <c r="H41" s="883">
        <v>3.16</v>
      </c>
      <c r="I41" s="883">
        <v>0.87</v>
      </c>
      <c r="J41" s="884">
        <v>1.4999999999999999E-2</v>
      </c>
      <c r="K41" s="883">
        <v>3.07</v>
      </c>
      <c r="L41" s="883">
        <v>0.25</v>
      </c>
      <c r="M41" s="883">
        <v>2.4</v>
      </c>
      <c r="N41" s="883">
        <v>5.5E-2</v>
      </c>
      <c r="O41" s="883">
        <v>3.87</v>
      </c>
      <c r="P41" s="883">
        <v>1.27</v>
      </c>
      <c r="Q41" s="885">
        <v>28.905000000000001</v>
      </c>
      <c r="R41" s="886">
        <v>2.2983597797772997</v>
      </c>
    </row>
    <row r="42" spans="2:19" x14ac:dyDescent="0.3">
      <c r="B42" s="1530"/>
      <c r="C42" s="154" t="s">
        <v>78</v>
      </c>
      <c r="D42" s="880">
        <v>79.970238095238102</v>
      </c>
      <c r="E42" s="622">
        <v>73.829787234042598</v>
      </c>
      <c r="F42" s="622">
        <v>111.512884455528</v>
      </c>
      <c r="G42" s="622"/>
      <c r="H42" s="622">
        <v>110.55379746835401</v>
      </c>
      <c r="I42" s="622">
        <v>84.540229885057499</v>
      </c>
      <c r="J42" s="622">
        <v>53.3333333333333</v>
      </c>
      <c r="K42" s="622">
        <v>78.7785016286645</v>
      </c>
      <c r="L42" s="622">
        <v>83.8</v>
      </c>
      <c r="M42" s="622">
        <v>99.45</v>
      </c>
      <c r="N42" s="622">
        <v>65</v>
      </c>
      <c r="O42" s="622">
        <v>103.860465116279</v>
      </c>
      <c r="P42" s="622">
        <v>99.181102362204697</v>
      </c>
      <c r="Q42" s="881">
        <v>102.053450960042</v>
      </c>
      <c r="R42" s="866"/>
    </row>
    <row r="43" spans="2:19" x14ac:dyDescent="0.3">
      <c r="B43" s="1538" t="s">
        <v>200</v>
      </c>
      <c r="C43" s="154" t="s">
        <v>77</v>
      </c>
      <c r="D43" s="893">
        <v>0.67</v>
      </c>
      <c r="E43" s="864">
        <v>0.16</v>
      </c>
      <c r="F43" s="864">
        <v>2.77</v>
      </c>
      <c r="G43" s="864" t="s">
        <v>305</v>
      </c>
      <c r="H43" s="864">
        <v>1.17</v>
      </c>
      <c r="I43" s="864">
        <v>0.62</v>
      </c>
      <c r="J43" s="892">
        <v>5.0000000000000001E-3</v>
      </c>
      <c r="K43" s="864">
        <v>0.77</v>
      </c>
      <c r="L43" s="864">
        <v>0.115</v>
      </c>
      <c r="M43" s="864">
        <v>0.82</v>
      </c>
      <c r="N43" s="864">
        <v>5.5E-2</v>
      </c>
      <c r="O43" s="864">
        <v>1.66</v>
      </c>
      <c r="P43" s="864">
        <v>0.84</v>
      </c>
      <c r="Q43" s="881">
        <v>9.6549999999999994</v>
      </c>
      <c r="R43" s="866">
        <v>12.47802936311</v>
      </c>
    </row>
    <row r="44" spans="2:19" x14ac:dyDescent="0.3">
      <c r="B44" s="1539"/>
      <c r="C44" s="159" t="s">
        <v>78</v>
      </c>
      <c r="D44" s="887">
        <v>95</v>
      </c>
      <c r="E44" s="888">
        <v>85</v>
      </c>
      <c r="F44" s="888">
        <v>150</v>
      </c>
      <c r="G44" s="888"/>
      <c r="H44" s="888">
        <v>120</v>
      </c>
      <c r="I44" s="888">
        <v>90</v>
      </c>
      <c r="J44" s="888">
        <v>80</v>
      </c>
      <c r="K44" s="888">
        <v>105</v>
      </c>
      <c r="L44" s="888">
        <v>100</v>
      </c>
      <c r="M44" s="888">
        <v>135</v>
      </c>
      <c r="N44" s="888">
        <v>65</v>
      </c>
      <c r="O44" s="888">
        <v>109</v>
      </c>
      <c r="P44" s="888">
        <v>109</v>
      </c>
      <c r="Q44" s="889">
        <v>121.022786121181</v>
      </c>
      <c r="R44" s="890"/>
      <c r="S44" s="155"/>
    </row>
    <row r="45" spans="2:19" x14ac:dyDescent="0.3">
      <c r="B45" s="1536" t="s">
        <v>669</v>
      </c>
      <c r="C45" s="157" t="s">
        <v>77</v>
      </c>
      <c r="D45" s="882">
        <v>5.665</v>
      </c>
      <c r="E45" s="883">
        <v>10.025</v>
      </c>
      <c r="F45" s="883">
        <v>28.5</v>
      </c>
      <c r="G45" s="883">
        <v>8.2650000000000006</v>
      </c>
      <c r="H45" s="883">
        <v>13.07</v>
      </c>
      <c r="I45" s="883">
        <v>22.78</v>
      </c>
      <c r="J45" s="883">
        <v>3.95</v>
      </c>
      <c r="K45" s="883">
        <v>9.36</v>
      </c>
      <c r="L45" s="883">
        <v>4.2649999999999997</v>
      </c>
      <c r="M45" s="883">
        <v>1.9750000000000001</v>
      </c>
      <c r="N45" s="883">
        <v>1.06</v>
      </c>
      <c r="O45" s="883">
        <v>16.18</v>
      </c>
      <c r="P45" s="883">
        <v>10.285</v>
      </c>
      <c r="Q45" s="885">
        <v>135.38</v>
      </c>
      <c r="R45" s="886">
        <v>23.393247787335401</v>
      </c>
      <c r="S45" s="155"/>
    </row>
    <row r="46" spans="2:19" x14ac:dyDescent="0.3">
      <c r="B46" s="1537"/>
      <c r="C46" s="564" t="s">
        <v>78</v>
      </c>
      <c r="D46" s="887">
        <v>54.6</v>
      </c>
      <c r="E46" s="888">
        <v>38</v>
      </c>
      <c r="F46" s="888">
        <v>89.9</v>
      </c>
      <c r="G46" s="888">
        <v>34.500060496067803</v>
      </c>
      <c r="H46" s="888">
        <v>58.3</v>
      </c>
      <c r="I46" s="888">
        <v>80.2</v>
      </c>
      <c r="J46" s="888">
        <v>41.2</v>
      </c>
      <c r="K46" s="888">
        <v>66.7</v>
      </c>
      <c r="L46" s="888">
        <v>72.599999999999994</v>
      </c>
      <c r="M46" s="888">
        <v>77.900253164557</v>
      </c>
      <c r="N46" s="888">
        <v>27.4</v>
      </c>
      <c r="O46" s="888">
        <v>85.9</v>
      </c>
      <c r="P46" s="888">
        <v>56.700048614487102</v>
      </c>
      <c r="Q46" s="889">
        <v>69.279797606736594</v>
      </c>
      <c r="R46" s="890"/>
      <c r="S46" s="155"/>
    </row>
    <row r="47" spans="2:19" x14ac:dyDescent="0.3">
      <c r="B47" s="1536" t="s">
        <v>670</v>
      </c>
      <c r="C47" s="157" t="s">
        <v>77</v>
      </c>
      <c r="D47" s="882">
        <v>7.13</v>
      </c>
      <c r="E47" s="883">
        <v>8.1999999999999993</v>
      </c>
      <c r="F47" s="883">
        <v>98.24</v>
      </c>
      <c r="G47" s="883">
        <v>9.32</v>
      </c>
      <c r="H47" s="883">
        <v>21.184999999999999</v>
      </c>
      <c r="I47" s="883">
        <v>21.605</v>
      </c>
      <c r="J47" s="883">
        <v>6.3849999999999998</v>
      </c>
      <c r="K47" s="883">
        <v>24.2</v>
      </c>
      <c r="L47" s="883">
        <v>30.125</v>
      </c>
      <c r="M47" s="884">
        <v>8.7200000000000006</v>
      </c>
      <c r="N47" s="883">
        <v>0.98499999999999999</v>
      </c>
      <c r="O47" s="883">
        <v>36.734999999999999</v>
      </c>
      <c r="P47" s="883">
        <v>12.435</v>
      </c>
      <c r="Q47" s="885">
        <v>285.26499999999999</v>
      </c>
      <c r="R47" s="886">
        <v>15.849702163502499</v>
      </c>
      <c r="S47" s="155"/>
    </row>
    <row r="48" spans="2:19" x14ac:dyDescent="0.3">
      <c r="B48" s="1537"/>
      <c r="C48" s="564" t="s">
        <v>78</v>
      </c>
      <c r="D48" s="887">
        <v>51.1</v>
      </c>
      <c r="E48" s="888">
        <v>38.700000000000003</v>
      </c>
      <c r="F48" s="888">
        <v>78.400000000000006</v>
      </c>
      <c r="G48" s="888">
        <v>27.7</v>
      </c>
      <c r="H48" s="888">
        <v>55.8</v>
      </c>
      <c r="I48" s="888">
        <v>75.300023142791005</v>
      </c>
      <c r="J48" s="888">
        <v>39.300078308535603</v>
      </c>
      <c r="K48" s="888">
        <v>59.6</v>
      </c>
      <c r="L48" s="888">
        <v>64.700016597510398</v>
      </c>
      <c r="M48" s="888">
        <v>80.599999999999994</v>
      </c>
      <c r="N48" s="888">
        <v>23.700507614213201</v>
      </c>
      <c r="O48" s="888">
        <v>72.100013610997706</v>
      </c>
      <c r="P48" s="888">
        <v>53.6</v>
      </c>
      <c r="Q48" s="889">
        <v>67.076118696650497</v>
      </c>
      <c r="R48" s="890"/>
      <c r="S48" s="155"/>
    </row>
    <row r="49" spans="2:19" ht="15.75" customHeight="1" x14ac:dyDescent="0.3">
      <c r="B49" s="1536" t="s">
        <v>671</v>
      </c>
      <c r="C49" s="157" t="s">
        <v>77</v>
      </c>
      <c r="D49" s="1144">
        <v>80.474999999999994</v>
      </c>
      <c r="E49" s="883">
        <v>26.1</v>
      </c>
      <c r="F49" s="883">
        <v>254.3</v>
      </c>
      <c r="G49" s="884">
        <v>19.305</v>
      </c>
      <c r="H49" s="883">
        <v>77.665000000000006</v>
      </c>
      <c r="I49" s="883">
        <v>64.09</v>
      </c>
      <c r="J49" s="884">
        <v>15.16</v>
      </c>
      <c r="K49" s="883">
        <v>84.875</v>
      </c>
      <c r="L49" s="883">
        <v>54.825000000000003</v>
      </c>
      <c r="M49" s="884">
        <v>86.34</v>
      </c>
      <c r="N49" s="883">
        <v>13.53</v>
      </c>
      <c r="O49" s="883">
        <v>86.09</v>
      </c>
      <c r="P49" s="883">
        <v>40.98</v>
      </c>
      <c r="Q49" s="885">
        <v>903.73500000000001</v>
      </c>
      <c r="R49" s="886">
        <v>10.5021109157528</v>
      </c>
      <c r="S49" s="155"/>
    </row>
    <row r="50" spans="2:19" x14ac:dyDescent="0.3">
      <c r="B50" s="1537"/>
      <c r="C50" s="564" t="s">
        <v>78</v>
      </c>
      <c r="D50" s="887">
        <v>42.900006213109698</v>
      </c>
      <c r="E50" s="888">
        <v>20.399999999999999</v>
      </c>
      <c r="F50" s="888">
        <v>65.400000000000006</v>
      </c>
      <c r="G50" s="888">
        <v>17.600000000000001</v>
      </c>
      <c r="H50" s="888">
        <v>47.5000064379064</v>
      </c>
      <c r="I50" s="888">
        <v>49.9</v>
      </c>
      <c r="J50" s="888">
        <v>26</v>
      </c>
      <c r="K50" s="888">
        <v>45.300005891016198</v>
      </c>
      <c r="L50" s="888">
        <v>57.6</v>
      </c>
      <c r="M50" s="888">
        <v>57.7</v>
      </c>
      <c r="N50" s="888">
        <v>19.100000000000001</v>
      </c>
      <c r="O50" s="888">
        <v>51.4</v>
      </c>
      <c r="P50" s="888">
        <v>38.5</v>
      </c>
      <c r="Q50" s="889">
        <v>51.434214675762298</v>
      </c>
      <c r="R50" s="890"/>
      <c r="S50" s="155"/>
    </row>
    <row r="51" spans="2:19" ht="15.75" customHeight="1" x14ac:dyDescent="0.3">
      <c r="B51" s="1547" t="s">
        <v>672</v>
      </c>
      <c r="C51" s="154" t="s">
        <v>77</v>
      </c>
      <c r="D51" s="893">
        <v>94.305000000000007</v>
      </c>
      <c r="E51" s="864">
        <v>34.524999999999999</v>
      </c>
      <c r="F51" s="864">
        <v>49.56</v>
      </c>
      <c r="G51" s="864">
        <v>53.344999999999999</v>
      </c>
      <c r="H51" s="864">
        <v>19.13</v>
      </c>
      <c r="I51" s="864">
        <v>2.2000000000000002</v>
      </c>
      <c r="J51" s="864">
        <v>54.534999999999997</v>
      </c>
      <c r="K51" s="864">
        <v>54.39</v>
      </c>
      <c r="L51" s="864">
        <v>154.125</v>
      </c>
      <c r="M51" s="864">
        <v>87.385000000000005</v>
      </c>
      <c r="N51" s="864">
        <v>79.424999999999997</v>
      </c>
      <c r="O51" s="864">
        <v>3.13</v>
      </c>
      <c r="P51" s="864">
        <v>4.375</v>
      </c>
      <c r="Q51" s="881">
        <v>690.43</v>
      </c>
      <c r="R51" s="866">
        <v>41.202900548612099</v>
      </c>
      <c r="S51" s="155"/>
    </row>
    <row r="52" spans="2:19" x14ac:dyDescent="0.3">
      <c r="B52" s="1548"/>
      <c r="C52" s="161" t="s">
        <v>78</v>
      </c>
      <c r="D52" s="901">
        <v>12.3000053019458</v>
      </c>
      <c r="E52" s="902">
        <v>5.6</v>
      </c>
      <c r="F52" s="902">
        <v>27</v>
      </c>
      <c r="G52" s="902">
        <v>5.6</v>
      </c>
      <c r="H52" s="902">
        <v>15.6</v>
      </c>
      <c r="I52" s="902">
        <v>25.2</v>
      </c>
      <c r="J52" s="902">
        <v>5.1000091684239504</v>
      </c>
      <c r="K52" s="902">
        <v>21</v>
      </c>
      <c r="L52" s="899">
        <v>10.199999999999999</v>
      </c>
      <c r="M52" s="899">
        <v>18.399999999999999</v>
      </c>
      <c r="N52" s="899">
        <v>3.6</v>
      </c>
      <c r="O52" s="899">
        <v>25.5</v>
      </c>
      <c r="P52" s="899">
        <v>16.700114285714299</v>
      </c>
      <c r="Q52" s="900">
        <v>12.1418507307041</v>
      </c>
      <c r="R52" s="898"/>
      <c r="S52" s="155"/>
    </row>
    <row r="53" spans="2:19" x14ac:dyDescent="0.3">
      <c r="B53" s="10" t="s">
        <v>524</v>
      </c>
      <c r="D53" s="622"/>
      <c r="E53" s="622"/>
      <c r="F53" s="622"/>
      <c r="G53" s="622"/>
      <c r="H53" s="622"/>
      <c r="I53" s="622"/>
      <c r="J53" s="622"/>
      <c r="K53" s="622"/>
      <c r="L53" s="622"/>
      <c r="M53" s="622"/>
      <c r="N53" s="622"/>
      <c r="O53" s="622"/>
      <c r="P53" s="622"/>
      <c r="Q53" s="897"/>
      <c r="R53" s="866"/>
      <c r="S53" s="155"/>
    </row>
  </sheetData>
  <mergeCells count="25">
    <mergeCell ref="B45:B46"/>
    <mergeCell ref="B47:B48"/>
    <mergeCell ref="B49:B50"/>
    <mergeCell ref="B51:B52"/>
    <mergeCell ref="T9:U9"/>
    <mergeCell ref="B9:B10"/>
    <mergeCell ref="B17:B18"/>
    <mergeCell ref="B15:B16"/>
    <mergeCell ref="B13:B14"/>
    <mergeCell ref="B37:B38"/>
    <mergeCell ref="B39:B40"/>
    <mergeCell ref="T8:U8"/>
    <mergeCell ref="B11:B12"/>
    <mergeCell ref="B43:B44"/>
    <mergeCell ref="B41:B42"/>
    <mergeCell ref="B21:B22"/>
    <mergeCell ref="T10:T11"/>
    <mergeCell ref="B19:B20"/>
    <mergeCell ref="B31:B32"/>
    <mergeCell ref="B33:B34"/>
    <mergeCell ref="B35:B36"/>
    <mergeCell ref="B23:B24"/>
    <mergeCell ref="B25:B26"/>
    <mergeCell ref="B27:B28"/>
    <mergeCell ref="B29:B30"/>
  </mergeCells>
  <phoneticPr fontId="6" type="noConversion"/>
  <hyperlinks>
    <hyperlink ref="AD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election activeCell="V17" sqref="V17"/>
    </sheetView>
  </sheetViews>
  <sheetFormatPr baseColWidth="10" defaultColWidth="11.42578125" defaultRowHeight="15.75" x14ac:dyDescent="0.3"/>
  <cols>
    <col min="1" max="1" width="5.7109375" style="1" customWidth="1"/>
    <col min="2" max="2" width="21.7109375" style="1" customWidth="1"/>
    <col min="3" max="3" width="1.85546875" style="1" bestFit="1" customWidth="1"/>
    <col min="4" max="4" width="6.7109375" style="1" customWidth="1"/>
    <col min="5" max="5" width="6.140625" style="1" bestFit="1" customWidth="1"/>
    <col min="6" max="6" width="5.85546875" style="1" bestFit="1" customWidth="1"/>
    <col min="7" max="7" width="6.140625" style="1" bestFit="1" customWidth="1"/>
    <col min="8" max="8" width="5.85546875" style="1" bestFit="1" customWidth="1"/>
    <col min="9" max="9" width="6.140625" style="1" bestFit="1" customWidth="1"/>
    <col min="10" max="10" width="5.85546875" style="1" bestFit="1" customWidth="1"/>
    <col min="11" max="11" width="6.140625" style="1" bestFit="1" customWidth="1"/>
    <col min="12" max="12" width="4.42578125" style="1" bestFit="1" customWidth="1"/>
    <col min="13" max="13" width="5.85546875" style="1" bestFit="1" customWidth="1"/>
    <col min="14" max="14" width="6.140625" style="1" bestFit="1" customWidth="1"/>
    <col min="15" max="15" width="5.85546875" style="1" bestFit="1" customWidth="1"/>
    <col min="16" max="16" width="6.140625" style="1" bestFit="1" customWidth="1"/>
    <col min="17" max="17" width="7" style="1" bestFit="1" customWidth="1"/>
    <col min="18" max="18" width="8.140625" style="1" customWidth="1"/>
    <col min="19" max="19" width="7.42578125" style="1" customWidth="1"/>
    <col min="20" max="20" width="19.7109375" style="3" customWidth="1"/>
    <col min="21" max="21" width="18.140625" style="3" customWidth="1"/>
    <col min="22" max="22" width="13" style="3" bestFit="1" customWidth="1"/>
    <col min="23" max="24" width="11.140625" style="3" customWidth="1"/>
    <col min="25" max="25" width="12.28515625" style="3" customWidth="1"/>
    <col min="26" max="26" width="14.28515625" style="3" customWidth="1"/>
    <col min="27" max="16384" width="11.42578125" style="1"/>
  </cols>
  <sheetData>
    <row r="1" spans="1:26" x14ac:dyDescent="0.3">
      <c r="T1" s="1"/>
      <c r="U1" s="1"/>
      <c r="V1" s="1"/>
      <c r="W1" s="1"/>
      <c r="X1" s="1"/>
      <c r="Y1" s="1"/>
      <c r="Z1" s="1"/>
    </row>
    <row r="2" spans="1:26" s="3" customFormat="1" ht="18.75" x14ac:dyDescent="0.35">
      <c r="B2" s="2" t="s">
        <v>696</v>
      </c>
      <c r="K2" s="4"/>
      <c r="Z2" s="5" t="s">
        <v>3</v>
      </c>
    </row>
    <row r="3" spans="1:26" x14ac:dyDescent="0.3">
      <c r="T3" s="1"/>
      <c r="U3" s="1"/>
      <c r="V3" s="1"/>
      <c r="W3" s="1"/>
      <c r="X3" s="1"/>
      <c r="Y3" s="1"/>
      <c r="Z3" s="1"/>
    </row>
    <row r="4" spans="1:26" ht="18" x14ac:dyDescent="0.35">
      <c r="B4" s="115" t="s">
        <v>183</v>
      </c>
      <c r="C4" s="116"/>
      <c r="D4" s="116"/>
      <c r="E4" s="116"/>
      <c r="F4" s="116"/>
      <c r="G4" s="116"/>
      <c r="H4" s="116"/>
      <c r="I4" s="116"/>
      <c r="J4" s="116"/>
      <c r="K4" s="116"/>
      <c r="L4" s="116"/>
      <c r="M4" s="116"/>
      <c r="N4" s="116"/>
      <c r="O4" s="116"/>
      <c r="P4" s="116"/>
      <c r="Q4" s="116"/>
      <c r="R4" s="116"/>
      <c r="S4" s="116"/>
      <c r="T4" s="117"/>
      <c r="U4" s="117"/>
      <c r="V4" s="117"/>
      <c r="W4" s="117"/>
      <c r="X4" s="117"/>
      <c r="Y4" s="117"/>
      <c r="Z4" s="117"/>
    </row>
    <row r="6" spans="1:26" x14ac:dyDescent="0.3">
      <c r="B6" s="118" t="s">
        <v>707</v>
      </c>
      <c r="T6" s="119" t="s">
        <v>752</v>
      </c>
      <c r="U6" s="60"/>
      <c r="V6" s="19"/>
      <c r="W6" s="19"/>
      <c r="X6" s="19"/>
      <c r="Y6" s="19"/>
      <c r="Z6" s="10"/>
    </row>
    <row r="7" spans="1:26" x14ac:dyDescent="0.3">
      <c r="A7" s="118"/>
      <c r="T7" s="119"/>
      <c r="U7" s="60"/>
      <c r="V7" s="19"/>
      <c r="W7" s="19"/>
      <c r="X7" s="19"/>
      <c r="Y7" s="19"/>
      <c r="Z7" s="10"/>
    </row>
    <row r="8" spans="1:26" ht="100.5" thickBot="1" x14ac:dyDescent="0.35">
      <c r="B8" s="120" t="s">
        <v>339</v>
      </c>
      <c r="C8" s="121"/>
      <c r="D8" s="122" t="s">
        <v>27</v>
      </c>
      <c r="E8" s="123" t="s">
        <v>28</v>
      </c>
      <c r="F8" s="123" t="s">
        <v>29</v>
      </c>
      <c r="G8" s="123" t="s">
        <v>30</v>
      </c>
      <c r="H8" s="123" t="s">
        <v>31</v>
      </c>
      <c r="I8" s="123" t="s">
        <v>32</v>
      </c>
      <c r="J8" s="123" t="s">
        <v>33</v>
      </c>
      <c r="K8" s="123" t="s">
        <v>34</v>
      </c>
      <c r="L8" s="123" t="s">
        <v>35</v>
      </c>
      <c r="M8" s="123" t="s">
        <v>36</v>
      </c>
      <c r="N8" s="123" t="s">
        <v>37</v>
      </c>
      <c r="O8" s="123" t="s">
        <v>38</v>
      </c>
      <c r="P8" s="123" t="s">
        <v>39</v>
      </c>
      <c r="Q8" s="483" t="s">
        <v>26</v>
      </c>
      <c r="R8" s="123" t="s">
        <v>499</v>
      </c>
      <c r="T8" s="1560" t="s">
        <v>337</v>
      </c>
      <c r="U8" s="1561"/>
      <c r="V8" s="124" t="s">
        <v>479</v>
      </c>
      <c r="W8" s="126" t="s">
        <v>361</v>
      </c>
      <c r="X8" s="126" t="s">
        <v>480</v>
      </c>
      <c r="Y8" s="125" t="s">
        <v>481</v>
      </c>
      <c r="Z8" s="1"/>
    </row>
    <row r="9" spans="1:26" ht="17.25" thickTop="1" thickBot="1" x14ac:dyDescent="0.35">
      <c r="B9" s="127" t="s">
        <v>103</v>
      </c>
      <c r="C9" s="128"/>
      <c r="D9" s="129"/>
      <c r="E9" s="130"/>
      <c r="F9" s="130"/>
      <c r="G9" s="130"/>
      <c r="H9" s="130"/>
      <c r="I9" s="130"/>
      <c r="J9" s="130"/>
      <c r="K9" s="130"/>
      <c r="L9" s="130"/>
      <c r="M9" s="130"/>
      <c r="N9" s="130"/>
      <c r="O9" s="130"/>
      <c r="P9" s="130"/>
      <c r="Q9" s="484"/>
      <c r="R9" s="130"/>
      <c r="T9" s="1558" t="s">
        <v>81</v>
      </c>
      <c r="U9" s="1559"/>
      <c r="V9" s="803">
        <v>580</v>
      </c>
      <c r="W9" s="804">
        <v>4585.45</v>
      </c>
      <c r="X9" s="804">
        <v>4141145.93</v>
      </c>
      <c r="Y9" s="805">
        <v>686823.70799999998</v>
      </c>
      <c r="Z9" s="1"/>
    </row>
    <row r="10" spans="1:26" ht="16.5" thickTop="1" x14ac:dyDescent="0.3">
      <c r="B10" s="1546" t="s">
        <v>86</v>
      </c>
      <c r="C10" s="131" t="s">
        <v>77</v>
      </c>
      <c r="D10" s="924">
        <v>4</v>
      </c>
      <c r="E10" s="622">
        <v>8</v>
      </c>
      <c r="F10" s="622">
        <v>4</v>
      </c>
      <c r="G10" s="622">
        <v>37</v>
      </c>
      <c r="H10" s="622">
        <v>7</v>
      </c>
      <c r="I10" s="622">
        <v>4</v>
      </c>
      <c r="J10" s="622">
        <v>20</v>
      </c>
      <c r="K10" s="622">
        <v>4</v>
      </c>
      <c r="L10" s="622" t="s">
        <v>305</v>
      </c>
      <c r="M10" s="622">
        <v>2</v>
      </c>
      <c r="N10" s="622">
        <v>130</v>
      </c>
      <c r="O10" s="622">
        <v>5</v>
      </c>
      <c r="P10" s="622">
        <v>25</v>
      </c>
      <c r="Q10" s="925">
        <v>250</v>
      </c>
      <c r="R10" s="866">
        <v>23.8777459407832</v>
      </c>
      <c r="T10" s="1567" t="s">
        <v>82</v>
      </c>
      <c r="U10" s="132" t="s">
        <v>83</v>
      </c>
      <c r="V10" s="806">
        <v>152</v>
      </c>
      <c r="W10" s="807">
        <v>2566.59</v>
      </c>
      <c r="X10" s="807">
        <v>1252154.26</v>
      </c>
      <c r="Y10" s="808">
        <v>329427.99400000001</v>
      </c>
      <c r="Z10" s="1"/>
    </row>
    <row r="11" spans="1:26" x14ac:dyDescent="0.3">
      <c r="B11" s="1546"/>
      <c r="C11" s="133" t="s">
        <v>78</v>
      </c>
      <c r="D11" s="924">
        <v>836.25</v>
      </c>
      <c r="E11" s="622">
        <v>878.625</v>
      </c>
      <c r="F11" s="622">
        <v>836.25</v>
      </c>
      <c r="G11" s="622">
        <v>1038.2432432432399</v>
      </c>
      <c r="H11" s="622">
        <v>1041.57142857143</v>
      </c>
      <c r="I11" s="622">
        <v>953.25</v>
      </c>
      <c r="J11" s="622">
        <v>952.9</v>
      </c>
      <c r="K11" s="622">
        <v>836.25</v>
      </c>
      <c r="L11" s="622"/>
      <c r="M11" s="622">
        <v>836</v>
      </c>
      <c r="N11" s="622">
        <v>1886.0384615384601</v>
      </c>
      <c r="O11" s="622">
        <v>1003.2</v>
      </c>
      <c r="P11" s="622">
        <v>815.72</v>
      </c>
      <c r="Q11" s="925">
        <v>1431.6279999999999</v>
      </c>
      <c r="R11" s="866"/>
      <c r="T11" s="1567"/>
      <c r="U11" s="134" t="s">
        <v>84</v>
      </c>
      <c r="V11" s="809">
        <v>69</v>
      </c>
      <c r="W11" s="810">
        <v>536.29</v>
      </c>
      <c r="X11" s="810">
        <v>149666.84</v>
      </c>
      <c r="Y11" s="811">
        <v>5453.1419999999998</v>
      </c>
      <c r="Z11" s="1"/>
    </row>
    <row r="12" spans="1:26" x14ac:dyDescent="0.3">
      <c r="B12" s="1556" t="s">
        <v>87</v>
      </c>
      <c r="C12" s="135" t="s">
        <v>77</v>
      </c>
      <c r="D12" s="806">
        <v>1</v>
      </c>
      <c r="E12" s="808">
        <v>4</v>
      </c>
      <c r="F12" s="808">
        <v>1</v>
      </c>
      <c r="G12" s="808">
        <v>89</v>
      </c>
      <c r="H12" s="808">
        <v>5</v>
      </c>
      <c r="I12" s="808">
        <v>1</v>
      </c>
      <c r="J12" s="808">
        <v>7</v>
      </c>
      <c r="K12" s="808">
        <v>1</v>
      </c>
      <c r="L12" s="808" t="s">
        <v>305</v>
      </c>
      <c r="M12" s="808" t="s">
        <v>305</v>
      </c>
      <c r="N12" s="808">
        <v>35</v>
      </c>
      <c r="O12" s="808">
        <v>1</v>
      </c>
      <c r="P12" s="808">
        <v>2</v>
      </c>
      <c r="Q12" s="926">
        <v>147</v>
      </c>
      <c r="R12" s="927">
        <v>15.376569037656902</v>
      </c>
      <c r="T12" s="1564" t="s">
        <v>85</v>
      </c>
      <c r="U12" s="1565"/>
      <c r="V12" s="812">
        <v>30</v>
      </c>
      <c r="W12" s="813">
        <v>46.09</v>
      </c>
      <c r="X12" s="813">
        <v>8269.58</v>
      </c>
      <c r="Y12" s="814">
        <v>90.453000000000003</v>
      </c>
      <c r="Z12" s="1"/>
    </row>
    <row r="13" spans="1:26" x14ac:dyDescent="0.3">
      <c r="B13" s="1557"/>
      <c r="C13" s="136" t="s">
        <v>78</v>
      </c>
      <c r="D13" s="809">
        <v>83</v>
      </c>
      <c r="E13" s="811">
        <v>285</v>
      </c>
      <c r="F13" s="811">
        <v>139</v>
      </c>
      <c r="G13" s="811">
        <v>398</v>
      </c>
      <c r="H13" s="811">
        <v>268.39999999999998</v>
      </c>
      <c r="I13" s="811">
        <v>195</v>
      </c>
      <c r="J13" s="811">
        <v>414</v>
      </c>
      <c r="K13" s="811">
        <v>171</v>
      </c>
      <c r="L13" s="811"/>
      <c r="M13" s="811"/>
      <c r="N13" s="811">
        <v>402</v>
      </c>
      <c r="O13" s="811">
        <v>213</v>
      </c>
      <c r="P13" s="811">
        <v>303.5</v>
      </c>
      <c r="Q13" s="928">
        <v>382.857142857143</v>
      </c>
      <c r="R13" s="929"/>
      <c r="T13" s="1518" t="s">
        <v>733</v>
      </c>
      <c r="U13" s="1518"/>
      <c r="V13" s="1518"/>
      <c r="W13" s="1518"/>
      <c r="X13" s="1518"/>
      <c r="Y13" s="1518"/>
      <c r="Z13" s="1518"/>
    </row>
    <row r="14" spans="1:26" x14ac:dyDescent="0.3">
      <c r="B14" s="1546" t="s">
        <v>214</v>
      </c>
      <c r="C14" s="133" t="s">
        <v>77</v>
      </c>
      <c r="D14" s="924">
        <v>5</v>
      </c>
      <c r="E14" s="622">
        <v>9</v>
      </c>
      <c r="F14" s="622">
        <v>5</v>
      </c>
      <c r="G14" s="622">
        <v>125</v>
      </c>
      <c r="H14" s="622">
        <v>143</v>
      </c>
      <c r="I14" s="622">
        <v>10</v>
      </c>
      <c r="J14" s="622">
        <v>108</v>
      </c>
      <c r="K14" s="622">
        <v>10</v>
      </c>
      <c r="L14" s="622" t="s">
        <v>305</v>
      </c>
      <c r="M14" s="622">
        <v>5</v>
      </c>
      <c r="N14" s="622">
        <v>230</v>
      </c>
      <c r="O14" s="622">
        <v>15</v>
      </c>
      <c r="P14" s="622">
        <v>49</v>
      </c>
      <c r="Q14" s="925">
        <v>714</v>
      </c>
      <c r="R14" s="866">
        <v>10.2292263610315</v>
      </c>
      <c r="T14" s="174"/>
    </row>
    <row r="15" spans="1:26" x14ac:dyDescent="0.3">
      <c r="B15" s="1546"/>
      <c r="C15" s="133" t="s">
        <v>78</v>
      </c>
      <c r="D15" s="924">
        <v>71.8</v>
      </c>
      <c r="E15" s="622">
        <v>232</v>
      </c>
      <c r="F15" s="622">
        <v>176.6</v>
      </c>
      <c r="G15" s="622">
        <v>360</v>
      </c>
      <c r="H15" s="622">
        <v>284.24475524475503</v>
      </c>
      <c r="I15" s="622">
        <v>292.5</v>
      </c>
      <c r="J15" s="622">
        <v>341</v>
      </c>
      <c r="K15" s="622">
        <v>142.6</v>
      </c>
      <c r="L15" s="622"/>
      <c r="M15" s="622">
        <v>99.4</v>
      </c>
      <c r="N15" s="622">
        <v>375</v>
      </c>
      <c r="O15" s="622">
        <v>223.8</v>
      </c>
      <c r="P15" s="622">
        <v>202.734693877551</v>
      </c>
      <c r="Q15" s="925">
        <v>322.40056022408999</v>
      </c>
      <c r="R15" s="866"/>
    </row>
    <row r="16" spans="1:26" x14ac:dyDescent="0.3">
      <c r="B16" s="1556" t="s">
        <v>88</v>
      </c>
      <c r="C16" s="135" t="s">
        <v>77</v>
      </c>
      <c r="D16" s="806">
        <v>8</v>
      </c>
      <c r="E16" s="808">
        <v>21</v>
      </c>
      <c r="F16" s="808">
        <v>8</v>
      </c>
      <c r="G16" s="808">
        <v>703</v>
      </c>
      <c r="H16" s="808">
        <v>31</v>
      </c>
      <c r="I16" s="808">
        <v>30</v>
      </c>
      <c r="J16" s="808">
        <v>56</v>
      </c>
      <c r="K16" s="808">
        <v>41</v>
      </c>
      <c r="L16" s="808">
        <v>1</v>
      </c>
      <c r="M16" s="808">
        <v>5</v>
      </c>
      <c r="N16" s="808">
        <v>40</v>
      </c>
      <c r="O16" s="808">
        <v>13</v>
      </c>
      <c r="P16" s="808">
        <v>65</v>
      </c>
      <c r="Q16" s="926">
        <v>1022</v>
      </c>
      <c r="R16" s="927">
        <v>24.727800629082999</v>
      </c>
    </row>
    <row r="17" spans="2:20" x14ac:dyDescent="0.3">
      <c r="B17" s="1557"/>
      <c r="C17" s="136" t="s">
        <v>78</v>
      </c>
      <c r="D17" s="809">
        <v>185.125</v>
      </c>
      <c r="E17" s="811">
        <v>174.47619047619</v>
      </c>
      <c r="F17" s="811">
        <v>123.5</v>
      </c>
      <c r="G17" s="811">
        <v>390.41536273115202</v>
      </c>
      <c r="H17" s="811">
        <v>209.870967741935</v>
      </c>
      <c r="I17" s="811">
        <v>238.46666666666701</v>
      </c>
      <c r="J17" s="811">
        <v>248.267857142857</v>
      </c>
      <c r="K17" s="811">
        <v>218.02439024390199</v>
      </c>
      <c r="L17" s="811">
        <v>166</v>
      </c>
      <c r="M17" s="811">
        <v>148.4</v>
      </c>
      <c r="N17" s="811">
        <v>358.375</v>
      </c>
      <c r="O17" s="811">
        <v>162.38461538461499</v>
      </c>
      <c r="P17" s="811">
        <v>128.092307692308</v>
      </c>
      <c r="Q17" s="928">
        <v>335.39823874755399</v>
      </c>
      <c r="R17" s="929"/>
      <c r="T17" s="1566"/>
    </row>
    <row r="18" spans="2:20" x14ac:dyDescent="0.3">
      <c r="B18" s="1546" t="s">
        <v>89</v>
      </c>
      <c r="C18" s="133" t="s">
        <v>77</v>
      </c>
      <c r="D18" s="924" t="s">
        <v>305</v>
      </c>
      <c r="E18" s="622">
        <v>304</v>
      </c>
      <c r="F18" s="622" t="s">
        <v>305</v>
      </c>
      <c r="G18" s="622">
        <v>1388</v>
      </c>
      <c r="H18" s="622">
        <v>10</v>
      </c>
      <c r="I18" s="622">
        <v>637</v>
      </c>
      <c r="J18" s="622">
        <v>1338</v>
      </c>
      <c r="K18" s="622">
        <v>321</v>
      </c>
      <c r="L18" s="622" t="s">
        <v>305</v>
      </c>
      <c r="M18" s="622" t="s">
        <v>305</v>
      </c>
      <c r="N18" s="622">
        <v>30</v>
      </c>
      <c r="O18" s="622">
        <v>50</v>
      </c>
      <c r="P18" s="622">
        <v>1468</v>
      </c>
      <c r="Q18" s="925">
        <v>5546</v>
      </c>
      <c r="R18" s="866">
        <v>43.638366511920701</v>
      </c>
      <c r="T18" s="1566"/>
    </row>
    <row r="19" spans="2:20" x14ac:dyDescent="0.3">
      <c r="B19" s="1546"/>
      <c r="C19" s="133" t="s">
        <v>78</v>
      </c>
      <c r="D19" s="924"/>
      <c r="E19" s="622">
        <v>304.83223684210498</v>
      </c>
      <c r="F19" s="622"/>
      <c r="G19" s="622">
        <v>262.12680115273798</v>
      </c>
      <c r="H19" s="622">
        <v>751.9</v>
      </c>
      <c r="I19" s="622">
        <v>229.447409733124</v>
      </c>
      <c r="J19" s="622">
        <v>260.98505231689097</v>
      </c>
      <c r="K19" s="622">
        <v>239.62616822429899</v>
      </c>
      <c r="L19" s="622"/>
      <c r="M19" s="622"/>
      <c r="N19" s="622">
        <v>34.433333333333302</v>
      </c>
      <c r="O19" s="622">
        <v>225.2</v>
      </c>
      <c r="P19" s="622">
        <v>249.89713896457801</v>
      </c>
      <c r="Q19" s="925">
        <v>255.217814641183</v>
      </c>
      <c r="R19" s="866"/>
      <c r="T19" s="137"/>
    </row>
    <row r="20" spans="2:20" x14ac:dyDescent="0.3">
      <c r="B20" s="1556" t="s">
        <v>90</v>
      </c>
      <c r="C20" s="135" t="s">
        <v>77</v>
      </c>
      <c r="D20" s="806">
        <v>6</v>
      </c>
      <c r="E20" s="808">
        <v>44</v>
      </c>
      <c r="F20" s="808">
        <v>8</v>
      </c>
      <c r="G20" s="808">
        <v>170</v>
      </c>
      <c r="H20" s="808">
        <v>33</v>
      </c>
      <c r="I20" s="808">
        <v>28</v>
      </c>
      <c r="J20" s="808">
        <v>206</v>
      </c>
      <c r="K20" s="808">
        <v>39</v>
      </c>
      <c r="L20" s="808">
        <v>1</v>
      </c>
      <c r="M20" s="808">
        <v>6</v>
      </c>
      <c r="N20" s="808">
        <v>78</v>
      </c>
      <c r="O20" s="808">
        <v>20</v>
      </c>
      <c r="P20" s="808">
        <v>161</v>
      </c>
      <c r="Q20" s="926">
        <v>800</v>
      </c>
      <c r="R20" s="927">
        <v>15.701668302257099</v>
      </c>
      <c r="T20" s="137"/>
    </row>
    <row r="21" spans="2:20" x14ac:dyDescent="0.3">
      <c r="B21" s="1557"/>
      <c r="C21" s="136" t="s">
        <v>78</v>
      </c>
      <c r="D21" s="809">
        <v>469.16666666666703</v>
      </c>
      <c r="E21" s="811">
        <v>487.97727272727298</v>
      </c>
      <c r="F21" s="811">
        <v>495.875</v>
      </c>
      <c r="G21" s="811">
        <v>840.71764705882401</v>
      </c>
      <c r="H21" s="811">
        <v>538.42424242424204</v>
      </c>
      <c r="I21" s="811">
        <v>347.75</v>
      </c>
      <c r="J21" s="811">
        <v>847.70873786407799</v>
      </c>
      <c r="K21" s="811">
        <v>293</v>
      </c>
      <c r="L21" s="811">
        <v>92</v>
      </c>
      <c r="M21" s="811">
        <v>386.5</v>
      </c>
      <c r="N21" s="811">
        <v>1169.17948717949</v>
      </c>
      <c r="O21" s="811">
        <v>270.3</v>
      </c>
      <c r="P21" s="811">
        <v>668.95031055900597</v>
      </c>
      <c r="Q21" s="928">
        <v>739.31124999999997</v>
      </c>
      <c r="R21" s="929"/>
      <c r="T21" s="137"/>
    </row>
    <row r="22" spans="2:20" x14ac:dyDescent="0.3">
      <c r="B22" s="1546" t="s">
        <v>615</v>
      </c>
      <c r="C22" s="133" t="s">
        <v>77</v>
      </c>
      <c r="D22" s="924" t="s">
        <v>305</v>
      </c>
      <c r="E22" s="622">
        <v>9</v>
      </c>
      <c r="F22" s="622">
        <v>1</v>
      </c>
      <c r="G22" s="622">
        <v>3</v>
      </c>
      <c r="H22" s="622">
        <v>70</v>
      </c>
      <c r="I22" s="622">
        <v>765</v>
      </c>
      <c r="J22" s="622" t="s">
        <v>305</v>
      </c>
      <c r="K22" s="622">
        <v>30</v>
      </c>
      <c r="L22" s="622" t="s">
        <v>305</v>
      </c>
      <c r="M22" s="622" t="s">
        <v>305</v>
      </c>
      <c r="N22" s="622" t="s">
        <v>305</v>
      </c>
      <c r="O22" s="622">
        <v>845</v>
      </c>
      <c r="P22" s="622">
        <v>405</v>
      </c>
      <c r="Q22" s="925">
        <v>2128</v>
      </c>
      <c r="R22" s="866">
        <v>51.314203038340999</v>
      </c>
      <c r="T22" s="137"/>
    </row>
    <row r="23" spans="2:20" x14ac:dyDescent="0.3">
      <c r="B23" s="1546"/>
      <c r="C23" s="133" t="s">
        <v>78</v>
      </c>
      <c r="D23" s="924"/>
      <c r="E23" s="622">
        <v>58.7777777777778</v>
      </c>
      <c r="F23" s="622">
        <v>55</v>
      </c>
      <c r="G23" s="622">
        <v>58.6666666666667</v>
      </c>
      <c r="H23" s="622">
        <v>70</v>
      </c>
      <c r="I23" s="622">
        <v>70</v>
      </c>
      <c r="J23" s="622"/>
      <c r="K23" s="622">
        <v>70</v>
      </c>
      <c r="L23" s="622"/>
      <c r="M23" s="622"/>
      <c r="N23" s="622"/>
      <c r="O23" s="622">
        <v>55</v>
      </c>
      <c r="P23" s="622">
        <v>70</v>
      </c>
      <c r="Q23" s="925">
        <v>63.973214285714299</v>
      </c>
      <c r="R23" s="866"/>
      <c r="T23" s="138"/>
    </row>
    <row r="24" spans="2:20" x14ac:dyDescent="0.3">
      <c r="B24" s="1556" t="s">
        <v>91</v>
      </c>
      <c r="C24" s="135" t="s">
        <v>77</v>
      </c>
      <c r="D24" s="806" t="s">
        <v>305</v>
      </c>
      <c r="E24" s="808">
        <v>1</v>
      </c>
      <c r="F24" s="808" t="s">
        <v>305</v>
      </c>
      <c r="G24" s="808">
        <v>5</v>
      </c>
      <c r="H24" s="808">
        <v>10</v>
      </c>
      <c r="I24" s="808">
        <v>955</v>
      </c>
      <c r="J24" s="808">
        <v>1</v>
      </c>
      <c r="K24" s="808">
        <v>3</v>
      </c>
      <c r="L24" s="808" t="s">
        <v>305</v>
      </c>
      <c r="M24" s="808">
        <v>338</v>
      </c>
      <c r="N24" s="808" t="s">
        <v>305</v>
      </c>
      <c r="O24" s="808">
        <v>12</v>
      </c>
      <c r="P24" s="808">
        <v>29</v>
      </c>
      <c r="Q24" s="926">
        <v>1354</v>
      </c>
      <c r="R24" s="927">
        <v>5.9294941975038293</v>
      </c>
      <c r="T24" s="138"/>
    </row>
    <row r="25" spans="2:20" ht="16.5" thickBot="1" x14ac:dyDescent="0.35">
      <c r="B25" s="1563"/>
      <c r="C25" s="139" t="s">
        <v>78</v>
      </c>
      <c r="D25" s="932"/>
      <c r="E25" s="933">
        <v>196</v>
      </c>
      <c r="F25" s="933"/>
      <c r="G25" s="933">
        <v>196</v>
      </c>
      <c r="H25" s="933">
        <v>150.30000000000001</v>
      </c>
      <c r="I25" s="933">
        <v>157.726701570681</v>
      </c>
      <c r="J25" s="933">
        <v>196</v>
      </c>
      <c r="K25" s="933">
        <v>172.666666666667</v>
      </c>
      <c r="L25" s="933"/>
      <c r="M25" s="933">
        <v>168.11538461538501</v>
      </c>
      <c r="N25" s="933"/>
      <c r="O25" s="933">
        <v>153.083333333333</v>
      </c>
      <c r="P25" s="933">
        <v>155.48275862068999</v>
      </c>
      <c r="Q25" s="934">
        <v>160.40694239291</v>
      </c>
      <c r="R25" s="935"/>
      <c r="T25" s="138"/>
    </row>
    <row r="26" spans="2:20" ht="17.25" thickTop="1" thickBot="1" x14ac:dyDescent="0.35">
      <c r="B26" s="127" t="s">
        <v>104</v>
      </c>
      <c r="C26" s="128"/>
      <c r="D26" s="921"/>
      <c r="E26" s="922"/>
      <c r="F26" s="922"/>
      <c r="G26" s="922"/>
      <c r="H26" s="922"/>
      <c r="I26" s="922"/>
      <c r="J26" s="922"/>
      <c r="K26" s="922"/>
      <c r="L26" s="922"/>
      <c r="M26" s="922"/>
      <c r="N26" s="922"/>
      <c r="O26" s="922"/>
      <c r="P26" s="922"/>
      <c r="Q26" s="923"/>
      <c r="R26" s="922"/>
      <c r="T26" s="138"/>
    </row>
    <row r="27" spans="2:20" ht="16.5" thickTop="1" x14ac:dyDescent="0.3">
      <c r="B27" s="1554" t="s">
        <v>92</v>
      </c>
      <c r="C27" s="131" t="s">
        <v>77</v>
      </c>
      <c r="D27" s="924">
        <v>2</v>
      </c>
      <c r="E27" s="622">
        <v>77</v>
      </c>
      <c r="F27" s="622">
        <v>6</v>
      </c>
      <c r="G27" s="622">
        <v>1949</v>
      </c>
      <c r="H27" s="622">
        <v>3</v>
      </c>
      <c r="I27" s="622">
        <v>7</v>
      </c>
      <c r="J27" s="622">
        <v>76</v>
      </c>
      <c r="K27" s="622">
        <v>14</v>
      </c>
      <c r="L27" s="622">
        <v>6</v>
      </c>
      <c r="M27" s="622" t="s">
        <v>305</v>
      </c>
      <c r="N27" s="622">
        <v>1577</v>
      </c>
      <c r="O27" s="622">
        <v>9</v>
      </c>
      <c r="P27" s="622">
        <v>204</v>
      </c>
      <c r="Q27" s="925">
        <v>3930</v>
      </c>
      <c r="R27" s="866">
        <v>35.3385486916644</v>
      </c>
      <c r="T27" s="138"/>
    </row>
    <row r="28" spans="2:20" x14ac:dyDescent="0.3">
      <c r="B28" s="1555"/>
      <c r="C28" s="133" t="s">
        <v>78</v>
      </c>
      <c r="D28" s="924">
        <v>80</v>
      </c>
      <c r="E28" s="622">
        <v>84.740259740259702</v>
      </c>
      <c r="F28" s="622">
        <v>80</v>
      </c>
      <c r="G28" s="622">
        <v>128.644433042586</v>
      </c>
      <c r="H28" s="622">
        <v>80</v>
      </c>
      <c r="I28" s="622">
        <v>80</v>
      </c>
      <c r="J28" s="622">
        <v>80.157894736842096</v>
      </c>
      <c r="K28" s="622">
        <v>80</v>
      </c>
      <c r="L28" s="622">
        <v>80</v>
      </c>
      <c r="M28" s="622"/>
      <c r="N28" s="622">
        <v>84.892834495878205</v>
      </c>
      <c r="O28" s="622">
        <v>80</v>
      </c>
      <c r="P28" s="622">
        <v>79.848039215686299</v>
      </c>
      <c r="Q28" s="925">
        <v>106.175572519084</v>
      </c>
      <c r="R28" s="866"/>
      <c r="T28" s="138"/>
    </row>
    <row r="29" spans="2:20" x14ac:dyDescent="0.3">
      <c r="B29" s="1556" t="s">
        <v>93</v>
      </c>
      <c r="C29" s="135" t="s">
        <v>77</v>
      </c>
      <c r="D29" s="806">
        <v>7</v>
      </c>
      <c r="E29" s="808">
        <v>20</v>
      </c>
      <c r="F29" s="808">
        <v>74</v>
      </c>
      <c r="G29" s="808">
        <v>613</v>
      </c>
      <c r="H29" s="808">
        <v>9</v>
      </c>
      <c r="I29" s="808">
        <v>19</v>
      </c>
      <c r="J29" s="808">
        <v>59</v>
      </c>
      <c r="K29" s="808">
        <v>14</v>
      </c>
      <c r="L29" s="808">
        <v>4</v>
      </c>
      <c r="M29" s="808">
        <v>2</v>
      </c>
      <c r="N29" s="808">
        <v>180</v>
      </c>
      <c r="O29" s="808">
        <v>15</v>
      </c>
      <c r="P29" s="808">
        <v>389</v>
      </c>
      <c r="Q29" s="926">
        <v>1405</v>
      </c>
      <c r="R29" s="927">
        <v>18.894566971490001</v>
      </c>
      <c r="T29" s="138"/>
    </row>
    <row r="30" spans="2:20" x14ac:dyDescent="0.3">
      <c r="B30" s="1557"/>
      <c r="C30" s="136" t="s">
        <v>78</v>
      </c>
      <c r="D30" s="809">
        <v>35.142857142857103</v>
      </c>
      <c r="E30" s="811">
        <v>55.3</v>
      </c>
      <c r="F30" s="811">
        <v>25.770270270270299</v>
      </c>
      <c r="G30" s="811">
        <v>56.163132137030999</v>
      </c>
      <c r="H30" s="811">
        <v>35.2222222222222</v>
      </c>
      <c r="I30" s="811">
        <v>35.157894736842103</v>
      </c>
      <c r="J30" s="811">
        <v>54.135593220338997</v>
      </c>
      <c r="K30" s="811">
        <v>35.142857142857103</v>
      </c>
      <c r="L30" s="811">
        <v>50.25</v>
      </c>
      <c r="M30" s="811">
        <v>35</v>
      </c>
      <c r="N30" s="811">
        <v>35.616666666666703</v>
      </c>
      <c r="O30" s="811">
        <v>35.200000000000003</v>
      </c>
      <c r="P30" s="811">
        <v>39.2159383033419</v>
      </c>
      <c r="Q30" s="928">
        <v>46.137366548042699</v>
      </c>
      <c r="R30" s="929"/>
      <c r="T30" s="138"/>
    </row>
    <row r="31" spans="2:20" x14ac:dyDescent="0.3">
      <c r="B31" s="1546" t="s">
        <v>184</v>
      </c>
      <c r="C31" s="133" t="s">
        <v>77</v>
      </c>
      <c r="D31" s="924">
        <v>6</v>
      </c>
      <c r="E31" s="622">
        <v>122</v>
      </c>
      <c r="F31" s="622">
        <v>8</v>
      </c>
      <c r="G31" s="622">
        <v>1740</v>
      </c>
      <c r="H31" s="622">
        <v>32</v>
      </c>
      <c r="I31" s="622">
        <v>18</v>
      </c>
      <c r="J31" s="622">
        <v>108</v>
      </c>
      <c r="K31" s="622">
        <v>16</v>
      </c>
      <c r="L31" s="622">
        <v>2</v>
      </c>
      <c r="M31" s="622">
        <v>8</v>
      </c>
      <c r="N31" s="622">
        <v>3254</v>
      </c>
      <c r="O31" s="622">
        <v>27</v>
      </c>
      <c r="P31" s="622">
        <v>324</v>
      </c>
      <c r="Q31" s="925">
        <v>5665</v>
      </c>
      <c r="R31" s="866">
        <v>50.580357142857103</v>
      </c>
      <c r="T31" s="138"/>
    </row>
    <row r="32" spans="2:20" x14ac:dyDescent="0.3">
      <c r="B32" s="1546"/>
      <c r="C32" s="133" t="s">
        <v>78</v>
      </c>
      <c r="D32" s="924">
        <v>96.8333333333333</v>
      </c>
      <c r="E32" s="622">
        <v>186.139344262295</v>
      </c>
      <c r="F32" s="622">
        <v>96.75</v>
      </c>
      <c r="G32" s="622">
        <v>201.42816091954001</v>
      </c>
      <c r="H32" s="622">
        <v>96.78125</v>
      </c>
      <c r="I32" s="622">
        <v>96.8333333333333</v>
      </c>
      <c r="J32" s="622">
        <v>203.777777777778</v>
      </c>
      <c r="K32" s="622">
        <v>96.8125</v>
      </c>
      <c r="L32" s="622">
        <v>178</v>
      </c>
      <c r="M32" s="622">
        <v>96.75</v>
      </c>
      <c r="N32" s="622">
        <v>172.522126613399</v>
      </c>
      <c r="O32" s="622">
        <v>96.407407407407405</v>
      </c>
      <c r="P32" s="622">
        <v>97.320987654321002</v>
      </c>
      <c r="Q32" s="925">
        <v>176.451544571933</v>
      </c>
      <c r="R32" s="866"/>
      <c r="T32" s="138"/>
    </row>
    <row r="33" spans="2:20" x14ac:dyDescent="0.3">
      <c r="B33" s="1538" t="s">
        <v>94</v>
      </c>
      <c r="C33" s="133" t="s">
        <v>77</v>
      </c>
      <c r="D33" s="924">
        <v>3</v>
      </c>
      <c r="E33" s="622">
        <v>49</v>
      </c>
      <c r="F33" s="622">
        <v>4</v>
      </c>
      <c r="G33" s="622">
        <v>833</v>
      </c>
      <c r="H33" s="622">
        <v>16</v>
      </c>
      <c r="I33" s="622">
        <v>9</v>
      </c>
      <c r="J33" s="622">
        <v>53</v>
      </c>
      <c r="K33" s="622">
        <v>8</v>
      </c>
      <c r="L33" s="622">
        <v>1</v>
      </c>
      <c r="M33" s="622">
        <v>4</v>
      </c>
      <c r="N33" s="622">
        <v>1637</v>
      </c>
      <c r="O33" s="622">
        <v>14</v>
      </c>
      <c r="P33" s="622">
        <v>163</v>
      </c>
      <c r="Q33" s="925">
        <v>2794</v>
      </c>
      <c r="R33" s="866">
        <v>48.803493449781698</v>
      </c>
      <c r="T33" s="138"/>
    </row>
    <row r="34" spans="2:20" x14ac:dyDescent="0.3">
      <c r="B34" s="1538"/>
      <c r="C34" s="133" t="s">
        <v>78</v>
      </c>
      <c r="D34" s="924">
        <v>87</v>
      </c>
      <c r="E34" s="622">
        <v>179.69387755101999</v>
      </c>
      <c r="F34" s="622">
        <v>87</v>
      </c>
      <c r="G34" s="622">
        <v>179.74669867947199</v>
      </c>
      <c r="H34" s="622">
        <v>86.9375</v>
      </c>
      <c r="I34" s="622">
        <v>87</v>
      </c>
      <c r="J34" s="622">
        <v>227.86792452830201</v>
      </c>
      <c r="K34" s="622">
        <v>87</v>
      </c>
      <c r="L34" s="622">
        <v>178</v>
      </c>
      <c r="M34" s="622">
        <v>87</v>
      </c>
      <c r="N34" s="622">
        <v>171.87599266951699</v>
      </c>
      <c r="O34" s="622">
        <v>86.928571428571402</v>
      </c>
      <c r="P34" s="622">
        <v>87.478527607361997</v>
      </c>
      <c r="Q34" s="925">
        <v>168.73765211166801</v>
      </c>
      <c r="R34" s="866"/>
      <c r="T34" s="138"/>
    </row>
    <row r="35" spans="2:20" x14ac:dyDescent="0.3">
      <c r="B35" s="1538" t="s">
        <v>95</v>
      </c>
      <c r="C35" s="133" t="s">
        <v>77</v>
      </c>
      <c r="D35" s="924">
        <v>3</v>
      </c>
      <c r="E35" s="622">
        <v>48</v>
      </c>
      <c r="F35" s="622">
        <v>4</v>
      </c>
      <c r="G35" s="622">
        <v>825</v>
      </c>
      <c r="H35" s="622">
        <v>16</v>
      </c>
      <c r="I35" s="622">
        <v>9</v>
      </c>
      <c r="J35" s="622">
        <v>52</v>
      </c>
      <c r="K35" s="622">
        <v>8</v>
      </c>
      <c r="L35" s="622">
        <v>1</v>
      </c>
      <c r="M35" s="622">
        <v>4</v>
      </c>
      <c r="N35" s="622">
        <v>1616</v>
      </c>
      <c r="O35" s="622">
        <v>13</v>
      </c>
      <c r="P35" s="622">
        <v>161</v>
      </c>
      <c r="Q35" s="925">
        <v>2760</v>
      </c>
      <c r="R35" s="866">
        <v>52.085299113040193</v>
      </c>
      <c r="T35" s="138"/>
    </row>
    <row r="36" spans="2:20" x14ac:dyDescent="0.3">
      <c r="B36" s="1538"/>
      <c r="C36" s="133" t="s">
        <v>78</v>
      </c>
      <c r="D36" s="924">
        <v>106.666666666667</v>
      </c>
      <c r="E36" s="622">
        <v>179.770833333333</v>
      </c>
      <c r="F36" s="622">
        <v>106.5</v>
      </c>
      <c r="G36" s="622">
        <v>222.31393939393899</v>
      </c>
      <c r="H36" s="622">
        <v>106.625</v>
      </c>
      <c r="I36" s="622">
        <v>106.666666666667</v>
      </c>
      <c r="J36" s="622">
        <v>178.86538461538501</v>
      </c>
      <c r="K36" s="622">
        <v>106.625</v>
      </c>
      <c r="L36" s="622">
        <v>178</v>
      </c>
      <c r="M36" s="622">
        <v>106.5</v>
      </c>
      <c r="N36" s="622">
        <v>173.153465346535</v>
      </c>
      <c r="O36" s="622">
        <v>106.615384615385</v>
      </c>
      <c r="P36" s="622">
        <v>107.28571428571399</v>
      </c>
      <c r="Q36" s="925">
        <v>182.85615942029</v>
      </c>
      <c r="R36" s="866"/>
      <c r="T36" s="138"/>
    </row>
    <row r="37" spans="2:20" x14ac:dyDescent="0.3">
      <c r="B37" s="1553" t="s">
        <v>96</v>
      </c>
      <c r="C37" s="135" t="s">
        <v>77</v>
      </c>
      <c r="D37" s="806">
        <v>7</v>
      </c>
      <c r="E37" s="808">
        <v>22</v>
      </c>
      <c r="F37" s="808">
        <v>62</v>
      </c>
      <c r="G37" s="808">
        <v>96</v>
      </c>
      <c r="H37" s="808">
        <v>7</v>
      </c>
      <c r="I37" s="808">
        <v>301</v>
      </c>
      <c r="J37" s="808">
        <v>71</v>
      </c>
      <c r="K37" s="808">
        <v>254</v>
      </c>
      <c r="L37" s="808">
        <v>2</v>
      </c>
      <c r="M37" s="808">
        <v>3</v>
      </c>
      <c r="N37" s="808">
        <v>7</v>
      </c>
      <c r="O37" s="808">
        <v>7</v>
      </c>
      <c r="P37" s="808">
        <v>2359</v>
      </c>
      <c r="Q37" s="926">
        <v>3198</v>
      </c>
      <c r="R37" s="927">
        <v>21.177405469836401</v>
      </c>
      <c r="T37" s="138"/>
    </row>
    <row r="38" spans="2:20" x14ac:dyDescent="0.3">
      <c r="B38" s="1530"/>
      <c r="C38" s="133" t="s">
        <v>78</v>
      </c>
      <c r="D38" s="924">
        <v>92.571428571428598</v>
      </c>
      <c r="E38" s="622">
        <v>184.54545454545499</v>
      </c>
      <c r="F38" s="622">
        <v>164.61290322580601</v>
      </c>
      <c r="G38" s="622">
        <v>125.229166666667</v>
      </c>
      <c r="H38" s="622">
        <v>83.571428571428598</v>
      </c>
      <c r="I38" s="622">
        <v>114.455149501661</v>
      </c>
      <c r="J38" s="622">
        <v>127.23943661971801</v>
      </c>
      <c r="K38" s="622">
        <v>116.909448818898</v>
      </c>
      <c r="L38" s="622">
        <v>160.5</v>
      </c>
      <c r="M38" s="622">
        <v>105.666666666667</v>
      </c>
      <c r="N38" s="622">
        <v>174.57142857142901</v>
      </c>
      <c r="O38" s="622">
        <v>94.285714285714306</v>
      </c>
      <c r="P38" s="622">
        <v>172.49936413734599</v>
      </c>
      <c r="Q38" s="925">
        <v>159.520637898687</v>
      </c>
      <c r="R38" s="866"/>
      <c r="T38" s="138"/>
    </row>
    <row r="39" spans="2:20" x14ac:dyDescent="0.3">
      <c r="B39" s="1538" t="s">
        <v>2</v>
      </c>
      <c r="C39" s="133" t="s">
        <v>77</v>
      </c>
      <c r="D39" s="924">
        <v>6</v>
      </c>
      <c r="E39" s="622">
        <v>22</v>
      </c>
      <c r="F39" s="622">
        <v>62</v>
      </c>
      <c r="G39" s="622">
        <v>64</v>
      </c>
      <c r="H39" s="622">
        <v>7</v>
      </c>
      <c r="I39" s="622">
        <v>13</v>
      </c>
      <c r="J39" s="622">
        <v>58</v>
      </c>
      <c r="K39" s="622">
        <v>87</v>
      </c>
      <c r="L39" s="622">
        <v>2</v>
      </c>
      <c r="M39" s="622">
        <v>3</v>
      </c>
      <c r="N39" s="622">
        <v>7</v>
      </c>
      <c r="O39" s="622">
        <v>6</v>
      </c>
      <c r="P39" s="622">
        <v>1886</v>
      </c>
      <c r="Q39" s="925">
        <v>2223</v>
      </c>
      <c r="R39" s="866">
        <v>41.466144376049201</v>
      </c>
      <c r="T39" s="138"/>
    </row>
    <row r="40" spans="2:20" x14ac:dyDescent="0.3">
      <c r="B40" s="1538"/>
      <c r="C40" s="133" t="s">
        <v>78</v>
      </c>
      <c r="D40" s="924">
        <v>88.5</v>
      </c>
      <c r="E40" s="622">
        <v>184.54545454545499</v>
      </c>
      <c r="F40" s="622">
        <v>164.61290322580601</v>
      </c>
      <c r="G40" s="622">
        <v>143.421875</v>
      </c>
      <c r="H40" s="622">
        <v>83.571428571428598</v>
      </c>
      <c r="I40" s="622">
        <v>91.615384615384599</v>
      </c>
      <c r="J40" s="622">
        <v>132.172413793103</v>
      </c>
      <c r="K40" s="622">
        <v>161.79310344827601</v>
      </c>
      <c r="L40" s="622">
        <v>160.5</v>
      </c>
      <c r="M40" s="622">
        <v>105.666666666667</v>
      </c>
      <c r="N40" s="622">
        <v>174.57142857142901</v>
      </c>
      <c r="O40" s="622">
        <v>90.5</v>
      </c>
      <c r="P40" s="622">
        <v>181.717921527041</v>
      </c>
      <c r="Q40" s="925">
        <v>176.61583445794</v>
      </c>
      <c r="R40" s="866"/>
      <c r="T40" s="138"/>
    </row>
    <row r="41" spans="2:20" x14ac:dyDescent="0.3">
      <c r="B41" s="1538" t="s">
        <v>185</v>
      </c>
      <c r="C41" s="133" t="s">
        <v>77</v>
      </c>
      <c r="D41" s="924">
        <v>1</v>
      </c>
      <c r="E41" s="622" t="s">
        <v>305</v>
      </c>
      <c r="F41" s="622" t="s">
        <v>305</v>
      </c>
      <c r="G41" s="622">
        <v>32</v>
      </c>
      <c r="H41" s="622" t="s">
        <v>305</v>
      </c>
      <c r="I41" s="622">
        <v>288</v>
      </c>
      <c r="J41" s="622">
        <v>13</v>
      </c>
      <c r="K41" s="622">
        <v>167</v>
      </c>
      <c r="L41" s="622" t="s">
        <v>305</v>
      </c>
      <c r="M41" s="622" t="s">
        <v>305</v>
      </c>
      <c r="N41" s="622" t="s">
        <v>305</v>
      </c>
      <c r="O41" s="622">
        <v>1</v>
      </c>
      <c r="P41" s="622">
        <v>473</v>
      </c>
      <c r="Q41" s="925">
        <v>975</v>
      </c>
      <c r="R41" s="866">
        <v>10.0102669404517</v>
      </c>
      <c r="T41" s="138"/>
    </row>
    <row r="42" spans="2:20" x14ac:dyDescent="0.3">
      <c r="B42" s="1538"/>
      <c r="C42" s="133" t="s">
        <v>78</v>
      </c>
      <c r="D42" s="924">
        <v>117</v>
      </c>
      <c r="E42" s="622"/>
      <c r="F42" s="622"/>
      <c r="G42" s="622">
        <v>88.84375</v>
      </c>
      <c r="H42" s="622"/>
      <c r="I42" s="622">
        <v>115.486111111111</v>
      </c>
      <c r="J42" s="622">
        <v>105.230769230769</v>
      </c>
      <c r="K42" s="622">
        <v>93.526946107784397</v>
      </c>
      <c r="L42" s="622"/>
      <c r="M42" s="622"/>
      <c r="N42" s="622"/>
      <c r="O42" s="622">
        <v>117</v>
      </c>
      <c r="P42" s="622">
        <v>135.74207188160699</v>
      </c>
      <c r="Q42" s="925">
        <v>120.54358974359</v>
      </c>
      <c r="R42" s="866"/>
      <c r="T42" s="138"/>
    </row>
    <row r="43" spans="2:20" x14ac:dyDescent="0.3">
      <c r="B43" s="1556" t="s">
        <v>97</v>
      </c>
      <c r="C43" s="135" t="s">
        <v>77</v>
      </c>
      <c r="D43" s="806" t="s">
        <v>305</v>
      </c>
      <c r="E43" s="808">
        <v>815</v>
      </c>
      <c r="F43" s="808" t="s">
        <v>305</v>
      </c>
      <c r="G43" s="808">
        <v>1513</v>
      </c>
      <c r="H43" s="808">
        <v>7</v>
      </c>
      <c r="I43" s="808">
        <v>11</v>
      </c>
      <c r="J43" s="808">
        <v>1627</v>
      </c>
      <c r="K43" s="808">
        <v>8</v>
      </c>
      <c r="L43" s="808">
        <v>7</v>
      </c>
      <c r="M43" s="808">
        <v>4</v>
      </c>
      <c r="N43" s="808">
        <v>645</v>
      </c>
      <c r="O43" s="808">
        <v>72</v>
      </c>
      <c r="P43" s="808">
        <v>3</v>
      </c>
      <c r="Q43" s="926">
        <v>4712</v>
      </c>
      <c r="R43" s="927">
        <v>28.057639633202303</v>
      </c>
      <c r="T43" s="138"/>
    </row>
    <row r="44" spans="2:20" x14ac:dyDescent="0.3">
      <c r="B44" s="1557"/>
      <c r="C44" s="136" t="s">
        <v>78</v>
      </c>
      <c r="D44" s="809"/>
      <c r="E44" s="811">
        <v>15.139877300613501</v>
      </c>
      <c r="F44" s="811"/>
      <c r="G44" s="811">
        <v>15.128883013879699</v>
      </c>
      <c r="H44" s="811">
        <v>20</v>
      </c>
      <c r="I44" s="811">
        <v>19.818181818181799</v>
      </c>
      <c r="J44" s="811">
        <v>15.140135218193</v>
      </c>
      <c r="K44" s="811">
        <v>19.875</v>
      </c>
      <c r="L44" s="811">
        <v>13.1428571428571</v>
      </c>
      <c r="M44" s="811">
        <v>20</v>
      </c>
      <c r="N44" s="811">
        <v>15.151937984496101</v>
      </c>
      <c r="O44" s="811">
        <v>19.875</v>
      </c>
      <c r="P44" s="811">
        <v>20.3333333333333</v>
      </c>
      <c r="Q44" s="928">
        <v>15.2410865874363</v>
      </c>
      <c r="R44" s="929"/>
      <c r="T44" s="138"/>
    </row>
    <row r="45" spans="2:20" x14ac:dyDescent="0.3">
      <c r="B45" s="1556" t="s">
        <v>98</v>
      </c>
      <c r="C45" s="135" t="s">
        <v>77</v>
      </c>
      <c r="D45" s="806">
        <v>103</v>
      </c>
      <c r="E45" s="808">
        <v>219</v>
      </c>
      <c r="F45" s="808">
        <v>23</v>
      </c>
      <c r="G45" s="808">
        <v>1005</v>
      </c>
      <c r="H45" s="808">
        <v>86</v>
      </c>
      <c r="I45" s="808">
        <v>56</v>
      </c>
      <c r="J45" s="808">
        <v>734</v>
      </c>
      <c r="K45" s="808">
        <v>43</v>
      </c>
      <c r="L45" s="808">
        <v>15</v>
      </c>
      <c r="M45" s="808">
        <v>32</v>
      </c>
      <c r="N45" s="808">
        <v>135</v>
      </c>
      <c r="O45" s="808">
        <v>380</v>
      </c>
      <c r="P45" s="808">
        <v>5134</v>
      </c>
      <c r="Q45" s="926">
        <v>7965</v>
      </c>
      <c r="R45" s="927">
        <v>20.192161435886998</v>
      </c>
      <c r="T45" s="138"/>
    </row>
    <row r="46" spans="2:20" x14ac:dyDescent="0.3">
      <c r="B46" s="1557"/>
      <c r="C46" s="136" t="s">
        <v>78</v>
      </c>
      <c r="D46" s="809">
        <v>503.17475728155301</v>
      </c>
      <c r="E46" s="811">
        <v>393.15525114155298</v>
      </c>
      <c r="F46" s="811">
        <v>516.08695652173901</v>
      </c>
      <c r="G46" s="811">
        <v>405.24577114427899</v>
      </c>
      <c r="H46" s="811">
        <v>514.72093023255798</v>
      </c>
      <c r="I46" s="811">
        <v>515.32142857142901</v>
      </c>
      <c r="J46" s="811">
        <v>473.72615803814699</v>
      </c>
      <c r="K46" s="811">
        <v>514.62790697674404</v>
      </c>
      <c r="L46" s="811">
        <v>390.33333333333297</v>
      </c>
      <c r="M46" s="811">
        <v>515.46875</v>
      </c>
      <c r="N46" s="811">
        <v>391.46666666666698</v>
      </c>
      <c r="O46" s="811">
        <v>493.47631578947397</v>
      </c>
      <c r="P46" s="811">
        <v>532.50253213868302</v>
      </c>
      <c r="Q46" s="928">
        <v>501.77338355304499</v>
      </c>
      <c r="R46" s="929"/>
      <c r="T46" s="138"/>
    </row>
    <row r="47" spans="2:20" x14ac:dyDescent="0.3">
      <c r="B47" s="1546" t="s">
        <v>99</v>
      </c>
      <c r="C47" s="133" t="s">
        <v>77</v>
      </c>
      <c r="D47" s="924">
        <v>4</v>
      </c>
      <c r="E47" s="622">
        <v>15</v>
      </c>
      <c r="F47" s="622">
        <v>94</v>
      </c>
      <c r="G47" s="622">
        <v>310</v>
      </c>
      <c r="H47" s="622">
        <v>9</v>
      </c>
      <c r="I47" s="622">
        <v>10</v>
      </c>
      <c r="J47" s="622">
        <v>105</v>
      </c>
      <c r="K47" s="622">
        <v>375</v>
      </c>
      <c r="L47" s="622">
        <v>690</v>
      </c>
      <c r="M47" s="622">
        <v>23</v>
      </c>
      <c r="N47" s="622">
        <v>2</v>
      </c>
      <c r="O47" s="622">
        <v>46</v>
      </c>
      <c r="P47" s="622">
        <v>104</v>
      </c>
      <c r="Q47" s="925">
        <v>1787</v>
      </c>
      <c r="R47" s="866">
        <v>19.6914600550964</v>
      </c>
      <c r="T47" s="138"/>
    </row>
    <row r="48" spans="2:20" x14ac:dyDescent="0.3">
      <c r="B48" s="1546"/>
      <c r="C48" s="133" t="s">
        <v>78</v>
      </c>
      <c r="D48" s="924">
        <v>9.25</v>
      </c>
      <c r="E48" s="622">
        <v>8.1999999999999993</v>
      </c>
      <c r="F48" s="622">
        <v>8.7765957446808507</v>
      </c>
      <c r="G48" s="622">
        <v>8.2258064516129004</v>
      </c>
      <c r="H48" s="622">
        <v>9.5555555555555607</v>
      </c>
      <c r="I48" s="622">
        <v>9.6</v>
      </c>
      <c r="J48" s="622">
        <v>8.2380952380952408</v>
      </c>
      <c r="K48" s="622">
        <v>10.968</v>
      </c>
      <c r="L48" s="622">
        <v>8.2260869565217405</v>
      </c>
      <c r="M48" s="622">
        <v>13.695652173913</v>
      </c>
      <c r="N48" s="622">
        <v>8</v>
      </c>
      <c r="O48" s="622">
        <v>11.0434782608696</v>
      </c>
      <c r="P48" s="622">
        <v>15.5480769230769</v>
      </c>
      <c r="Q48" s="925">
        <v>9.4163402350307805</v>
      </c>
      <c r="R48" s="866"/>
      <c r="T48" s="138"/>
    </row>
    <row r="49" spans="2:20" x14ac:dyDescent="0.3">
      <c r="B49" s="1556" t="s">
        <v>100</v>
      </c>
      <c r="C49" s="135" t="s">
        <v>77</v>
      </c>
      <c r="D49" s="806">
        <v>20</v>
      </c>
      <c r="E49" s="808">
        <v>31</v>
      </c>
      <c r="F49" s="808">
        <v>30</v>
      </c>
      <c r="G49" s="808">
        <v>12</v>
      </c>
      <c r="H49" s="808">
        <v>16</v>
      </c>
      <c r="I49" s="808">
        <v>323</v>
      </c>
      <c r="J49" s="808">
        <v>12</v>
      </c>
      <c r="K49" s="808">
        <v>3084</v>
      </c>
      <c r="L49" s="808" t="s">
        <v>305</v>
      </c>
      <c r="M49" s="808">
        <v>121</v>
      </c>
      <c r="N49" s="808">
        <v>42</v>
      </c>
      <c r="O49" s="808">
        <v>177</v>
      </c>
      <c r="P49" s="808">
        <v>221</v>
      </c>
      <c r="Q49" s="926">
        <v>4089</v>
      </c>
      <c r="R49" s="927">
        <v>15.2165823161655</v>
      </c>
      <c r="T49" s="138"/>
    </row>
    <row r="50" spans="2:20" x14ac:dyDescent="0.3">
      <c r="B50" s="1557"/>
      <c r="C50" s="136" t="s">
        <v>78</v>
      </c>
      <c r="D50" s="809">
        <v>14</v>
      </c>
      <c r="E50" s="811">
        <v>11.7741935483871</v>
      </c>
      <c r="F50" s="811">
        <v>14</v>
      </c>
      <c r="G50" s="811">
        <v>11.8333333333333</v>
      </c>
      <c r="H50" s="811">
        <v>14</v>
      </c>
      <c r="I50" s="811">
        <v>14</v>
      </c>
      <c r="J50" s="811">
        <v>11.8333333333333</v>
      </c>
      <c r="K50" s="811">
        <v>14</v>
      </c>
      <c r="L50" s="811"/>
      <c r="M50" s="811">
        <v>14</v>
      </c>
      <c r="N50" s="811">
        <v>12.0714285714286</v>
      </c>
      <c r="O50" s="811">
        <v>14</v>
      </c>
      <c r="P50" s="811">
        <v>14</v>
      </c>
      <c r="Q50" s="928">
        <v>13.950599168500901</v>
      </c>
      <c r="R50" s="929"/>
      <c r="T50" s="138"/>
    </row>
    <row r="51" spans="2:20" x14ac:dyDescent="0.3">
      <c r="B51" s="1546" t="s">
        <v>101</v>
      </c>
      <c r="C51" s="133" t="s">
        <v>77</v>
      </c>
      <c r="D51" s="924">
        <v>11</v>
      </c>
      <c r="E51" s="622">
        <v>23</v>
      </c>
      <c r="F51" s="622">
        <v>8</v>
      </c>
      <c r="G51" s="622" t="s">
        <v>305</v>
      </c>
      <c r="H51" s="622">
        <v>88</v>
      </c>
      <c r="I51" s="622">
        <v>282</v>
      </c>
      <c r="J51" s="622">
        <v>28</v>
      </c>
      <c r="K51" s="622">
        <v>105</v>
      </c>
      <c r="L51" s="622">
        <v>1</v>
      </c>
      <c r="M51" s="622">
        <v>12</v>
      </c>
      <c r="N51" s="622">
        <v>2</v>
      </c>
      <c r="O51" s="622">
        <v>120</v>
      </c>
      <c r="P51" s="622">
        <v>1275</v>
      </c>
      <c r="Q51" s="925">
        <v>1955</v>
      </c>
      <c r="R51" s="866">
        <v>24.696816574027299</v>
      </c>
      <c r="T51" s="138"/>
    </row>
    <row r="52" spans="2:20" x14ac:dyDescent="0.3">
      <c r="B52" s="1546"/>
      <c r="C52" s="133" t="s">
        <v>78</v>
      </c>
      <c r="D52" s="924">
        <v>14</v>
      </c>
      <c r="E52" s="622">
        <v>12.7391304347826</v>
      </c>
      <c r="F52" s="622">
        <v>14</v>
      </c>
      <c r="G52" s="622"/>
      <c r="H52" s="622">
        <v>14</v>
      </c>
      <c r="I52" s="622">
        <v>23</v>
      </c>
      <c r="J52" s="622">
        <v>12.8571428571429</v>
      </c>
      <c r="K52" s="622">
        <v>23</v>
      </c>
      <c r="L52" s="622">
        <v>14</v>
      </c>
      <c r="M52" s="622">
        <v>14</v>
      </c>
      <c r="N52" s="622">
        <v>13</v>
      </c>
      <c r="O52" s="622">
        <v>14</v>
      </c>
      <c r="P52" s="622">
        <v>23</v>
      </c>
      <c r="Q52" s="925">
        <v>21.618925831201999</v>
      </c>
      <c r="R52" s="866"/>
      <c r="T52" s="138"/>
    </row>
    <row r="53" spans="2:20" x14ac:dyDescent="0.3">
      <c r="B53" s="1556" t="s">
        <v>102</v>
      </c>
      <c r="C53" s="135" t="s">
        <v>77</v>
      </c>
      <c r="D53" s="806">
        <v>5</v>
      </c>
      <c r="E53" s="808">
        <v>7</v>
      </c>
      <c r="F53" s="808">
        <v>5</v>
      </c>
      <c r="G53" s="808">
        <v>109</v>
      </c>
      <c r="H53" s="808">
        <v>52</v>
      </c>
      <c r="I53" s="808">
        <v>62</v>
      </c>
      <c r="J53" s="808">
        <v>8</v>
      </c>
      <c r="K53" s="808">
        <v>8</v>
      </c>
      <c r="L53" s="808">
        <v>1</v>
      </c>
      <c r="M53" s="808">
        <v>2</v>
      </c>
      <c r="N53" s="808">
        <v>123</v>
      </c>
      <c r="O53" s="808">
        <v>66</v>
      </c>
      <c r="P53" s="808">
        <v>775</v>
      </c>
      <c r="Q53" s="926">
        <v>1223</v>
      </c>
      <c r="R53" s="927">
        <v>30.659313111055397</v>
      </c>
      <c r="T53" s="138"/>
    </row>
    <row r="54" spans="2:20" x14ac:dyDescent="0.3">
      <c r="B54" s="1557"/>
      <c r="C54" s="136" t="s">
        <v>78</v>
      </c>
      <c r="D54" s="809">
        <v>129.6</v>
      </c>
      <c r="E54" s="811">
        <v>138.57142857142901</v>
      </c>
      <c r="F54" s="811">
        <v>129.6</v>
      </c>
      <c r="G54" s="811">
        <v>138.50458715596301</v>
      </c>
      <c r="H54" s="811">
        <v>129.5</v>
      </c>
      <c r="I54" s="811">
        <v>129.5</v>
      </c>
      <c r="J54" s="811">
        <v>138.5</v>
      </c>
      <c r="K54" s="811">
        <v>129.5</v>
      </c>
      <c r="L54" s="811">
        <v>139</v>
      </c>
      <c r="M54" s="811">
        <v>129.5</v>
      </c>
      <c r="N54" s="811">
        <v>138.50406504065</v>
      </c>
      <c r="O54" s="811">
        <v>129.5</v>
      </c>
      <c r="P54" s="811">
        <v>129.50064516129001</v>
      </c>
      <c r="Q54" s="928">
        <v>131.32788225674599</v>
      </c>
      <c r="R54" s="929"/>
      <c r="T54" s="138"/>
    </row>
    <row r="55" spans="2:20" x14ac:dyDescent="0.3">
      <c r="B55" s="1546" t="s">
        <v>653</v>
      </c>
      <c r="C55" s="133" t="s">
        <v>77</v>
      </c>
      <c r="D55" s="924">
        <v>4</v>
      </c>
      <c r="E55" s="622">
        <v>97</v>
      </c>
      <c r="F55" s="622">
        <v>14</v>
      </c>
      <c r="G55" s="622">
        <v>312</v>
      </c>
      <c r="H55" s="622">
        <v>10</v>
      </c>
      <c r="I55" s="622">
        <v>44</v>
      </c>
      <c r="J55" s="622">
        <v>320</v>
      </c>
      <c r="K55" s="622">
        <v>61</v>
      </c>
      <c r="L55" s="622">
        <v>4</v>
      </c>
      <c r="M55" s="622">
        <v>5</v>
      </c>
      <c r="N55" s="622">
        <v>37</v>
      </c>
      <c r="O55" s="622">
        <v>14</v>
      </c>
      <c r="P55" s="622">
        <v>1122</v>
      </c>
      <c r="Q55" s="925">
        <v>2044</v>
      </c>
      <c r="R55" s="866">
        <v>33.436937673809901</v>
      </c>
      <c r="T55" s="138"/>
    </row>
    <row r="56" spans="2:20" x14ac:dyDescent="0.3">
      <c r="B56" s="1562"/>
      <c r="C56" s="140" t="s">
        <v>78</v>
      </c>
      <c r="D56" s="812">
        <v>52</v>
      </c>
      <c r="E56" s="814">
        <v>53.041237113402097</v>
      </c>
      <c r="F56" s="814">
        <v>52.928571428571402</v>
      </c>
      <c r="G56" s="814">
        <v>52.842948717948701</v>
      </c>
      <c r="H56" s="814">
        <v>55.4</v>
      </c>
      <c r="I56" s="814">
        <v>53.181818181818201</v>
      </c>
      <c r="J56" s="814">
        <v>52.878124999999997</v>
      </c>
      <c r="K56" s="814">
        <v>52.606557377049199</v>
      </c>
      <c r="L56" s="814">
        <v>49.5</v>
      </c>
      <c r="M56" s="814">
        <v>49.6</v>
      </c>
      <c r="N56" s="814">
        <v>52.5675675675676</v>
      </c>
      <c r="O56" s="814">
        <v>51.285714285714299</v>
      </c>
      <c r="P56" s="814">
        <v>52.811942959001797</v>
      </c>
      <c r="Q56" s="930">
        <v>52.822407045009797</v>
      </c>
      <c r="R56" s="931"/>
      <c r="T56" s="141"/>
    </row>
    <row r="57" spans="2:20" x14ac:dyDescent="0.3">
      <c r="B57" s="10" t="s">
        <v>524</v>
      </c>
      <c r="C57" s="10"/>
      <c r="D57" s="3"/>
      <c r="E57" s="3"/>
      <c r="F57" s="3"/>
      <c r="G57" s="3"/>
      <c r="H57" s="142"/>
      <c r="I57" s="3"/>
      <c r="J57" s="3"/>
      <c r="K57" s="3"/>
      <c r="L57" s="3"/>
      <c r="M57" s="3"/>
      <c r="N57" s="3"/>
      <c r="O57" s="3"/>
      <c r="P57" s="3"/>
      <c r="Q57" s="3"/>
      <c r="R57" s="3"/>
    </row>
    <row r="58" spans="2:20" x14ac:dyDescent="0.3">
      <c r="B58" s="3"/>
      <c r="C58" s="3"/>
      <c r="D58" s="3"/>
      <c r="E58" s="3"/>
      <c r="F58" s="3"/>
      <c r="G58" s="3"/>
      <c r="H58" s="3"/>
      <c r="I58" s="3"/>
      <c r="J58" s="3"/>
      <c r="K58" s="3"/>
      <c r="L58" s="3"/>
      <c r="M58" s="3"/>
      <c r="N58" s="3"/>
      <c r="O58" s="3"/>
      <c r="P58" s="3"/>
      <c r="Q58" s="3"/>
      <c r="R58" s="3"/>
    </row>
    <row r="59" spans="2:20" x14ac:dyDescent="0.3">
      <c r="B59" s="3"/>
      <c r="C59" s="3"/>
      <c r="D59" s="3"/>
      <c r="E59" s="3"/>
      <c r="F59" s="3"/>
      <c r="G59" s="3"/>
      <c r="H59" s="3"/>
      <c r="I59" s="3"/>
      <c r="J59" s="3"/>
      <c r="K59" s="3"/>
      <c r="L59" s="3"/>
      <c r="M59" s="3"/>
      <c r="N59" s="3"/>
      <c r="O59" s="3"/>
      <c r="P59" s="3"/>
      <c r="Q59" s="3"/>
      <c r="R59" s="3"/>
    </row>
    <row r="60" spans="2:20" x14ac:dyDescent="0.3">
      <c r="B60" s="3"/>
      <c r="C60" s="3"/>
      <c r="D60" s="3"/>
      <c r="E60" s="3"/>
      <c r="F60" s="3"/>
      <c r="G60" s="3"/>
      <c r="H60" s="3"/>
      <c r="I60" s="3"/>
      <c r="J60" s="3"/>
      <c r="K60" s="3"/>
      <c r="L60" s="3"/>
      <c r="M60" s="3"/>
      <c r="N60" s="3"/>
      <c r="O60" s="3"/>
      <c r="P60" s="3"/>
      <c r="Q60" s="3"/>
      <c r="R60" s="3"/>
    </row>
    <row r="61" spans="2:20" x14ac:dyDescent="0.3">
      <c r="B61" s="3"/>
      <c r="C61" s="3"/>
      <c r="D61" s="3"/>
      <c r="E61" s="3"/>
      <c r="F61" s="3"/>
      <c r="G61" s="3"/>
      <c r="H61" s="3"/>
      <c r="I61" s="3"/>
      <c r="J61" s="3"/>
      <c r="K61" s="3"/>
      <c r="L61" s="3"/>
      <c r="M61" s="3"/>
      <c r="N61" s="3"/>
      <c r="O61" s="3"/>
      <c r="P61" s="3"/>
      <c r="Q61" s="3"/>
      <c r="R61" s="3"/>
    </row>
    <row r="62" spans="2:20" x14ac:dyDescent="0.3">
      <c r="B62" s="3"/>
      <c r="C62" s="3"/>
      <c r="D62" s="3"/>
      <c r="E62" s="3"/>
      <c r="F62" s="3"/>
      <c r="G62" s="3"/>
      <c r="H62" s="3"/>
      <c r="I62" s="3"/>
      <c r="J62" s="3"/>
      <c r="K62" s="3"/>
      <c r="L62" s="3"/>
      <c r="M62" s="3"/>
      <c r="N62" s="3"/>
      <c r="O62" s="3"/>
      <c r="P62" s="3"/>
      <c r="Q62" s="3"/>
      <c r="R62" s="3"/>
    </row>
    <row r="63" spans="2:20" x14ac:dyDescent="0.3">
      <c r="B63" s="3"/>
      <c r="C63" s="3"/>
      <c r="D63" s="3"/>
      <c r="E63" s="3"/>
      <c r="F63" s="3"/>
      <c r="G63" s="3"/>
      <c r="H63" s="3"/>
      <c r="I63" s="3"/>
      <c r="J63" s="3"/>
      <c r="K63" s="3"/>
      <c r="L63" s="3"/>
      <c r="M63" s="3"/>
      <c r="N63" s="3"/>
      <c r="O63" s="3"/>
      <c r="P63" s="3"/>
      <c r="Q63" s="3"/>
      <c r="R63" s="3"/>
    </row>
    <row r="64" spans="2:20" x14ac:dyDescent="0.3">
      <c r="B64" s="3"/>
      <c r="C64" s="3"/>
      <c r="D64" s="3"/>
      <c r="E64" s="3"/>
      <c r="F64" s="3"/>
      <c r="G64" s="3"/>
      <c r="H64" s="3"/>
      <c r="I64" s="3"/>
      <c r="J64" s="3"/>
      <c r="K64" s="3"/>
      <c r="L64" s="3"/>
      <c r="M64" s="3"/>
      <c r="N64" s="3"/>
      <c r="O64" s="3"/>
      <c r="P64" s="3"/>
      <c r="Q64" s="3"/>
      <c r="R64" s="3"/>
    </row>
    <row r="65" spans="2:18" x14ac:dyDescent="0.3">
      <c r="B65" s="3"/>
      <c r="C65" s="3"/>
      <c r="D65" s="3"/>
      <c r="E65" s="3"/>
      <c r="F65" s="3"/>
      <c r="G65" s="3"/>
      <c r="H65" s="3"/>
      <c r="I65" s="3"/>
      <c r="J65" s="3"/>
      <c r="K65" s="3"/>
      <c r="L65" s="3"/>
      <c r="M65" s="3"/>
      <c r="N65" s="3"/>
      <c r="O65" s="3"/>
      <c r="P65" s="3"/>
      <c r="Q65" s="3"/>
      <c r="R65" s="3"/>
    </row>
    <row r="66" spans="2:18" x14ac:dyDescent="0.3">
      <c r="B66" s="3"/>
      <c r="C66" s="3"/>
      <c r="D66" s="3"/>
      <c r="E66" s="3"/>
      <c r="F66" s="3"/>
      <c r="G66" s="3"/>
      <c r="H66" s="3"/>
      <c r="I66" s="3"/>
      <c r="J66" s="3"/>
      <c r="K66" s="3"/>
      <c r="L66" s="3"/>
      <c r="M66" s="3"/>
      <c r="N66" s="3"/>
      <c r="O66" s="3"/>
      <c r="P66" s="3"/>
      <c r="Q66" s="3"/>
      <c r="R66" s="3"/>
    </row>
    <row r="67" spans="2:18" x14ac:dyDescent="0.3">
      <c r="B67" s="3"/>
      <c r="C67" s="3"/>
      <c r="D67" s="3"/>
      <c r="E67" s="3"/>
      <c r="F67" s="3"/>
      <c r="G67" s="3"/>
      <c r="H67" s="3"/>
      <c r="I67" s="3"/>
      <c r="J67" s="3"/>
      <c r="K67" s="3"/>
      <c r="L67" s="3"/>
      <c r="M67" s="3"/>
      <c r="N67" s="3"/>
      <c r="O67" s="3"/>
      <c r="P67" s="3"/>
      <c r="Q67" s="3"/>
      <c r="R67" s="3"/>
    </row>
    <row r="68" spans="2:18" x14ac:dyDescent="0.3">
      <c r="B68" s="3"/>
      <c r="C68" s="3"/>
      <c r="D68" s="3"/>
      <c r="E68" s="3"/>
      <c r="F68" s="3"/>
      <c r="G68" s="3"/>
      <c r="H68" s="3"/>
      <c r="I68" s="3"/>
      <c r="J68" s="3"/>
      <c r="K68" s="3"/>
      <c r="L68" s="3"/>
      <c r="M68" s="3"/>
      <c r="N68" s="3"/>
      <c r="O68" s="3"/>
      <c r="P68" s="3"/>
      <c r="Q68" s="3"/>
      <c r="R68" s="3"/>
    </row>
    <row r="69" spans="2:18" x14ac:dyDescent="0.3">
      <c r="B69" s="3"/>
      <c r="C69" s="3"/>
      <c r="D69" s="3"/>
      <c r="E69" s="3"/>
      <c r="F69" s="3"/>
      <c r="G69" s="3"/>
      <c r="H69" s="3"/>
      <c r="I69" s="3"/>
      <c r="J69" s="3"/>
      <c r="K69" s="3"/>
      <c r="L69" s="3"/>
      <c r="M69" s="3"/>
      <c r="N69" s="3"/>
      <c r="O69" s="3"/>
      <c r="P69" s="3"/>
      <c r="Q69" s="3"/>
      <c r="R69" s="3"/>
    </row>
    <row r="70" spans="2:18" x14ac:dyDescent="0.3">
      <c r="B70" s="3"/>
      <c r="C70" s="3"/>
      <c r="D70" s="3"/>
      <c r="E70" s="3"/>
      <c r="F70" s="3"/>
      <c r="G70" s="3"/>
      <c r="H70" s="3"/>
      <c r="I70" s="3"/>
      <c r="J70" s="3"/>
      <c r="K70" s="3"/>
      <c r="L70" s="3"/>
      <c r="M70" s="3"/>
      <c r="N70" s="3"/>
      <c r="O70" s="3"/>
      <c r="P70" s="3"/>
      <c r="Q70" s="3"/>
      <c r="R70" s="3"/>
    </row>
    <row r="71" spans="2:18" x14ac:dyDescent="0.3">
      <c r="B71" s="3"/>
      <c r="C71" s="3"/>
      <c r="D71" s="3"/>
      <c r="E71" s="3"/>
      <c r="F71" s="3"/>
      <c r="G71" s="3"/>
      <c r="H71" s="3"/>
      <c r="I71" s="3"/>
      <c r="J71" s="3"/>
      <c r="K71" s="3"/>
      <c r="L71" s="3"/>
      <c r="M71" s="3"/>
      <c r="N71" s="3"/>
      <c r="O71" s="3"/>
      <c r="P71" s="3"/>
      <c r="Q71" s="3"/>
      <c r="R71" s="3"/>
    </row>
    <row r="72" spans="2:18" x14ac:dyDescent="0.3">
      <c r="B72" s="3"/>
      <c r="C72" s="3"/>
      <c r="D72" s="3"/>
      <c r="E72" s="3"/>
      <c r="F72" s="3"/>
      <c r="G72" s="3"/>
      <c r="H72" s="3"/>
      <c r="I72" s="3"/>
      <c r="J72" s="3"/>
      <c r="K72" s="3"/>
      <c r="L72" s="3"/>
      <c r="M72" s="3"/>
      <c r="N72" s="3"/>
      <c r="O72" s="3"/>
      <c r="P72" s="3"/>
      <c r="Q72" s="3"/>
      <c r="R72" s="3"/>
    </row>
    <row r="73" spans="2:18" x14ac:dyDescent="0.3">
      <c r="B73" s="3"/>
      <c r="C73" s="3"/>
      <c r="D73" s="3"/>
      <c r="E73" s="3"/>
      <c r="F73" s="3"/>
      <c r="G73" s="3"/>
      <c r="H73" s="3"/>
      <c r="I73" s="3"/>
      <c r="J73" s="3"/>
      <c r="K73" s="3"/>
      <c r="L73" s="3"/>
      <c r="M73" s="3"/>
      <c r="N73" s="3"/>
      <c r="O73" s="3"/>
      <c r="P73" s="3"/>
      <c r="Q73" s="3"/>
      <c r="R73" s="3"/>
    </row>
    <row r="74" spans="2:18" x14ac:dyDescent="0.3">
      <c r="B74" s="3"/>
      <c r="C74" s="3"/>
      <c r="D74" s="3"/>
      <c r="E74" s="3"/>
      <c r="F74" s="3"/>
      <c r="G74" s="3"/>
      <c r="H74" s="3"/>
      <c r="I74" s="3"/>
      <c r="J74" s="3"/>
      <c r="K74" s="3"/>
      <c r="L74" s="3"/>
      <c r="M74" s="3"/>
      <c r="N74" s="3"/>
      <c r="O74" s="3"/>
      <c r="P74" s="3"/>
      <c r="Q74" s="3"/>
      <c r="R74" s="3"/>
    </row>
    <row r="75" spans="2:18" x14ac:dyDescent="0.3">
      <c r="B75" s="3"/>
      <c r="C75" s="3"/>
      <c r="D75" s="3"/>
      <c r="E75" s="3"/>
      <c r="F75" s="3"/>
      <c r="G75" s="3"/>
      <c r="H75" s="3"/>
      <c r="I75" s="3"/>
      <c r="J75" s="3"/>
      <c r="K75" s="3"/>
      <c r="L75" s="3"/>
      <c r="M75" s="3"/>
      <c r="N75" s="3"/>
      <c r="O75" s="3"/>
      <c r="P75" s="3"/>
      <c r="Q75" s="3"/>
      <c r="R75" s="3"/>
    </row>
    <row r="76" spans="2:18" x14ac:dyDescent="0.3">
      <c r="B76" s="3"/>
      <c r="C76" s="3"/>
      <c r="D76" s="3"/>
      <c r="E76" s="3"/>
      <c r="F76" s="3"/>
      <c r="G76" s="3"/>
      <c r="H76" s="3"/>
      <c r="I76" s="3"/>
      <c r="J76" s="3"/>
      <c r="K76" s="3"/>
      <c r="L76" s="3"/>
      <c r="M76" s="3"/>
      <c r="N76" s="3"/>
      <c r="O76" s="3"/>
      <c r="P76" s="3"/>
      <c r="Q76" s="3"/>
      <c r="R76" s="3"/>
    </row>
    <row r="77" spans="2:18" x14ac:dyDescent="0.3">
      <c r="B77" s="3"/>
      <c r="C77" s="3"/>
      <c r="D77" s="3"/>
      <c r="E77" s="3"/>
      <c r="F77" s="3"/>
      <c r="G77" s="3"/>
      <c r="H77" s="3"/>
      <c r="I77" s="3"/>
      <c r="J77" s="3"/>
      <c r="K77" s="3"/>
      <c r="L77" s="3"/>
      <c r="M77" s="3"/>
      <c r="N77" s="3"/>
      <c r="O77" s="3"/>
      <c r="P77" s="3"/>
      <c r="Q77" s="3"/>
      <c r="R77" s="3"/>
    </row>
    <row r="78" spans="2:18" x14ac:dyDescent="0.3">
      <c r="B78" s="3"/>
      <c r="C78" s="3"/>
      <c r="D78" s="3"/>
      <c r="E78" s="3"/>
      <c r="F78" s="3"/>
      <c r="G78" s="3"/>
      <c r="H78" s="3"/>
      <c r="I78" s="3"/>
      <c r="J78" s="3"/>
      <c r="K78" s="3"/>
      <c r="L78" s="3"/>
      <c r="M78" s="3"/>
      <c r="N78" s="3"/>
      <c r="O78" s="3"/>
      <c r="P78" s="3"/>
      <c r="Q78" s="3"/>
      <c r="R78" s="3"/>
    </row>
    <row r="79" spans="2:18" x14ac:dyDescent="0.3">
      <c r="B79" s="3"/>
      <c r="C79" s="3"/>
      <c r="D79" s="3"/>
      <c r="E79" s="3"/>
      <c r="F79" s="3"/>
      <c r="G79" s="3"/>
      <c r="H79" s="3"/>
      <c r="I79" s="3"/>
      <c r="J79" s="3"/>
      <c r="K79" s="3"/>
      <c r="L79" s="3"/>
      <c r="M79" s="3"/>
      <c r="N79" s="3"/>
      <c r="O79" s="3"/>
      <c r="P79" s="3"/>
      <c r="Q79" s="3"/>
      <c r="R79" s="3"/>
    </row>
    <row r="80" spans="2:18" x14ac:dyDescent="0.3">
      <c r="B80" s="3"/>
      <c r="C80" s="3"/>
      <c r="D80" s="3"/>
      <c r="E80" s="3"/>
      <c r="F80" s="3"/>
      <c r="G80" s="3"/>
      <c r="H80" s="3"/>
      <c r="I80" s="3"/>
      <c r="J80" s="3"/>
      <c r="K80" s="3"/>
      <c r="L80" s="3"/>
      <c r="M80" s="3"/>
      <c r="N80" s="3"/>
      <c r="O80" s="3"/>
      <c r="P80" s="3"/>
      <c r="Q80" s="3"/>
      <c r="R80" s="3"/>
    </row>
    <row r="81" spans="2:18" x14ac:dyDescent="0.3">
      <c r="B81" s="3"/>
      <c r="C81" s="3"/>
      <c r="D81" s="3"/>
      <c r="E81" s="3"/>
      <c r="F81" s="3"/>
      <c r="G81" s="3"/>
      <c r="H81" s="3"/>
      <c r="I81" s="3"/>
      <c r="J81" s="3"/>
      <c r="K81" s="3"/>
      <c r="L81" s="3"/>
      <c r="M81" s="3"/>
      <c r="N81" s="3"/>
      <c r="O81" s="3"/>
      <c r="P81" s="3"/>
      <c r="Q81" s="3"/>
      <c r="R81" s="3"/>
    </row>
    <row r="82" spans="2:18" x14ac:dyDescent="0.3">
      <c r="B82" s="3"/>
      <c r="C82" s="3"/>
      <c r="D82" s="3"/>
      <c r="E82" s="3"/>
      <c r="F82" s="3"/>
      <c r="G82" s="3"/>
      <c r="H82" s="3"/>
      <c r="I82" s="3"/>
      <c r="J82" s="3"/>
      <c r="K82" s="3"/>
      <c r="L82" s="3"/>
      <c r="M82" s="3"/>
      <c r="N82" s="3"/>
      <c r="O82" s="3"/>
      <c r="P82" s="3"/>
      <c r="Q82" s="3"/>
      <c r="R82" s="3"/>
    </row>
    <row r="83" spans="2:18" x14ac:dyDescent="0.3">
      <c r="B83" s="3"/>
      <c r="C83" s="3"/>
      <c r="D83" s="3"/>
      <c r="E83" s="3"/>
      <c r="F83" s="3"/>
      <c r="G83" s="3"/>
      <c r="H83" s="3"/>
      <c r="I83" s="3"/>
      <c r="J83" s="3"/>
      <c r="K83" s="3"/>
      <c r="L83" s="3"/>
      <c r="M83" s="3"/>
      <c r="N83" s="3"/>
      <c r="O83" s="3"/>
      <c r="P83" s="3"/>
      <c r="Q83" s="3"/>
      <c r="R83" s="3"/>
    </row>
    <row r="84" spans="2:18" x14ac:dyDescent="0.3">
      <c r="B84" s="3"/>
      <c r="C84" s="3"/>
      <c r="D84" s="3"/>
      <c r="E84" s="3"/>
      <c r="F84" s="3"/>
      <c r="G84" s="3"/>
      <c r="H84" s="3"/>
      <c r="I84" s="3"/>
      <c r="J84" s="3"/>
      <c r="K84" s="3"/>
      <c r="L84" s="3"/>
      <c r="M84" s="3"/>
      <c r="N84" s="3"/>
      <c r="O84" s="3"/>
      <c r="P84" s="3"/>
      <c r="Q84" s="3"/>
      <c r="R84" s="3"/>
    </row>
    <row r="85" spans="2:18" x14ac:dyDescent="0.3">
      <c r="B85" s="3"/>
      <c r="C85" s="3"/>
      <c r="D85" s="3"/>
      <c r="E85" s="3"/>
      <c r="F85" s="3"/>
      <c r="G85" s="3"/>
      <c r="H85" s="3"/>
      <c r="I85" s="3"/>
      <c r="J85" s="3"/>
      <c r="K85" s="3"/>
      <c r="L85" s="3"/>
      <c r="M85" s="3"/>
      <c r="N85" s="3"/>
      <c r="O85" s="3"/>
      <c r="P85" s="3"/>
      <c r="Q85" s="3"/>
      <c r="R85" s="3"/>
    </row>
    <row r="86" spans="2:18" x14ac:dyDescent="0.3">
      <c r="B86" s="3"/>
      <c r="C86" s="3"/>
      <c r="D86" s="3"/>
      <c r="E86" s="3"/>
      <c r="F86" s="3"/>
      <c r="G86" s="3"/>
      <c r="H86" s="3"/>
      <c r="I86" s="3"/>
      <c r="J86" s="3"/>
      <c r="K86" s="3"/>
      <c r="L86" s="3"/>
      <c r="M86" s="3"/>
      <c r="N86" s="3"/>
      <c r="O86" s="3"/>
      <c r="P86" s="3"/>
      <c r="Q86" s="3"/>
      <c r="R86" s="3"/>
    </row>
    <row r="87" spans="2:18" x14ac:dyDescent="0.3">
      <c r="B87" s="3"/>
      <c r="C87" s="3"/>
      <c r="D87" s="3"/>
      <c r="E87" s="3"/>
      <c r="F87" s="3"/>
      <c r="G87" s="3"/>
      <c r="H87" s="3"/>
      <c r="I87" s="3"/>
      <c r="J87" s="3"/>
      <c r="K87" s="3"/>
      <c r="L87" s="3"/>
      <c r="M87" s="3"/>
      <c r="N87" s="3"/>
      <c r="O87" s="3"/>
      <c r="P87" s="3"/>
      <c r="Q87" s="3"/>
      <c r="R87" s="3"/>
    </row>
    <row r="88" spans="2:18" x14ac:dyDescent="0.3">
      <c r="B88" s="3"/>
      <c r="C88" s="3"/>
      <c r="D88" s="3"/>
      <c r="E88" s="3"/>
      <c r="F88" s="3"/>
      <c r="G88" s="3"/>
      <c r="H88" s="3"/>
      <c r="I88" s="3"/>
      <c r="J88" s="3"/>
      <c r="K88" s="3"/>
      <c r="L88" s="3"/>
      <c r="M88" s="3"/>
      <c r="N88" s="3"/>
      <c r="O88" s="3"/>
      <c r="P88" s="3"/>
      <c r="Q88" s="3"/>
      <c r="R88" s="3"/>
    </row>
    <row r="89" spans="2:18" x14ac:dyDescent="0.3">
      <c r="B89" s="3"/>
      <c r="C89" s="3"/>
      <c r="D89" s="3"/>
      <c r="E89" s="3"/>
      <c r="F89" s="3"/>
      <c r="G89" s="3"/>
      <c r="H89" s="3"/>
      <c r="I89" s="3"/>
      <c r="J89" s="3"/>
      <c r="K89" s="3"/>
      <c r="L89" s="3"/>
      <c r="M89" s="3"/>
      <c r="N89" s="3"/>
      <c r="O89" s="3"/>
      <c r="P89" s="3"/>
      <c r="Q89" s="3"/>
      <c r="R89" s="3"/>
    </row>
    <row r="90" spans="2:18" x14ac:dyDescent="0.3">
      <c r="B90" s="3"/>
      <c r="C90" s="3"/>
      <c r="D90" s="3"/>
      <c r="E90" s="3"/>
      <c r="F90" s="3"/>
      <c r="G90" s="3"/>
      <c r="H90" s="3"/>
      <c r="I90" s="3"/>
      <c r="J90" s="3"/>
      <c r="K90" s="3"/>
      <c r="L90" s="3"/>
      <c r="M90" s="3"/>
      <c r="N90" s="3"/>
      <c r="O90" s="3"/>
      <c r="P90" s="3"/>
      <c r="Q90" s="3"/>
      <c r="R90" s="3"/>
    </row>
    <row r="91" spans="2:18" x14ac:dyDescent="0.3">
      <c r="B91" s="3"/>
      <c r="C91" s="3"/>
      <c r="D91" s="3"/>
      <c r="E91" s="3"/>
      <c r="F91" s="3"/>
      <c r="G91" s="3"/>
      <c r="H91" s="3"/>
      <c r="I91" s="3"/>
      <c r="J91" s="3"/>
      <c r="K91" s="3"/>
      <c r="L91" s="3"/>
      <c r="M91" s="3"/>
      <c r="N91" s="3"/>
      <c r="O91" s="3"/>
      <c r="P91" s="3"/>
      <c r="Q91" s="3"/>
      <c r="R91" s="3"/>
    </row>
  </sheetData>
  <mergeCells count="29">
    <mergeCell ref="T17:T18"/>
    <mergeCell ref="B12:B13"/>
    <mergeCell ref="B10:B11"/>
    <mergeCell ref="T10:T11"/>
    <mergeCell ref="T13:Z13"/>
    <mergeCell ref="T9:U9"/>
    <mergeCell ref="T8:U8"/>
    <mergeCell ref="B53:B54"/>
    <mergeCell ref="B55:B56"/>
    <mergeCell ref="B45:B46"/>
    <mergeCell ref="B47:B48"/>
    <mergeCell ref="B49:B50"/>
    <mergeCell ref="B51:B52"/>
    <mergeCell ref="B43:B44"/>
    <mergeCell ref="B14:B15"/>
    <mergeCell ref="B16:B17"/>
    <mergeCell ref="B22:B23"/>
    <mergeCell ref="B18:B19"/>
    <mergeCell ref="B20:B21"/>
    <mergeCell ref="B24:B25"/>
    <mergeCell ref="T12:U12"/>
    <mergeCell ref="B41:B42"/>
    <mergeCell ref="B37:B38"/>
    <mergeCell ref="B35:B36"/>
    <mergeCell ref="B27:B28"/>
    <mergeCell ref="B39:B40"/>
    <mergeCell ref="B31:B32"/>
    <mergeCell ref="B33:B34"/>
    <mergeCell ref="B29:B30"/>
  </mergeCells>
  <phoneticPr fontId="6" type="noConversion"/>
  <hyperlinks>
    <hyperlink ref="Z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sommaire P2</vt:lpstr>
      <vt:lpstr>Population P3</vt:lpstr>
      <vt:lpstr>Territoires P4-5</vt:lpstr>
      <vt:lpstr>Exploitations- RA P6-7</vt:lpstr>
      <vt:lpstr>Exploitations - MSA P8-9</vt:lpstr>
      <vt:lpstr>Emploi P10-11</vt:lpstr>
      <vt:lpstr>IAA P12-13</vt:lpstr>
      <vt:lpstr>Prod Végé GC P14-15</vt:lpstr>
      <vt:lpstr>Prod Végé Leg Fruits P16-17</vt:lpstr>
      <vt:lpstr>Viti P18-19</vt:lpstr>
      <vt:lpstr>Emploi Viti P20-21</vt:lpstr>
      <vt:lpstr>AB P22-23</vt:lpstr>
      <vt:lpstr>Prod Ani P24-25</vt:lpstr>
      <vt:lpstr>Prod Ani autres P26</vt:lpstr>
      <vt:lpstr>Lait P27</vt:lpstr>
      <vt:lpstr>SIQO RA20 P28</vt:lpstr>
      <vt:lpstr>SIQO P29</vt:lpstr>
      <vt:lpstr>RICA P30</vt:lpstr>
      <vt:lpstr>Comptes P31</vt:lpstr>
      <vt:lpstr>Aides reg P32-33</vt:lpstr>
      <vt:lpstr>Aides dep P34-35</vt:lpstr>
      <vt:lpstr>Bois P36-37</vt:lpstr>
      <vt:lpstr>Enseignement P38-39</vt:lpstr>
    </vt:vector>
  </TitlesOfParts>
  <Manager>Nicolas MAS</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Matthieu Cornut</cp:lastModifiedBy>
  <cp:lastPrinted>2019-08-28T13:07:03Z</cp:lastPrinted>
  <dcterms:created xsi:type="dcterms:W3CDTF">2017-09-20T13:26:47Z</dcterms:created>
  <dcterms:modified xsi:type="dcterms:W3CDTF">2025-03-04T10:45:09Z</dcterms:modified>
</cp:coreProperties>
</file>