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charts/chart12.xml" ContentType="application/vnd.openxmlformats-officedocument.drawingml.chart+xml"/>
  <Override PartName="/xl/drawings/drawing19.xml" ContentType="application/vnd.openxmlformats-officedocument.drawingml.chartshapes+xml"/>
  <Override PartName="/xl/charts/chart13.xml" ContentType="application/vnd.openxmlformats-officedocument.drawingml.chart+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nicolas.mas\Desktop\Memento 2021\"/>
    </mc:Choice>
  </mc:AlternateContent>
  <bookViews>
    <workbookView xWindow="120" yWindow="90" windowWidth="8925" windowHeight="6465" tabRatio="814"/>
  </bookViews>
  <sheets>
    <sheet name="sommaire P2" sheetId="19" r:id="rId1"/>
    <sheet name="Population P3" sheetId="1" r:id="rId2"/>
    <sheet name="Territoires P4-5" sheetId="26" r:id="rId3"/>
    <sheet name="Exploitations P6-7" sheetId="2" r:id="rId4"/>
    <sheet name="Emploi P8-9" sheetId="3" r:id="rId5"/>
    <sheet name="IAA P10-11" sheetId="18" r:id="rId6"/>
    <sheet name="Prod Végé GC P12-13" sheetId="6" r:id="rId7"/>
    <sheet name="Prod Végé Leg Fruits P14-15" sheetId="7" r:id="rId8"/>
    <sheet name="Viti P16-17" sheetId="8" r:id="rId9"/>
    <sheet name="EmploiViti P18-19" sheetId="9" r:id="rId10"/>
    <sheet name="AB P20-21" sheetId="11" r:id="rId11"/>
    <sheet name="Prod Ani P22-23" sheetId="4" r:id="rId12"/>
    <sheet name="Prod Ani autres P24" sheetId="24" r:id="rId13"/>
    <sheet name="Lait P25" sheetId="12" r:id="rId14"/>
    <sheet name="SIQO P26" sheetId="10" r:id="rId15"/>
    <sheet name="Comptes P27" sheetId="14" r:id="rId16"/>
    <sheet name="Aides reg P28-29" sheetId="21" r:id="rId17"/>
    <sheet name="Aides dep P30-31" sheetId="22" r:id="rId18"/>
    <sheet name="Bois P32-33" sheetId="20" r:id="rId19"/>
    <sheet name="Enseignement P34-35" sheetId="23" r:id="rId20"/>
  </sheets>
  <definedNames>
    <definedName name="_xlnm._FilterDatabase" localSheetId="6" hidden="1">'Prod Végé GC P12-13'!$A$9:$S$9</definedName>
  </definedNames>
  <calcPr calcId="162913"/>
</workbook>
</file>

<file path=xl/calcChain.xml><?xml version="1.0" encoding="utf-8"?>
<calcChain xmlns="http://schemas.openxmlformats.org/spreadsheetml/2006/main">
  <c r="P29" i="2" l="1"/>
  <c r="E29" i="2"/>
  <c r="D29" i="2"/>
  <c r="O29" i="2"/>
  <c r="N29" i="2"/>
  <c r="M29" i="2"/>
  <c r="L29" i="2"/>
  <c r="K29" i="2"/>
  <c r="J29" i="2"/>
  <c r="I29" i="2"/>
  <c r="H29" i="2"/>
  <c r="G29" i="2"/>
  <c r="F29" i="2"/>
  <c r="C29" i="2"/>
</calcChain>
</file>

<file path=xl/sharedStrings.xml><?xml version="1.0" encoding="utf-8"?>
<sst xmlns="http://schemas.openxmlformats.org/spreadsheetml/2006/main" count="1933" uniqueCount="784">
  <si>
    <t>Meunerie</t>
  </si>
  <si>
    <t>Autres activités</t>
  </si>
  <si>
    <t>dont Prunes de table</t>
  </si>
  <si>
    <t>L’Insee met à disposition chaque année au cours du dernier trimestre des résultats sur deux années à méthodologie constante.</t>
  </si>
  <si>
    <t>retour sommaire</t>
  </si>
  <si>
    <t>Principales essences dans les forêts d'Occitanie</t>
  </si>
  <si>
    <t>Exploitation et industrie du bois</t>
  </si>
  <si>
    <t>Volume de bois vivant</t>
  </si>
  <si>
    <t>Chêne pubescent</t>
  </si>
  <si>
    <t>Hêtre</t>
  </si>
  <si>
    <t>Châtaignier</t>
  </si>
  <si>
    <t>Chêne pédonculé</t>
  </si>
  <si>
    <t>Pin sylvestre</t>
  </si>
  <si>
    <t>Sapin pectiné</t>
  </si>
  <si>
    <t>Frêne</t>
  </si>
  <si>
    <t>Chêne rouvre</t>
  </si>
  <si>
    <t>Epicéa commun</t>
  </si>
  <si>
    <t>Douglas</t>
  </si>
  <si>
    <t>surfaces</t>
  </si>
  <si>
    <t>volumes</t>
  </si>
  <si>
    <t>difficile</t>
  </si>
  <si>
    <t>(très) facile</t>
  </si>
  <si>
    <t>moyenne</t>
  </si>
  <si>
    <t>Enseignement agricole</t>
  </si>
  <si>
    <t>Surface forêt de production</t>
  </si>
  <si>
    <t>Agriculture biologique</t>
  </si>
  <si>
    <t>fruits à pépins</t>
  </si>
  <si>
    <t>Unité : million de litres</t>
  </si>
  <si>
    <t>Unité : million d'euros courants</t>
  </si>
  <si>
    <t>Occitanie</t>
  </si>
  <si>
    <t>Ariège</t>
  </si>
  <si>
    <t>Aude</t>
  </si>
  <si>
    <t>Aveyron</t>
  </si>
  <si>
    <t>Gard</t>
  </si>
  <si>
    <t>Haute-Garonne</t>
  </si>
  <si>
    <t>Gers</t>
  </si>
  <si>
    <t>Hérault</t>
  </si>
  <si>
    <t>Lot</t>
  </si>
  <si>
    <t>Lozère</t>
  </si>
  <si>
    <t>Hautes-Pyrénées</t>
  </si>
  <si>
    <t>Pyrénées-Orientales</t>
  </si>
  <si>
    <t>Tarn</t>
  </si>
  <si>
    <t>Tarn-et-Garonne</t>
  </si>
  <si>
    <t>dont</t>
  </si>
  <si>
    <t>Céréales, oléagineux, protéagineux</t>
  </si>
  <si>
    <t>Légumes frais (non compris semences)</t>
  </si>
  <si>
    <t>Fourrages annuels</t>
  </si>
  <si>
    <t>Prairies artificielles et temporaires</t>
  </si>
  <si>
    <t>Cultures fruitières</t>
  </si>
  <si>
    <t>Vignes</t>
  </si>
  <si>
    <t>STH (Surfaces toujours en herbe) des exploitations</t>
  </si>
  <si>
    <t>Surface agricole utilisée des exploitations</t>
  </si>
  <si>
    <t>STH collectives et hors exploitations</t>
  </si>
  <si>
    <t>Surface agricole utilisée des départements</t>
  </si>
  <si>
    <t>Exploitations agricoles</t>
  </si>
  <si>
    <t>hors cotisant solidaire</t>
  </si>
  <si>
    <t>cotisant solidaire</t>
  </si>
  <si>
    <t>Viticulture</t>
  </si>
  <si>
    <t>Autres productions végétales</t>
  </si>
  <si>
    <t>Elevage bovins</t>
  </si>
  <si>
    <t>Autres productions animales</t>
  </si>
  <si>
    <t>Emploi agricole</t>
  </si>
  <si>
    <t>Arboriculture fruitière</t>
  </si>
  <si>
    <t>Porcins</t>
  </si>
  <si>
    <t>Chevaux* et gros animaux</t>
  </si>
  <si>
    <t>Volailles, lapins et petits animaux</t>
  </si>
  <si>
    <t>Polyculture, polyélevage</t>
  </si>
  <si>
    <t>Grandes 
cultures</t>
  </si>
  <si>
    <t>Ovins, 
caprins</t>
  </si>
  <si>
    <t>Elevage spécialisé de gros animaux</t>
  </si>
  <si>
    <t>Elevage spécialisé de petits animaux</t>
  </si>
  <si>
    <t>Cultures et élevage non spécialisés</t>
  </si>
  <si>
    <t>Blé tendre</t>
  </si>
  <si>
    <t>Blé dur</t>
  </si>
  <si>
    <t>Seigle et méteil</t>
  </si>
  <si>
    <t>Orge et escourgeon</t>
  </si>
  <si>
    <t>Avoine</t>
  </si>
  <si>
    <t>Maïs grain</t>
  </si>
  <si>
    <t>dont maïs grain irrigué</t>
  </si>
  <si>
    <t>Maïs semence</t>
  </si>
  <si>
    <t>Sorgho</t>
  </si>
  <si>
    <t>Triticale</t>
  </si>
  <si>
    <t>Riz</t>
  </si>
  <si>
    <t>Colza et navette</t>
  </si>
  <si>
    <t>Tournesol</t>
  </si>
  <si>
    <t>Soja</t>
  </si>
  <si>
    <t>s</t>
  </si>
  <si>
    <t>r</t>
  </si>
  <si>
    <t>Commerce de gros de céréales</t>
  </si>
  <si>
    <t>Travail des grains</t>
  </si>
  <si>
    <t>Commerce de gros de fruits et légumes</t>
  </si>
  <si>
    <t>Transformation et conservation</t>
  </si>
  <si>
    <t>de fruits</t>
  </si>
  <si>
    <t>de légumes</t>
  </si>
  <si>
    <t>Préparation de jus de fruits et légumes</t>
  </si>
  <si>
    <t>Concombres</t>
  </si>
  <si>
    <t>Chicorées</t>
  </si>
  <si>
    <t>Courgettes</t>
  </si>
  <si>
    <t>Melons</t>
  </si>
  <si>
    <t>Tomates</t>
  </si>
  <si>
    <t>Ail (en sec)</t>
  </si>
  <si>
    <t>Maïs doux</t>
  </si>
  <si>
    <t>Lentilles (y compris semences)</t>
  </si>
  <si>
    <t>Abricots</t>
  </si>
  <si>
    <t>Cerises</t>
  </si>
  <si>
    <t>dont Pêches</t>
  </si>
  <si>
    <t>dont Nectarines et brugnons</t>
  </si>
  <si>
    <t>Prunes</t>
  </si>
  <si>
    <t>Olives (pour la bouche et à huile)</t>
  </si>
  <si>
    <t>Pommes de table</t>
  </si>
  <si>
    <t>Châtaignes</t>
  </si>
  <si>
    <t>Noix</t>
  </si>
  <si>
    <t>Noisettes</t>
  </si>
  <si>
    <t>Actinidia (Kiwi)</t>
  </si>
  <si>
    <t>Raisin de table</t>
  </si>
  <si>
    <t>Légumes</t>
  </si>
  <si>
    <t>Fruits</t>
  </si>
  <si>
    <t>Produit</t>
  </si>
  <si>
    <t>Rendements (hl/ha)</t>
  </si>
  <si>
    <t>Bassin SO *</t>
  </si>
  <si>
    <t>Fabrication de vins effervescents</t>
  </si>
  <si>
    <t>Vinification</t>
  </si>
  <si>
    <t>Autres 
cultures
spécialisées</t>
  </si>
  <si>
    <t>Total</t>
  </si>
  <si>
    <t>Surfaces agricoles bio</t>
  </si>
  <si>
    <t>Total surfaces (ha)</t>
  </si>
  <si>
    <t>Grandes Cultures</t>
  </si>
  <si>
    <t>oléagineux</t>
  </si>
  <si>
    <t>protéagineux</t>
  </si>
  <si>
    <t>légumes secs</t>
  </si>
  <si>
    <t>Surfaces fourragères</t>
  </si>
  <si>
    <t>fruits à coque</t>
  </si>
  <si>
    <t>Vigne</t>
  </si>
  <si>
    <t>Légumes frais</t>
  </si>
  <si>
    <t>Autres</t>
  </si>
  <si>
    <t>génisses renouvellement</t>
  </si>
  <si>
    <t>veaux</t>
  </si>
  <si>
    <t>vaches laitières</t>
  </si>
  <si>
    <t>brebis viande</t>
  </si>
  <si>
    <t>agneaux</t>
  </si>
  <si>
    <t>Productions animales</t>
  </si>
  <si>
    <t>Bovins (millier de têtes)</t>
  </si>
  <si>
    <t>vaches nourrices</t>
  </si>
  <si>
    <t>veaux de boucherie</t>
  </si>
  <si>
    <t>Ovins (millier de têtes)</t>
  </si>
  <si>
    <t>brebis laitières</t>
  </si>
  <si>
    <t>brebis nourrices</t>
  </si>
  <si>
    <t>Caprins (millier de têtes)</t>
  </si>
  <si>
    <t>chèvres</t>
  </si>
  <si>
    <t>Porcins (millier de têtes)</t>
  </si>
  <si>
    <t>truies de 50 kg et plus</t>
  </si>
  <si>
    <t>Volailles</t>
  </si>
  <si>
    <t>gallus</t>
  </si>
  <si>
    <t>poulets de chair</t>
  </si>
  <si>
    <t>canards à gaver</t>
  </si>
  <si>
    <t>Ensemble</t>
  </si>
  <si>
    <t>têtes</t>
  </si>
  <si>
    <t>de 6 à 12 mois</t>
  </si>
  <si>
    <t>de 12 à 18 mois</t>
  </si>
  <si>
    <t>Commerce de gros</t>
  </si>
  <si>
    <t>Unité : tonne</t>
  </si>
  <si>
    <t>Bovins</t>
  </si>
  <si>
    <t>Ovins</t>
  </si>
  <si>
    <t>Autres démarches (fermier, montagne, CCP)</t>
  </si>
  <si>
    <t>Abattage standard</t>
  </si>
  <si>
    <t>Total volailles</t>
  </si>
  <si>
    <t>Poulets et coquelets</t>
  </si>
  <si>
    <t>Canards gras</t>
  </si>
  <si>
    <t>Lapins</t>
  </si>
  <si>
    <t>Lait de vache</t>
  </si>
  <si>
    <t>Lait de chèvre</t>
  </si>
  <si>
    <t>Lait de brebis</t>
  </si>
  <si>
    <t>lait livré</t>
  </si>
  <si>
    <t>Nb étab</t>
  </si>
  <si>
    <t>produit</t>
  </si>
  <si>
    <t>Produits laitiers frais</t>
  </si>
  <si>
    <t>Fromages de vache</t>
  </si>
  <si>
    <t>Fromages de chèvre</t>
  </si>
  <si>
    <t>Fromages de brebis</t>
  </si>
  <si>
    <t>Laits liquides conditionnés (1000 l)</t>
  </si>
  <si>
    <t>Fabrication</t>
  </si>
  <si>
    <t>vins</t>
  </si>
  <si>
    <t>grandes cultures et cultures fourragères</t>
  </si>
  <si>
    <t>ovins, caprins</t>
  </si>
  <si>
    <t>produits avicoles</t>
  </si>
  <si>
    <t>lait et produits laitiers</t>
  </si>
  <si>
    <t>Consommations intermédiaires hors TVA déductible (CI)</t>
  </si>
  <si>
    <t>aliments pour animaux</t>
  </si>
  <si>
    <t>engrais et amendements</t>
  </si>
  <si>
    <t>produits de protection des cultures</t>
  </si>
  <si>
    <t>produits pétroliers</t>
  </si>
  <si>
    <t>semences et plants</t>
  </si>
  <si>
    <t>Valeur ajoutée brute (VAB = PR - CI)</t>
  </si>
  <si>
    <t>Subventions d'exploitation (SE)</t>
  </si>
  <si>
    <t>Charges salariales (CS) et impôts (IM)</t>
  </si>
  <si>
    <t>Intérêts et charges locatives (ICL)</t>
  </si>
  <si>
    <t>Revenu brut d'entreprise (RBE = VAB+SE-CS-IM-ICL)</t>
  </si>
  <si>
    <t>Consommation de capital fixe (CCF)</t>
  </si>
  <si>
    <t>Revenu net d'entreprise (RNE = RBE-CCF)</t>
  </si>
  <si>
    <t>Données économiques - Comptes de l'agriculture</t>
  </si>
  <si>
    <t>Fruits et légumes</t>
  </si>
  <si>
    <t>Industries agroalimentaires</t>
  </si>
  <si>
    <t>Source : Mutualité Sociale Agricole (MSA)</t>
  </si>
  <si>
    <t xml:space="preserve">Equivalent temps plein </t>
  </si>
  <si>
    <t>Productions végétales - Grandes cultures et fourrages</t>
  </si>
  <si>
    <t>Productions végétales - Légumes et fruits</t>
  </si>
  <si>
    <t>Pavie, pêches, nectarines et brugnons</t>
  </si>
  <si>
    <t>dont Prunes à pruneaux</t>
  </si>
  <si>
    <t>Nombre d'exploitations et d'entreprises viticoles (critère de risque ATEXA)</t>
  </si>
  <si>
    <t>Bassin SO*</t>
  </si>
  <si>
    <t>IGP</t>
  </si>
  <si>
    <t>Nombre de salariés</t>
  </si>
  <si>
    <t>Homme</t>
  </si>
  <si>
    <t>Femme</t>
  </si>
  <si>
    <t>CDI</t>
  </si>
  <si>
    <t>CDD</t>
  </si>
  <si>
    <t>Equivalent temps plein</t>
  </si>
  <si>
    <t>bassin SO</t>
  </si>
  <si>
    <t>bassin LR</t>
  </si>
  <si>
    <t>type de contrat</t>
  </si>
  <si>
    <t>sexe du salarié</t>
  </si>
  <si>
    <t>Bassin LR**</t>
  </si>
  <si>
    <t>Salariés agricoles des établissements employeurs*** ayant la viticulture comme activité principale (critère de risque ATEXA)</t>
  </si>
  <si>
    <t>Maïs fourrage et ensilage (plante entière)*</t>
  </si>
  <si>
    <t>dont maïs fourrage irrigué*</t>
  </si>
  <si>
    <t>Prairies artificielles*</t>
  </si>
  <si>
    <t>Prairies temporaires*</t>
  </si>
  <si>
    <t>Prairies naturelles ou semées depuis plus de 6 ans*</t>
  </si>
  <si>
    <t>Nombre d'emplois en cours d'années</t>
  </si>
  <si>
    <t>femmes</t>
  </si>
  <si>
    <t>moins de 40 ans</t>
  </si>
  <si>
    <t>de 40 à moins de 50 ans</t>
  </si>
  <si>
    <t>de 50 à moins de 60 ans</t>
  </si>
  <si>
    <t>60 ans et plus</t>
  </si>
  <si>
    <t>Viticulture - Exploitations et emploi</t>
  </si>
  <si>
    <t>Production laitière</t>
  </si>
  <si>
    <t>Comptes de l'agriculture</t>
  </si>
  <si>
    <t>Grandes cultures et fourrages</t>
  </si>
  <si>
    <t>Aides régionales à l'agriculture, l'agroalimentaire et la forêt</t>
  </si>
  <si>
    <t>Aides départementales à l'agriculture, l'agroalimentaire et la forêt</t>
  </si>
  <si>
    <t>Exploitation forestière et industrie du bois</t>
  </si>
  <si>
    <t>Enseignement</t>
  </si>
  <si>
    <t xml:space="preserve">Laitues </t>
  </si>
  <si>
    <t>Amérique</t>
  </si>
  <si>
    <t>Asie</t>
  </si>
  <si>
    <t>Europe hors UE</t>
  </si>
  <si>
    <t>Afrique</t>
  </si>
  <si>
    <t>Proche et Moyen-Orient</t>
  </si>
  <si>
    <t>Divers</t>
  </si>
  <si>
    <t>Total IGP</t>
  </si>
  <si>
    <t>AOP</t>
  </si>
  <si>
    <t>Total AOP</t>
  </si>
  <si>
    <t>Prix 
(€/hl)</t>
  </si>
  <si>
    <t>Label rouge</t>
  </si>
  <si>
    <t>Comptes régionaux de l'agriculture</t>
  </si>
  <si>
    <t>Produits végétaux (hors subvention)</t>
  </si>
  <si>
    <t xml:space="preserve">+ Production de services </t>
  </si>
  <si>
    <t xml:space="preserve">+ Subventions </t>
  </si>
  <si>
    <t>+ subventions sur les Produits</t>
  </si>
  <si>
    <t xml:space="preserve">Source: Agreste - Comptes de l'agriculture </t>
  </si>
  <si>
    <t xml:space="preserve">Source : Agreste - Comptes de l'agriculture </t>
  </si>
  <si>
    <t xml:space="preserve">Données économiques régionales - Aides à l'agriculture, l'agroalimentaire et la forêt </t>
  </si>
  <si>
    <t>Nombre de dossiers</t>
  </si>
  <si>
    <t>Financeurs</t>
  </si>
  <si>
    <t>Etat</t>
  </si>
  <si>
    <t>Europe</t>
  </si>
  <si>
    <t>Premier pilier (PAC)</t>
  </si>
  <si>
    <t>Paiement de base</t>
  </si>
  <si>
    <t>Paiement redistributif</t>
  </si>
  <si>
    <t>Paiement vert</t>
  </si>
  <si>
    <t>Total aides découplées</t>
  </si>
  <si>
    <t>Total aides couplées</t>
  </si>
  <si>
    <t>Prestations viniques</t>
  </si>
  <si>
    <t>Restructuration du vignoble</t>
  </si>
  <si>
    <t>Total OCM viticulture</t>
  </si>
  <si>
    <t>Total Premier pilier PAC</t>
  </si>
  <si>
    <t>Second pilier (PAC)</t>
  </si>
  <si>
    <t>Indemnité compensatrice de handicap naturel (ICHN)</t>
  </si>
  <si>
    <t>Prêts bonifiés</t>
  </si>
  <si>
    <t>Stages</t>
  </si>
  <si>
    <t>Total aides à l'installation</t>
  </si>
  <si>
    <t>Rénovation des vergers</t>
  </si>
  <si>
    <t>Total modernisation des exploitations</t>
  </si>
  <si>
    <t>Information - Diffusion des connaissances</t>
  </si>
  <si>
    <t>Pastoralisme</t>
  </si>
  <si>
    <t>Prédation</t>
  </si>
  <si>
    <t>Total mesures forestières</t>
  </si>
  <si>
    <t>Total Second pilier PAC</t>
  </si>
  <si>
    <t>Dispositifs d’animation Conseil</t>
  </si>
  <si>
    <t>Animation et développement de la filière agriculture biologique</t>
  </si>
  <si>
    <t>Animation des GIEE et PAEC</t>
  </si>
  <si>
    <t>Animation installation</t>
  </si>
  <si>
    <t>Animation des CUMA (DINA-CUMA)</t>
  </si>
  <si>
    <t>Animation et développement de la filière forêt-bois</t>
  </si>
  <si>
    <t>Assistance technique, conseil réseaux génétiques</t>
  </si>
  <si>
    <t>Total Dispositifs d’animation Conseil</t>
  </si>
  <si>
    <t>Aménagement</t>
  </si>
  <si>
    <t>Restauration des terrains en montagne (RTM)</t>
  </si>
  <si>
    <t>Total Aménagement</t>
  </si>
  <si>
    <t>R&amp;D, Développement</t>
  </si>
  <si>
    <t>Expérimentation</t>
  </si>
  <si>
    <t>Total R&amp;D, Développement</t>
  </si>
  <si>
    <t>Aides conjoncturelles</t>
  </si>
  <si>
    <t>Calamités agricoles</t>
  </si>
  <si>
    <t>Total Occitanie</t>
  </si>
  <si>
    <t>Sigles</t>
  </si>
  <si>
    <t>Dénominations</t>
  </si>
  <si>
    <t>Agridiff</t>
  </si>
  <si>
    <t>Dispositif d’aide aux exploitations agricoles en difficulté</t>
  </si>
  <si>
    <t>Fonds d’action sanitaire et sociale</t>
  </si>
  <si>
    <t>OCM</t>
  </si>
  <si>
    <t>PAC</t>
  </si>
  <si>
    <t>Politique agricole commune</t>
  </si>
  <si>
    <t xml:space="preserve">Données économiques départementales - Aides à l'agriculture, l'agroalimentaire et la forêt </t>
  </si>
  <si>
    <t>Légumes secs (y compris semences)</t>
  </si>
  <si>
    <t>céréales</t>
  </si>
  <si>
    <t>cultures fourragères</t>
  </si>
  <si>
    <t>vaches allaitantes</t>
  </si>
  <si>
    <t>Elevages biologiques ensemble du cheptel (nombre de têtes)</t>
  </si>
  <si>
    <t>Cultures conduites en agriculture biologique (surfaces en ha)</t>
  </si>
  <si>
    <t>Nombre de producteurs</t>
  </si>
  <si>
    <t>fruits à noyau</t>
  </si>
  <si>
    <t>Pois secs (pois de casserie, pois chiche…)</t>
  </si>
  <si>
    <t>Bassin
LR**</t>
  </si>
  <si>
    <t>Productions animales (gros animaux)</t>
  </si>
  <si>
    <t>Activité principale</t>
  </si>
  <si>
    <t>Effectifs salariés totaux en France</t>
  </si>
  <si>
    <t xml:space="preserve">Méthodologie : </t>
  </si>
  <si>
    <t xml:space="preserve">Définition : </t>
  </si>
  <si>
    <t>• une personne physique, qui, en tant qu’indépendant, peut exercer une activité économique.</t>
  </si>
  <si>
    <t>• une personne morale, dont  l’existence est reconnue par la loi indépendamment des personnes ou des institutions qui la possèdent ou qui en sont membres ;</t>
  </si>
  <si>
    <t>unité : nombre d'entreprises</t>
  </si>
  <si>
    <t>Exploitations forestières uniquement</t>
  </si>
  <si>
    <t>Exploitations forestières et de sciage</t>
  </si>
  <si>
    <t>Champ : Entreprises ayant une activité d'exploitation forestière et/ou de sciage (production déclarée) dont le siège est en Occitanie</t>
  </si>
  <si>
    <t>Surface en forêt</t>
  </si>
  <si>
    <t xml:space="preserve">Taux de boisement </t>
  </si>
  <si>
    <t>L'élaboration des statistiques annuelles d’entreprises (Esane) propose chaque année une photographie de la population des unités productives.</t>
  </si>
  <si>
    <t>Viticulture - Production</t>
  </si>
  <si>
    <t>Entreprises dont le siège est en Occitanie par type d'activité</t>
  </si>
  <si>
    <t>Bovins 
mixtes</t>
  </si>
  <si>
    <t>Nombre de
 salariés</t>
  </si>
  <si>
    <t>Source : IGN - octobre 2019</t>
  </si>
  <si>
    <t>Source : Mutualité Sociale Agricole (MSA) - Traitements Observatoire du Développement Rural (ODR).</t>
  </si>
  <si>
    <t>en % de France métropolitaine</t>
  </si>
  <si>
    <t>Signes d'identification de la qualité et de l'origine</t>
  </si>
  <si>
    <t>Population</t>
  </si>
  <si>
    <t>Territoires</t>
  </si>
  <si>
    <t>Productions animales (volailles et autres)</t>
  </si>
  <si>
    <t>Sources : Agence de service et paiement, FranceAgriMer, Draaf Occitanie (Sraa)</t>
  </si>
  <si>
    <t>Desserte</t>
  </si>
  <si>
    <t>Aides à l'agriculture bio (CAB - MAB)</t>
  </si>
  <si>
    <t>Paiement Jeunes Agriculteurs</t>
  </si>
  <si>
    <t>Investissements des caves</t>
  </si>
  <si>
    <t>Elevage + Energie</t>
  </si>
  <si>
    <t>Animation et développement des filières agroalimentaires et pôle de compétitivité</t>
  </si>
  <si>
    <t>Modernisation réseaux irrigation</t>
  </si>
  <si>
    <t>Aides de crise</t>
  </si>
  <si>
    <t>Programme Régional de Développement Agricole Occitanie</t>
  </si>
  <si>
    <t>Protéines végétales</t>
  </si>
  <si>
    <t>Autres aides couplées</t>
  </si>
  <si>
    <t xml:space="preserve">Organisation Commune de Marché </t>
  </si>
  <si>
    <t>Promotion vin sur les pays tiers</t>
  </si>
  <si>
    <t>Autres aides (plan apicole, fruit à la récré, lait scolaire…)</t>
  </si>
  <si>
    <t>Mesures agroenvironnementales et climatiques</t>
  </si>
  <si>
    <t>Total aides conjoncturelles</t>
  </si>
  <si>
    <t>Total aménagement</t>
  </si>
  <si>
    <t>Total Aides conjoncturelles</t>
  </si>
  <si>
    <t>Jachères</t>
  </si>
  <si>
    <t>France métropolitaine</t>
  </si>
  <si>
    <t>Autres surfaces agricoles</t>
  </si>
  <si>
    <t>Répartition du nombre de salarié (%) par sexe</t>
  </si>
  <si>
    <t>Répartition du nombre d'emplois en cours d'année (%) par type de contrat</t>
  </si>
  <si>
    <t>Montant total des 
salaires versés (million €)</t>
  </si>
  <si>
    <t>Gros
animaux</t>
  </si>
  <si>
    <t>dont
agneaux</t>
  </si>
  <si>
    <t>dont
porcs</t>
  </si>
  <si>
    <t>vaches,
génisses</t>
  </si>
  <si>
    <t>-</t>
  </si>
  <si>
    <t>Source : BDNI jeunes bovins exportés</t>
  </si>
  <si>
    <t>Hommes</t>
  </si>
  <si>
    <t>Femmes</t>
  </si>
  <si>
    <t>Année</t>
  </si>
  <si>
    <t>nombre de producteurs</t>
  </si>
  <si>
    <t xml:space="preserve">    dont poulets de chair</t>
  </si>
  <si>
    <t xml:space="preserve">    dont foies gras (tonne)</t>
  </si>
  <si>
    <t>Mâles</t>
  </si>
  <si>
    <t>Femelles</t>
  </si>
  <si>
    <t>Chêne vert</t>
  </si>
  <si>
    <t xml:space="preserve">    dont forêt privée</t>
  </si>
  <si>
    <t xml:space="preserve">    dont forêt publique</t>
  </si>
  <si>
    <t>Production (tonne équivalent carcasse)</t>
  </si>
  <si>
    <t xml:space="preserve">En % de France métropolitaine </t>
  </si>
  <si>
    <t>Dont</t>
  </si>
  <si>
    <t>cultures spéciales (fruits, maraîchage, horticulture)</t>
  </si>
  <si>
    <t xml:space="preserve">+ Produits animaux bruts et transformés </t>
  </si>
  <si>
    <t>gros bovins</t>
  </si>
  <si>
    <t>= Production hors subvention</t>
  </si>
  <si>
    <t>= Production à prix de base (PR)</t>
  </si>
  <si>
    <t>* Données provisoires</t>
  </si>
  <si>
    <t>= Production totale de la branche agriculture (PR)</t>
  </si>
  <si>
    <t>Total Vins</t>
  </si>
  <si>
    <t>Surfaces en production (ha)</t>
  </si>
  <si>
    <t xml:space="preserve">Récolte en AOP
Production </t>
  </si>
  <si>
    <t xml:space="preserve">Récolte en IGP
Production </t>
  </si>
  <si>
    <t xml:space="preserve">Récolte Sans IG
Production </t>
  </si>
  <si>
    <t>Union Européenne (UE)</t>
  </si>
  <si>
    <t xml:space="preserve">     dont Etats-Unis</t>
  </si>
  <si>
    <t xml:space="preserve">     dont Chine</t>
  </si>
  <si>
    <t>Commerce de gros produits laitiers, œufs, huiles</t>
  </si>
  <si>
    <t>Expl. individuel</t>
  </si>
  <si>
    <t>Autre forme juridique</t>
  </si>
  <si>
    <t>Répartition selon la forme juridique de l'exploitation (%)</t>
  </si>
  <si>
    <t>Ensemble des chefs d'exploitations</t>
  </si>
  <si>
    <t>Bovins lait</t>
  </si>
  <si>
    <t>Bovins viande</t>
  </si>
  <si>
    <t>Nombre d’exploitations et d'entreprises agricoles en Occitanie</t>
  </si>
  <si>
    <t>En GAEC</t>
  </si>
  <si>
    <t>En EARL</t>
  </si>
  <si>
    <t>Activité principale des établissements</t>
  </si>
  <si>
    <t>s : superficie en 1000 ha
r : rendement en 100kg/ha
* en 100 kg de matière sèche</t>
  </si>
  <si>
    <t>s : superficie en ha
r : rendement en 100kg/ha</t>
  </si>
  <si>
    <t>Apiculture (nombre de ruches)</t>
  </si>
  <si>
    <t>Fabrication d'aliments pour animaux de ferme</t>
  </si>
  <si>
    <t>Résultat agricole (RA=VAB+SE-IM-CCF)</t>
  </si>
  <si>
    <t>Chiffre d'affaires hors taxes (milliers €)</t>
  </si>
  <si>
    <t>Chiffre d'affaires à l'exportation (milliers €)</t>
  </si>
  <si>
    <t>Production de vins rouges et rosés (milliers hl)</t>
  </si>
  <si>
    <t>Production totale (milliers hl)</t>
  </si>
  <si>
    <t>valeur
(milliers €)</t>
  </si>
  <si>
    <t>volume 
(milliers hl)</t>
  </si>
  <si>
    <t>Nombre d'élèves</t>
  </si>
  <si>
    <t>- Etablissements publics</t>
  </si>
  <si>
    <t>- Etablissements privés</t>
  </si>
  <si>
    <t>Total formation initiale scolaire</t>
  </si>
  <si>
    <t>Nombre d'apprentis</t>
  </si>
  <si>
    <t>Total formation apprentissage</t>
  </si>
  <si>
    <t>Source : DRAAF Occitanie - Service régional formation et développement (SRFD)</t>
  </si>
  <si>
    <t>CAPA</t>
  </si>
  <si>
    <t>BEPA</t>
  </si>
  <si>
    <t>Bac pro</t>
  </si>
  <si>
    <t>Bac STAV</t>
  </si>
  <si>
    <t>BTSA</t>
  </si>
  <si>
    <t>Admis</t>
  </si>
  <si>
    <t>% réussite régionale</t>
  </si>
  <si>
    <t>Cotisant solidaire : toute personne physique dirigeant une exploitation ou une entreprise individuelle d'une superficie comprise entre un quart et une SMA (Surface Minimale d'Assujettissement) ou dont le temps de travail est compris entre 150 et 1200 heures par an et dont le revenu annuel agricole est inférieur à 800 SMIC.</t>
  </si>
  <si>
    <t>Source : Agreste - Enquête annuelle de branche sur les exploitations forestières et sur les scieries (EXFSRI)</t>
  </si>
  <si>
    <t>Exploitations de sciages uniquement</t>
  </si>
  <si>
    <t>Résineux</t>
  </si>
  <si>
    <t>Feuillus</t>
  </si>
  <si>
    <t>Surface 
(1 000 ha)</t>
  </si>
  <si>
    <t>Bois d'œuvre</t>
  </si>
  <si>
    <t>Bois d'industrie</t>
  </si>
  <si>
    <t>Bois énergie</t>
  </si>
  <si>
    <t>Effectif salarié en ETP</t>
  </si>
  <si>
    <t>Cultures spécialisées*</t>
  </si>
  <si>
    <t>* Grandes cultures, maraîchage, arboriculture</t>
  </si>
  <si>
    <t>AB, AOC, AOP et IGP</t>
  </si>
  <si>
    <t>STH peu productives (parcours, landes)*</t>
  </si>
  <si>
    <t>Mémento de la statistique agricole 2021 - Région Occitanie</t>
  </si>
  <si>
    <t>La population entre 1990 et 2020</t>
  </si>
  <si>
    <t>2020 (p)</t>
  </si>
  <si>
    <t>Chefs d'exploitations installés en 2019</t>
  </si>
  <si>
    <t xml:space="preserve">* Y compris entraînement, dressage, haras, clubs hippiques
</t>
  </si>
  <si>
    <t>Aides versées au titre de l'année 2019 en Occitanie par financeur et par nature d'aide</t>
  </si>
  <si>
    <t>Veaux sous la mère et veaux bio</t>
  </si>
  <si>
    <t>Caprins</t>
  </si>
  <si>
    <t>OCM fruits et légumes - Programmes opérationnels</t>
  </si>
  <si>
    <t>Défense des forêts contre les incendies</t>
  </si>
  <si>
    <t>Structuration des filières</t>
  </si>
  <si>
    <t>Aides européennes versées au titre de l'année 2019 par département</t>
  </si>
  <si>
    <t>SAU moyenne (ha) en 2019</t>
  </si>
  <si>
    <t>Chefs d'exploitations viticoles en 2019 dont</t>
  </si>
  <si>
    <t>Terres arables dont</t>
  </si>
  <si>
    <t>Cultures permanentes entretenues dont</t>
  </si>
  <si>
    <t>Répartition des surfaces agricoles du territoire en 2019</t>
  </si>
  <si>
    <t>dont femmes</t>
  </si>
  <si>
    <t>Poids dans la France métro. (%)
métropolitaine (%)</t>
  </si>
  <si>
    <t>Unité : en millier d'euros</t>
  </si>
  <si>
    <t>Unités : 
1 - millier de têtes
2 - tonne équivalent carcasse</t>
  </si>
  <si>
    <t>Unité : millier d'hectares</t>
  </si>
  <si>
    <t>Unité : 1000 habitants</t>
  </si>
  <si>
    <t>Surfaces et rendements des grandes cultures et fourrages en Occitanie en 2019</t>
  </si>
  <si>
    <t>Surfaces et rendements des légumes et fruits en Occitanie en 2019</t>
  </si>
  <si>
    <t>Production viticole en Occitanie en 2019</t>
  </si>
  <si>
    <t>L'agriculture biologique en Occitanie en 2019</t>
  </si>
  <si>
    <t>Effectifs présents dans les exploitations au 31/12/2019 et Production 2019</t>
  </si>
  <si>
    <t>Abattages contrôlés en 2019 dans les abattoirs d'Occitanie</t>
  </si>
  <si>
    <t>Jeunes bovins exportés en 2019</t>
  </si>
  <si>
    <t>Evol. (%)
2018/2019</t>
  </si>
  <si>
    <t>Evol. 2010-2019 (%)</t>
  </si>
  <si>
    <t>Volailles et lapins en 2019 en Occitanie</t>
  </si>
  <si>
    <t>Effectifs de volailles et lapins présents dans les exploitations au 31/12/2019 et Production 2019</t>
  </si>
  <si>
    <t>Evolution 2010-2019 (%)</t>
  </si>
  <si>
    <t>Livraisons 2019 de lait à l'industrie</t>
  </si>
  <si>
    <t>Evol. 2018-2019 (%)</t>
  </si>
  <si>
    <t>Fabrication en 2019 de produits laitiers dans les établissements d'Occitanie</t>
  </si>
  <si>
    <t>Données 2019</t>
  </si>
  <si>
    <t>évolution
2018-2019 (%)</t>
  </si>
  <si>
    <t>2019*</t>
  </si>
  <si>
    <t>Valeur de la production agricole 2019*</t>
  </si>
  <si>
    <t xml:space="preserve">* Données provisoires </t>
  </si>
  <si>
    <t>Année scolaire 2020-2021</t>
  </si>
  <si>
    <t>Les résultats de la session 2020 par diplôme en Occitanie</t>
  </si>
  <si>
    <t>Taux d'évolution annuel moyen entre 2010 et 2019</t>
  </si>
  <si>
    <t>Conchyliculture, pisciculture</t>
  </si>
  <si>
    <t>Pépinière</t>
  </si>
  <si>
    <t>Sylviculture</t>
  </si>
  <si>
    <t>Poids de la viticulture dans les salaires agricoles versés (%)</t>
  </si>
  <si>
    <t>Salariés et contrats des entreprises agricoles affiliées à la MSA en 2019</t>
  </si>
  <si>
    <t>Equivalent temps plein (ETP) salariés des entreprises agricoles affiliées à la MSA en 2019</t>
  </si>
  <si>
    <t>Les Exportations de vins produits en Occitanie par destination d'août 2019 à juillet 2020</t>
  </si>
  <si>
    <t>Plantes à parfum aromatiques et médicinales</t>
  </si>
  <si>
    <r>
      <t>Bovins</t>
    </r>
    <r>
      <rPr>
        <b/>
        <vertAlign val="superscript"/>
        <sz val="10"/>
        <color indexed="8"/>
        <rFont val="Marianne"/>
        <family val="3"/>
      </rPr>
      <t>1</t>
    </r>
  </si>
  <si>
    <r>
      <t>Ovins</t>
    </r>
    <r>
      <rPr>
        <b/>
        <vertAlign val="superscript"/>
        <sz val="10"/>
        <color indexed="8"/>
        <rFont val="Marianne"/>
        <family val="3"/>
      </rPr>
      <t>1</t>
    </r>
  </si>
  <si>
    <r>
      <t>Porcins</t>
    </r>
    <r>
      <rPr>
        <b/>
        <vertAlign val="superscript"/>
        <sz val="10"/>
        <color indexed="8"/>
        <rFont val="Marianne"/>
        <family val="3"/>
      </rPr>
      <t>2</t>
    </r>
  </si>
  <si>
    <r>
      <t>Caprins</t>
    </r>
    <r>
      <rPr>
        <b/>
        <vertAlign val="superscript"/>
        <sz val="10"/>
        <color indexed="8"/>
        <rFont val="Marianne"/>
        <family val="3"/>
      </rPr>
      <t>1</t>
    </r>
  </si>
  <si>
    <r>
      <t>Equins</t>
    </r>
    <r>
      <rPr>
        <b/>
        <vertAlign val="superscript"/>
        <sz val="10"/>
        <color indexed="8"/>
        <rFont val="Marianne"/>
        <family val="3"/>
      </rPr>
      <t>1</t>
    </r>
  </si>
  <si>
    <r>
      <t>Aviculture</t>
    </r>
    <r>
      <rPr>
        <b/>
        <vertAlign val="superscript"/>
        <sz val="10"/>
        <color indexed="8"/>
        <rFont val="Marianne"/>
        <family val="3"/>
      </rPr>
      <t>2</t>
    </r>
  </si>
  <si>
    <r>
      <t>Unité légale</t>
    </r>
    <r>
      <rPr>
        <sz val="10"/>
        <rFont val="Marianne"/>
        <family val="3"/>
      </rPr>
      <t xml:space="preserve"> : l’unité légale est une entité juridique de droit public ou privé. Cette entité juridique peut être :</t>
    </r>
  </si>
  <si>
    <t>Maraîchage,
floriculture</t>
  </si>
  <si>
    <r>
      <t xml:space="preserve">Total
</t>
    </r>
    <r>
      <rPr>
        <sz val="10"/>
        <color indexed="8"/>
        <rFont val="Marianne"/>
        <family val="3"/>
      </rPr>
      <t>(1000 €)</t>
    </r>
  </si>
  <si>
    <r>
      <t xml:space="preserve">38 741 </t>
    </r>
    <r>
      <rPr>
        <vertAlign val="superscript"/>
        <sz val="10"/>
        <color indexed="8"/>
        <rFont val="Marianne"/>
        <family val="3"/>
      </rPr>
      <t>1</t>
    </r>
  </si>
  <si>
    <r>
      <t xml:space="preserve">73 560 </t>
    </r>
    <r>
      <rPr>
        <vertAlign val="superscript"/>
        <sz val="10"/>
        <color indexed="8"/>
        <rFont val="Marianne"/>
        <family val="3"/>
      </rPr>
      <t>1</t>
    </r>
  </si>
  <si>
    <r>
      <t xml:space="preserve">Crédit d’impôt Agriculture biologique </t>
    </r>
    <r>
      <rPr>
        <vertAlign val="superscript"/>
        <sz val="10"/>
        <color indexed="8"/>
        <rFont val="Marianne"/>
        <family val="3"/>
      </rPr>
      <t>2</t>
    </r>
  </si>
  <si>
    <r>
      <t xml:space="preserve">Assurance récolte </t>
    </r>
    <r>
      <rPr>
        <vertAlign val="superscript"/>
        <sz val="10"/>
        <color indexed="8"/>
        <rFont val="Marianne"/>
        <family val="3"/>
      </rPr>
      <t>3</t>
    </r>
  </si>
  <si>
    <r>
      <t xml:space="preserve">Projets 1ère transformation (filière bois) </t>
    </r>
    <r>
      <rPr>
        <i/>
        <vertAlign val="superscript"/>
        <sz val="10"/>
        <rFont val="Marianne"/>
        <family val="3"/>
      </rPr>
      <t>4</t>
    </r>
  </si>
  <si>
    <r>
      <t xml:space="preserve">455 962 </t>
    </r>
    <r>
      <rPr>
        <b/>
        <vertAlign val="superscript"/>
        <sz val="10"/>
        <color indexed="8"/>
        <rFont val="Marianne"/>
        <family val="3"/>
      </rPr>
      <t>5</t>
    </r>
  </si>
  <si>
    <r>
      <t xml:space="preserve">1 392 708 </t>
    </r>
    <r>
      <rPr>
        <b/>
        <vertAlign val="superscript"/>
        <sz val="10"/>
        <rFont val="Marianne"/>
        <family val="3"/>
      </rPr>
      <t>5</t>
    </r>
  </si>
  <si>
    <r>
      <t xml:space="preserve">Mesures agroenvironnementales et climatiques (MAEC) </t>
    </r>
    <r>
      <rPr>
        <vertAlign val="superscript"/>
        <sz val="10"/>
        <color indexed="8"/>
        <rFont val="Marianne"/>
        <family val="3"/>
      </rPr>
      <t>1</t>
    </r>
  </si>
  <si>
    <r>
      <t xml:space="preserve">Aides à l'agriculture bio (CAB - MAB) </t>
    </r>
    <r>
      <rPr>
        <vertAlign val="superscript"/>
        <sz val="10"/>
        <color indexed="8"/>
        <rFont val="Marianne"/>
        <family val="3"/>
      </rPr>
      <t>1</t>
    </r>
  </si>
  <si>
    <t>Nombre de produits sous SIQO par filière</t>
  </si>
  <si>
    <t>Filière Avicole</t>
  </si>
  <si>
    <t>Filière Oléicole</t>
  </si>
  <si>
    <t>Filière produits laitiers</t>
  </si>
  <si>
    <t>Filière viandes</t>
  </si>
  <si>
    <t>Filière autres produits
(miel, farine, boulangerie,
produits non alimentaires, …)</t>
  </si>
  <si>
    <t>Année enquêtée</t>
  </si>
  <si>
    <t>Récolte de bois et production de sciage en 2019</t>
  </si>
  <si>
    <t>Total récolte de bois</t>
  </si>
  <si>
    <t>Total production de sciages, bois sous rails et merrains</t>
  </si>
  <si>
    <t>Sciages</t>
  </si>
  <si>
    <t>Bois sous rails et merrains</t>
  </si>
  <si>
    <t>Source : Agreste - Enquête de branche - Exploitations forestières et scieries (EXFSRI)</t>
  </si>
  <si>
    <t xml:space="preserve">     Feuillus</t>
  </si>
  <si>
    <t xml:space="preserve">     Conifères</t>
  </si>
  <si>
    <t xml:space="preserve">     Bois de trituration</t>
  </si>
  <si>
    <t xml:space="preserve">          Feuillus</t>
  </si>
  <si>
    <t xml:space="preserve">          Conifères</t>
  </si>
  <si>
    <t xml:space="preserve">     Autres bois d'industrie</t>
  </si>
  <si>
    <t>Nombre de
déclarations</t>
  </si>
  <si>
    <t>Colonies 
d'abeilles
déclarées</t>
  </si>
  <si>
    <t>Produits sous SIQO</t>
  </si>
  <si>
    <t>Nombre d'opérateur</t>
  </si>
  <si>
    <t>CANTAL</t>
  </si>
  <si>
    <t>LAGUIOLE</t>
  </si>
  <si>
    <t>PELARDON</t>
  </si>
  <si>
    <t>ROCAMADOUR</t>
  </si>
  <si>
    <t>TOMME DES PYRENEES</t>
  </si>
  <si>
    <t>BLEU D'AUVERGNE</t>
  </si>
  <si>
    <t>BLEU DES CAUSSES</t>
  </si>
  <si>
    <t>ROQUEFORT</t>
  </si>
  <si>
    <t>AUTRES</t>
  </si>
  <si>
    <t>ABRICOT ROUGES DU ROUSSILLON</t>
  </si>
  <si>
    <t>RIZ DE CAMARGUE</t>
  </si>
  <si>
    <t>REINE-CLAUDE</t>
  </si>
  <si>
    <t>HARICOT</t>
  </si>
  <si>
    <t>MELON</t>
  </si>
  <si>
    <t>PRUNEAU D'AGEN</t>
  </si>
  <si>
    <t>OIGNONS</t>
  </si>
  <si>
    <t>CHASSELAS DE MOISSAC</t>
  </si>
  <si>
    <t>NOIX</t>
  </si>
  <si>
    <t>AIL</t>
  </si>
  <si>
    <t>2,5 M d'ha</t>
  </si>
  <si>
    <t>2,3 M d'ha</t>
  </si>
  <si>
    <t>Apiculture en Occitanie en 2019</t>
  </si>
  <si>
    <t>Nombre de ruches en production</t>
  </si>
  <si>
    <t>Rendement (kg/ruche en production)</t>
  </si>
  <si>
    <t>Production de miel (kg)</t>
  </si>
  <si>
    <t>Part du miel conditionné en pots</t>
  </si>
  <si>
    <t>Circuits de distribution du miel (%) :</t>
  </si>
  <si>
    <t xml:space="preserve">Répartition en % des ETP par orientation de production
(critère de risque ATEXA) </t>
  </si>
  <si>
    <r>
      <t xml:space="preserve">Effectif total </t>
    </r>
    <r>
      <rPr>
        <b/>
        <vertAlign val="superscript"/>
        <sz val="10"/>
        <color theme="1"/>
        <rFont val="Marianne"/>
        <family val="3"/>
      </rPr>
      <t>1</t>
    </r>
  </si>
  <si>
    <r>
      <t xml:space="preserve">Production totale </t>
    </r>
    <r>
      <rPr>
        <b/>
        <vertAlign val="superscript"/>
        <sz val="10"/>
        <color theme="1"/>
        <rFont val="Marianne"/>
        <family val="3"/>
      </rPr>
      <t>2</t>
    </r>
  </si>
  <si>
    <t>surfaces toujours en herbe</t>
  </si>
  <si>
    <t>% des surfaces bio sur la SAU des exploitations</t>
  </si>
  <si>
    <t>Evolution annuelle moyenne 2015-2019 (%)</t>
  </si>
  <si>
    <t>Ayant de l'élevage bio</t>
  </si>
  <si>
    <t>Ayant des cultures bio</t>
  </si>
  <si>
    <t>Surfaces converties (ha)</t>
  </si>
  <si>
    <t>Surfaces en conversion (ha)</t>
  </si>
  <si>
    <r>
      <rPr>
        <vertAlign val="superscript"/>
        <sz val="9"/>
        <rFont val="Marianne"/>
        <family val="3"/>
      </rPr>
      <t>1</t>
    </r>
    <r>
      <rPr>
        <sz val="9"/>
        <rFont val="Marianne"/>
        <family val="3"/>
      </rPr>
      <t xml:space="preserve"> effectifs présents le jour du contrôle</t>
    </r>
  </si>
  <si>
    <r>
      <rPr>
        <vertAlign val="superscript"/>
        <sz val="9"/>
        <rFont val="Marianne"/>
        <family val="3"/>
      </rPr>
      <t>2</t>
    </r>
    <r>
      <rPr>
        <sz val="9"/>
        <rFont val="Marianne"/>
        <family val="3"/>
      </rPr>
      <t xml:space="preserve"> effectifs mis en place dans l'année</t>
    </r>
  </si>
  <si>
    <r>
      <t>1</t>
    </r>
    <r>
      <rPr>
        <sz val="9"/>
        <rFont val="Marianne"/>
        <family val="3"/>
      </rPr>
      <t xml:space="preserve"> Aides bio et MAEC non ventillées par financeurs</t>
    </r>
  </si>
  <si>
    <r>
      <t>2</t>
    </r>
    <r>
      <rPr>
        <sz val="9"/>
        <rFont val="Marianne"/>
        <family val="3"/>
      </rPr>
      <t xml:space="preserve"> Crédits d'impôts 2018, 100% Etat, mais rattachés ici au 2</t>
    </r>
    <r>
      <rPr>
        <vertAlign val="superscript"/>
        <sz val="9"/>
        <rFont val="Marianne"/>
        <family val="3"/>
      </rPr>
      <t>nd</t>
    </r>
    <r>
      <rPr>
        <sz val="9"/>
        <rFont val="Marianne"/>
        <family val="3"/>
      </rPr>
      <t xml:space="preserve"> pilier en raison de la nature de l’aide</t>
    </r>
  </si>
  <si>
    <r>
      <t>3</t>
    </r>
    <r>
      <rPr>
        <sz val="9"/>
        <rFont val="Marianne"/>
        <family val="3"/>
      </rPr>
      <t xml:space="preserve"> FEADER mobilisé en contre partie des contrats d’assurance récolte</t>
    </r>
  </si>
  <si>
    <r>
      <t>4</t>
    </r>
    <r>
      <rPr>
        <sz val="9"/>
        <rFont val="Marianne"/>
        <family val="3"/>
      </rPr>
      <t xml:space="preserve"> Mesure nationale non co-financée par le FEADER</t>
    </r>
  </si>
  <si>
    <r>
      <t>5</t>
    </r>
    <r>
      <rPr>
        <sz val="9"/>
        <rFont val="Marianne"/>
        <family val="3"/>
      </rPr>
      <t xml:space="preserve"> Attention la lecture de ce total ne se fait pas en ligne car les aides bio et MAEC n'ont pas été ventilées par financeurs</t>
    </r>
  </si>
  <si>
    <r>
      <t>3</t>
    </r>
    <r>
      <rPr>
        <sz val="9"/>
        <rFont val="Marianne"/>
        <family val="3"/>
      </rPr>
      <t xml:space="preserve"> FEADER mobilisé en contre partie des contrats d'assurance récolte</t>
    </r>
  </si>
  <si>
    <r>
      <rPr>
        <vertAlign val="superscript"/>
        <sz val="9"/>
        <rFont val="Marianne"/>
        <family val="3"/>
      </rPr>
      <t>5</t>
    </r>
    <r>
      <rPr>
        <sz val="9"/>
        <rFont val="Marianne"/>
        <family val="3"/>
      </rPr>
      <t xml:space="preserve"> Attention la lecture de ce total ne se fait pas en ligne car les aides bio et MAEC n'ont pas été ventillées par financeurs</t>
    </r>
  </si>
  <si>
    <t>Source : Agreste - Statistique agricole annuelle définitive</t>
  </si>
  <si>
    <t>Unité : %</t>
  </si>
  <si>
    <t>Part du lait bio dans les livraisons à l’industrie</t>
  </si>
  <si>
    <t>Filière Fruits,
Légumes et céréales</t>
  </si>
  <si>
    <t>Chiffres clés des entreprises agroalimentaires régionales, des IAA et du commerce de gros par secteur d'activité en 2018</t>
  </si>
  <si>
    <t>Nombre d'unités légales</t>
  </si>
  <si>
    <t>Evolution 2017/2018 (%)</t>
  </si>
  <si>
    <t>Transformation et conservation de la viande et préparation de produits à base de viande</t>
  </si>
  <si>
    <t xml:space="preserve">Transformation et conservation de poisson, de crustacés et de mollusques </t>
  </si>
  <si>
    <t xml:space="preserve">Transformation et conservation de fruits et légumes </t>
  </si>
  <si>
    <t xml:space="preserve">Fabrication d'huiles et graisses végétales et animales </t>
  </si>
  <si>
    <t xml:space="preserve">Fabrication de produits laitiers </t>
  </si>
  <si>
    <t xml:space="preserve">Travail des grains ; fabrication de produits amylacés </t>
  </si>
  <si>
    <t>Fabrication de produits de boulangerie-pâtisserie et de pâtes alimentaires</t>
  </si>
  <si>
    <t xml:space="preserve">Fabrication d'autres produits alimentaires </t>
  </si>
  <si>
    <t xml:space="preserve">Fabrication d'aliments pour animaux </t>
  </si>
  <si>
    <t xml:space="preserve">Fabrication de boissons </t>
  </si>
  <si>
    <t>Industries alimentaires et boissons</t>
  </si>
  <si>
    <t xml:space="preserve">Commerce de gros de produits agricoles bruts et d'animaux vivants </t>
  </si>
  <si>
    <t xml:space="preserve">Commerce de gros de produits alimentaires, de boissons hors tabac </t>
  </si>
  <si>
    <t>Commerce de gros de produits agroalimentaires</t>
  </si>
  <si>
    <t>Charcuterie</t>
  </si>
  <si>
    <t xml:space="preserve">Cuisson de produits de boulangerie </t>
  </si>
  <si>
    <t xml:space="preserve">Boulangerie et boulangerie-pâtisserie </t>
  </si>
  <si>
    <t xml:space="preserve">Pâtisserie </t>
  </si>
  <si>
    <t>Artisanat commercial</t>
  </si>
  <si>
    <t>11 564</t>
  </si>
  <si>
    <t>Les principales unités légales de la région en 2018</t>
  </si>
  <si>
    <t>Nom de l'unité légale</t>
  </si>
  <si>
    <t>Taux d'implantation dans la région (%)</t>
  </si>
  <si>
    <t>Transformation et conservation de fruits</t>
  </si>
  <si>
    <t>ANDROS</t>
  </si>
  <si>
    <t>Commerce de gros alimentaire non spécialisé</t>
  </si>
  <si>
    <t>Industrie des eaux de table</t>
  </si>
  <si>
    <t>NESTLE WATERS SUPPLY SUD</t>
  </si>
  <si>
    <t>Boulangerie et boulangerie-pâtisserie</t>
  </si>
  <si>
    <t>BOULANGERIES BG</t>
  </si>
  <si>
    <t>Commerce de gros (commerce interentreprises) de produits surgelés</t>
  </si>
  <si>
    <t>SYSCO FRANCE SAS</t>
  </si>
  <si>
    <t>Fabrication d'aliments pour animaux de compagnie</t>
  </si>
  <si>
    <t>ROYAL CANIN SAS</t>
  </si>
  <si>
    <t>METRO FRANCE</t>
  </si>
  <si>
    <t>Commerce de gros de céréales, de tabac non manufacturé, de semences et d'aliments pour le bétail</t>
  </si>
  <si>
    <t>SOCIETE COOPERATIVE AGRICOLE ARTERRIS</t>
  </si>
  <si>
    <t>Fabrication d'aliments homogénéisés et diététiques</t>
  </si>
  <si>
    <t>NUTRITION ET SANTE</t>
  </si>
  <si>
    <t>Préparation industrielle de produits à base de viande</t>
  </si>
  <si>
    <t>EURALIS GASTRONOMIE</t>
  </si>
  <si>
    <t>Transformation et conservation de la viande de boucherie</t>
  </si>
  <si>
    <t>GROUPE BIGARD</t>
  </si>
  <si>
    <t>POMONA</t>
  </si>
  <si>
    <t>Fabrication de biscuits, biscottes et pâtisseries de conservation</t>
  </si>
  <si>
    <t>BISCUITS POULT</t>
  </si>
  <si>
    <t>Autre transformation et conservation de légumes</t>
  </si>
  <si>
    <t>FLORETTE FOOD SERVICE FRANCE</t>
  </si>
  <si>
    <t>Fabrication de fromage</t>
  </si>
  <si>
    <t>LES FROMAGERIES OCCITANES</t>
  </si>
  <si>
    <t>Fabrication de lait liquide et de produits frais</t>
  </si>
  <si>
    <t>DANONE PRODUITS FRAIS FRANCE</t>
  </si>
  <si>
    <t>Commerce de gros de boissons</t>
  </si>
  <si>
    <t>ADVINI</t>
  </si>
  <si>
    <t>Autres activités du travail des grains</t>
  </si>
  <si>
    <t>RAGT SEMENCES</t>
  </si>
  <si>
    <t>RAGT PLATEAU CENTRAL</t>
  </si>
  <si>
    <t>SOCIETE AFFINAGE-CONDITIONNEMENT</t>
  </si>
  <si>
    <t>Champ : Ensemble des unités légales agroalimentaires et fabrication de boissons, commerce de gros de produits agroalimentaires, l'artisanat commercial de charcuterie et de boulangerie.</t>
  </si>
  <si>
    <t>Champ : Ensemble des unités légales mono et quasi-mono régionales des entreprises marchandes, des industries et du commerce de gros de produits agroalimentaires, y compris auto-entrepreneurs, hors agriculture</t>
  </si>
  <si>
    <t>Les exportations de produits agricoles transformés depuis l'Occitanie en 2019</t>
  </si>
  <si>
    <t>Aliments pour animaux</t>
  </si>
  <si>
    <t>Produits à base de fruits et légumes</t>
  </si>
  <si>
    <t>Produits de boulangerie-pâtisserie et pâtes alimentaires</t>
  </si>
  <si>
    <t>Vins</t>
  </si>
  <si>
    <t>Espagne</t>
  </si>
  <si>
    <t>Allemagne</t>
  </si>
  <si>
    <t>Belgique</t>
  </si>
  <si>
    <t>Royaume-Uni</t>
  </si>
  <si>
    <t>Etats-Unis</t>
  </si>
  <si>
    <t>Italie</t>
  </si>
  <si>
    <t>Pays-Bas</t>
  </si>
  <si>
    <t>Chine</t>
  </si>
  <si>
    <t>Japon</t>
  </si>
  <si>
    <t>(p) Estimations provisoires</t>
  </si>
  <si>
    <r>
      <t xml:space="preserve">* Bassin Sud-Ouest </t>
    </r>
    <r>
      <rPr>
        <sz val="9"/>
        <rFont val="Marianne"/>
        <family val="3"/>
      </rPr>
      <t>: Aveyron, Haute-Garonne, Gers, Lot, Hautes-Pyrénées, Tarn, Tarn-et-Garonne</t>
    </r>
  </si>
  <si>
    <r>
      <t>** Bassin Languedoc-Roussillon</t>
    </r>
    <r>
      <rPr>
        <sz val="9"/>
        <rFont val="Marianne"/>
        <family val="3"/>
      </rPr>
      <t xml:space="preserve"> : Aude, Gard, Hérault, Pyrénées-Orientales</t>
    </r>
  </si>
  <si>
    <r>
      <t xml:space="preserve">*** Etablissement employeur : </t>
    </r>
    <r>
      <rPr>
        <sz val="9"/>
        <rFont val="Marianne"/>
        <family val="3"/>
      </rPr>
      <t>entreprises employeuses de main d'œuvre affiliées au régime agricole</t>
    </r>
  </si>
  <si>
    <t>Cultures fourragères</t>
  </si>
  <si>
    <t>COP</t>
  </si>
  <si>
    <t>Répartition de la surface agricoles utilisée (SAU) des exploitations en 2019</t>
  </si>
  <si>
    <t>Evolution
campagne 2019/2020
 (en %)</t>
  </si>
  <si>
    <t>Autres produits alimentaires y.c. boissons</t>
  </si>
  <si>
    <t>Viande et produits à base de viande et produits laitiers</t>
  </si>
  <si>
    <t>Nombre d'établissements</t>
  </si>
  <si>
    <t>Les établissements selon la voie de formation</t>
  </si>
  <si>
    <t>Etablissements publics</t>
  </si>
  <si>
    <t>Etablissements privés</t>
  </si>
  <si>
    <t>Apprentissage</t>
  </si>
  <si>
    <t xml:space="preserve">     Feuillus et bois tropicaux</t>
  </si>
  <si>
    <t>Source :  Esane 2018 provisoire, Insee - Traitement Draaf Occitanie</t>
  </si>
  <si>
    <t>Démographie d'entreprises en 2018</t>
  </si>
  <si>
    <t>Nombres d'unités légales</t>
  </si>
  <si>
    <t>Chiffres d'affaire hors taxes
(milliers €)</t>
  </si>
  <si>
    <t>Chiffre d'affaires à l'exportation
(milliers €)</t>
  </si>
  <si>
    <t>unité : Nombre d'élèves ou %</t>
  </si>
  <si>
    <r>
      <t>Niveau VI CPA - 4</t>
    </r>
    <r>
      <rPr>
        <b/>
        <vertAlign val="superscript"/>
        <sz val="10"/>
        <color rgb="FF000000"/>
        <rFont val="Marianne"/>
        <family val="3"/>
      </rPr>
      <t>éme</t>
    </r>
    <r>
      <rPr>
        <b/>
        <sz val="10"/>
        <color rgb="FF000000"/>
        <rFont val="Marianne"/>
        <family val="3"/>
      </rPr>
      <t>, 3</t>
    </r>
    <r>
      <rPr>
        <b/>
        <vertAlign val="superscript"/>
        <sz val="10"/>
        <color rgb="FF000000"/>
        <rFont val="Marianne"/>
        <family val="3"/>
      </rPr>
      <t>éme</t>
    </r>
  </si>
  <si>
    <t>Niveau V CAPA - BEPA</t>
  </si>
  <si>
    <r>
      <t>Niveau IV 2</t>
    </r>
    <r>
      <rPr>
        <b/>
        <vertAlign val="superscript"/>
        <sz val="10"/>
        <rFont val="Marianne"/>
        <family val="3"/>
      </rPr>
      <t>nde</t>
    </r>
    <r>
      <rPr>
        <b/>
        <sz val="10"/>
        <color rgb="FF000000"/>
        <rFont val="Marianne"/>
        <family val="3"/>
      </rPr>
      <t>, 1</t>
    </r>
    <r>
      <rPr>
        <b/>
        <vertAlign val="superscript"/>
        <sz val="10"/>
        <color rgb="FF000000"/>
        <rFont val="Marianne"/>
        <family val="3"/>
      </rPr>
      <t>ère</t>
    </r>
    <r>
      <rPr>
        <b/>
        <sz val="10"/>
        <color rgb="FF000000"/>
        <rFont val="Marianne"/>
        <family val="3"/>
      </rPr>
      <t>, Terminale</t>
    </r>
  </si>
  <si>
    <t>Niveau III BTSA, post BTSA, Math sup/spé</t>
  </si>
  <si>
    <t>Niveau IV 2nde, 1ère, Terminale</t>
  </si>
  <si>
    <t>Niveau II Licence</t>
  </si>
  <si>
    <t>Agridiff, Aide à la reconversion professionnelle</t>
  </si>
  <si>
    <t>GIEE</t>
  </si>
  <si>
    <t>PAEC</t>
  </si>
  <si>
    <t>Aides bovins laitiers</t>
  </si>
  <si>
    <t>Aides bovins allaitants</t>
  </si>
  <si>
    <t>Total aides premier pilier PAC</t>
  </si>
  <si>
    <t>Total R&amp;D, développement</t>
  </si>
  <si>
    <r>
      <t xml:space="preserve">Total des aides </t>
    </r>
    <r>
      <rPr>
        <b/>
        <vertAlign val="superscript"/>
        <sz val="10"/>
        <rFont val="Marianne"/>
        <family val="3"/>
      </rPr>
      <t>5</t>
    </r>
  </si>
  <si>
    <r>
      <t xml:space="preserve">Total aides second pilier PAC </t>
    </r>
    <r>
      <rPr>
        <b/>
        <vertAlign val="superscript"/>
        <sz val="10"/>
        <color indexed="8"/>
        <rFont val="Marianne"/>
        <family val="3"/>
      </rPr>
      <t>5</t>
    </r>
  </si>
  <si>
    <t>CAB/MAB</t>
  </si>
  <si>
    <t>Dotation jeunes agriculteurs</t>
  </si>
  <si>
    <t>P3A Modernisation serres horticole et maraîchère</t>
  </si>
  <si>
    <t>P3A</t>
  </si>
  <si>
    <t>Mesures conversion/maintien à l'agriculture biologique</t>
  </si>
  <si>
    <t>Groupement d'intérêt économique et environnemental</t>
  </si>
  <si>
    <t>Projet Agricole et AgroAlimentaire d'Avenir</t>
  </si>
  <si>
    <t>Projets agro-environnementaux et climatiques</t>
  </si>
  <si>
    <r>
      <t>Volume dans les forêts de
production (Mm</t>
    </r>
    <r>
      <rPr>
        <vertAlign val="superscript"/>
        <sz val="10"/>
        <color rgb="FF808000"/>
        <rFont val="Marianne"/>
        <family val="3"/>
      </rPr>
      <t>3</t>
    </r>
    <r>
      <rPr>
        <sz val="10"/>
        <color rgb="FF808000"/>
        <rFont val="Marianne"/>
        <family val="3"/>
      </rPr>
      <t>)</t>
    </r>
  </si>
  <si>
    <r>
      <t>Volumes de bois récoltés et sciés en Occitanie (1 000 m</t>
    </r>
    <r>
      <rPr>
        <b/>
        <vertAlign val="superscript"/>
        <sz val="10"/>
        <color indexed="63"/>
        <rFont val="Marianne"/>
        <family val="3"/>
      </rPr>
      <t>3</t>
    </r>
    <r>
      <rPr>
        <b/>
        <sz val="10"/>
        <color indexed="63"/>
        <rFont val="Marianne"/>
        <family val="3"/>
      </rPr>
      <t>)</t>
    </r>
  </si>
  <si>
    <r>
      <t>327 Mm</t>
    </r>
    <r>
      <rPr>
        <vertAlign val="superscript"/>
        <sz val="10"/>
        <rFont val="Marianne"/>
        <family val="3"/>
      </rPr>
      <t>3</t>
    </r>
  </si>
  <si>
    <t>Les effectifs de la formation selon le niveau de formation</t>
  </si>
  <si>
    <t>Chiffre d'affaires hors taxes (€)</t>
  </si>
  <si>
    <t>Chiffre d'affaires à l'exportation (€)</t>
  </si>
  <si>
    <t>CSF (Carrefour Supermarchés France)</t>
  </si>
  <si>
    <t>Note : Les données d'emploi par établissement pour 2018 étant indisponibles à ce jour, la régionalité, les effectifs et le nombre d'établissements régionaux sont estimés.</t>
  </si>
  <si>
    <t>Les données d'emploi par établissement pour 2018 étant indisponibles à ce jour, la régionalité, les effectifs et le nombre d'établissements régionaux sont estimés.</t>
  </si>
  <si>
    <t>Chiffre d'affaires hors taxes
(milliers €)</t>
  </si>
  <si>
    <t>Production de vins blancs (milliers hl)</t>
  </si>
  <si>
    <t>Chefs d’exploitations agricoles ayant la viticulture comme activité principale  - hors cotisants solidaires</t>
  </si>
  <si>
    <r>
      <t>Différence de champ des données de la MSA et du service de la Statistique et de la Prospective du ministère de l’Agriculture</t>
    </r>
    <r>
      <rPr>
        <sz val="10"/>
        <rFont val="Marianne"/>
        <family val="3"/>
      </rPr>
      <t xml:space="preserve">
Le champ des chefs d’exploitations et des entreprises agricoles de la MSA ne recouvre pas exactement celui des recensements et enquêtes structures réalisés par le service de la Statistique et de la Prospective (SSP) du ministère de l’Agriculture. Il inclut la filière bois (sylviculture, exploitation de bois, scieries fixes), une partie des métiers de la mer (conchyliculture, pêche côtière et en eau douce, aquaculture, marais salants), les entreprises de travaux agricoles, de jardins, paysagistes, de reboisement, ainsi que des professions du monde hippique (centres d’entraînement, centres équestres). Il exclut les exploitants agricoles dont l’exploitation est de taille inférieure à un 1/4 de la surface minimale d'assujetissement (SMA).
Les données de la MSA intègrent tous les chefs d'exploitations ou d'entreprises en activité, qui cotisent à l'une ou à l'ensemble des 4 branches : maladie, prestations familiales, vieillesse, ATEXA (accidents du travail et maladies professionnelles).
Dans cette publication, nous avons retenu tous les cotisants de la branche ATEXA. </t>
    </r>
  </si>
  <si>
    <t>Chefs d’exploitations agricoles au 1er janvier 2019* - hors cotisants solidaires</t>
  </si>
  <si>
    <t>* Comprend uniquement les chefs d'exploitations ou d'entreprises agricoles (personnes physiques, membres de GAEC
ou sociétés) en activité, qui cotisent à la branche accidents du travail et maladies professionnelles ( ATEXA )</t>
  </si>
  <si>
    <t>Chefs d’exploitations selon l’orientation de production en 2019 (critère de risque ATEXA) - hors cotisants solidaires</t>
  </si>
  <si>
    <t>CUMA</t>
  </si>
  <si>
    <t>Coopérative d'utilisation de matériel agricole</t>
  </si>
  <si>
    <t xml:space="preserve">    dont poules pondeuses et œufs de consommation</t>
  </si>
  <si>
    <t>canards gras</t>
  </si>
  <si>
    <t>Source : DGAL - Déclarations de ruches dès la première colonie 
d'abeilles détenue en période obligatoire, du 1er septembre au 31 décembre 2019</t>
  </si>
  <si>
    <t xml:space="preserve">Source : Agreste - Enquête annuelle laitière </t>
  </si>
  <si>
    <t>Source : Agreste - Enquête annuelle laitière définitive</t>
  </si>
  <si>
    <t>Source : Agreste - Enquête auprès des abattoirs</t>
  </si>
  <si>
    <t>Source : Agence BIO - Base de données certification année 2019</t>
  </si>
  <si>
    <t>Source : Douanes, Traitements Sriset - Données octobre 2020</t>
  </si>
  <si>
    <t>Source : ODR - Observatoire territrial SIQO, Référentiel 2017</t>
  </si>
  <si>
    <t>Source : IGN - Octobre 2019</t>
  </si>
  <si>
    <t>Source : Esane 2018, Florès 2017, SIRUS, Insee - Traitements SSP</t>
  </si>
  <si>
    <t>Source : Insee - Recensements de la population 1990, 1999, 2007, 2012, 2017 et estimations de la population 2020 en géographie au 01/01/2020.</t>
  </si>
  <si>
    <t>Production de miel (en % de France métropolitaine)</t>
  </si>
  <si>
    <t>Production par miellée (%) :</t>
  </si>
  <si>
    <t>En % de France métropolitaine</t>
  </si>
  <si>
    <t>En % de France metropolitaine</t>
  </si>
  <si>
    <t>Campagne 2019-2020</t>
  </si>
  <si>
    <t>En % de 
France métrop</t>
  </si>
  <si>
    <t>En % de France métrop</t>
  </si>
  <si>
    <t>Source : FranceAgriMer - Observatoire de la production de 
miel et de gelée royale 2019</t>
  </si>
  <si>
    <t>- Vente directe</t>
  </si>
  <si>
    <t>- Conditionneurs</t>
  </si>
  <si>
    <t>- Magasins spécialisés</t>
  </si>
  <si>
    <t>- Coopératives</t>
  </si>
  <si>
    <t>- Châtaignier</t>
  </si>
  <si>
    <t>- Montagne</t>
  </si>
  <si>
    <t>- Tournesol</t>
  </si>
  <si>
    <t>Viande de boucherie</t>
  </si>
  <si>
    <t>Viande de volaille</t>
  </si>
  <si>
    <t>Animaux vivants</t>
  </si>
  <si>
    <t>Viandes de boucherie</t>
  </si>
  <si>
    <t>Production à base de viande</t>
  </si>
  <si>
    <t>Volailles et gibier</t>
  </si>
  <si>
    <t>dont laits fermentés aromatisés ou aux fruits</t>
  </si>
  <si>
    <t>Lait liquide et produits frais</t>
  </si>
  <si>
    <t>Fromage</t>
  </si>
  <si>
    <t>Autres produits laitiers</t>
  </si>
  <si>
    <t>s : secret statistique</t>
  </si>
  <si>
    <t>Types de contrats et sexe des salariés par bassin viticole</t>
  </si>
  <si>
    <t>unité : milliers de m³ ronds ou milliers de m³ sciage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</si>
</sst>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0&quot;  &quot;"/>
    <numFmt numFmtId="165" formatCode="#,##0&quot; &quot;"/>
    <numFmt numFmtId="166" formatCode="0.0"/>
    <numFmt numFmtId="167" formatCode="#,##0.0"/>
    <numFmt numFmtId="168" formatCode="_-* #,##0\ _€_-;\-* #,##0\ _€_-;_-* &quot;-&quot;??\ _€_-;_-@_-"/>
    <numFmt numFmtId="169" formatCode="#,##0.0&quot;   &quot;"/>
    <numFmt numFmtId="170" formatCode="0.0%"/>
    <numFmt numFmtId="171" formatCode="#,##0_ ;\-#,##0\ "/>
  </numFmts>
  <fonts count="98" x14ac:knownFonts="1">
    <font>
      <sz val="10"/>
      <name val="Arial"/>
    </font>
    <font>
      <sz val="10"/>
      <name val="Arial"/>
      <family val="2"/>
    </font>
    <font>
      <sz val="8"/>
      <name val="Arial"/>
      <family val="2"/>
    </font>
    <font>
      <sz val="10"/>
      <name val="Courier"/>
    </font>
    <font>
      <u/>
      <sz val="10"/>
      <color indexed="12"/>
      <name val="Arial"/>
      <family val="2"/>
    </font>
    <font>
      <sz val="10"/>
      <name val="MS Sans Serif"/>
    </font>
    <font>
      <sz val="10"/>
      <name val="Marianne"/>
      <family val="3"/>
    </font>
    <font>
      <b/>
      <sz val="12"/>
      <name val="Marianne"/>
      <family val="3"/>
    </font>
    <font>
      <u/>
      <sz val="10"/>
      <color indexed="12"/>
      <name val="Marianne"/>
      <family val="3"/>
    </font>
    <font>
      <b/>
      <sz val="11"/>
      <color indexed="9"/>
      <name val="Marianne"/>
      <family val="3"/>
    </font>
    <font>
      <sz val="10"/>
      <color indexed="9"/>
      <name val="Marianne"/>
      <family val="3"/>
    </font>
    <font>
      <b/>
      <sz val="10"/>
      <color indexed="20"/>
      <name val="Marianne"/>
      <family val="3"/>
    </font>
    <font>
      <b/>
      <sz val="10"/>
      <name val="Marianne"/>
      <family val="3"/>
    </font>
    <font>
      <sz val="10"/>
      <color rgb="FF971449"/>
      <name val="Marianne"/>
      <family val="3"/>
    </font>
    <font>
      <b/>
      <sz val="10"/>
      <color rgb="FF971449"/>
      <name val="Marianne"/>
      <family val="3"/>
    </font>
    <font>
      <sz val="10"/>
      <color indexed="20"/>
      <name val="Marianne"/>
      <family val="3"/>
    </font>
    <font>
      <sz val="8"/>
      <name val="Marianne"/>
      <family val="3"/>
    </font>
    <font>
      <sz val="8"/>
      <color theme="1"/>
      <name val="Marianne"/>
      <family val="3"/>
    </font>
    <font>
      <sz val="10"/>
      <color theme="1"/>
      <name val="Marianne"/>
      <family val="3"/>
    </font>
    <font>
      <b/>
      <sz val="10"/>
      <color indexed="17"/>
      <name val="Marianne"/>
      <family val="3"/>
    </font>
    <font>
      <sz val="10"/>
      <color rgb="FF078040"/>
      <name val="Marianne"/>
      <family val="3"/>
    </font>
    <font>
      <sz val="10"/>
      <color indexed="17"/>
      <name val="Marianne"/>
      <family val="3"/>
    </font>
    <font>
      <sz val="10"/>
      <color indexed="8"/>
      <name val="Marianne"/>
      <family val="3"/>
    </font>
    <font>
      <b/>
      <sz val="10"/>
      <color indexed="8"/>
      <name val="Marianne"/>
      <family val="3"/>
    </font>
    <font>
      <b/>
      <vertAlign val="superscript"/>
      <sz val="10"/>
      <color indexed="8"/>
      <name val="Marianne"/>
      <family val="3"/>
    </font>
    <font>
      <vertAlign val="superscript"/>
      <sz val="10"/>
      <name val="Marianne"/>
      <family val="3"/>
    </font>
    <font>
      <b/>
      <sz val="10"/>
      <color indexed="9"/>
      <name val="Marianne"/>
      <family val="3"/>
    </font>
    <font>
      <b/>
      <sz val="10"/>
      <color indexed="54"/>
      <name val="Marianne"/>
      <family val="3"/>
    </font>
    <font>
      <b/>
      <sz val="10"/>
      <color indexed="16"/>
      <name val="Marianne"/>
      <family val="3"/>
    </font>
    <font>
      <sz val="10"/>
      <color indexed="16"/>
      <name val="Marianne"/>
      <family val="3"/>
    </font>
    <font>
      <sz val="10"/>
      <color rgb="FFAE1E4D"/>
      <name val="Marianne"/>
      <family val="3"/>
    </font>
    <font>
      <b/>
      <sz val="10"/>
      <color rgb="FF800000"/>
      <name val="Marianne"/>
      <family val="3"/>
    </font>
    <font>
      <b/>
      <sz val="10"/>
      <color rgb="FFAE1E4D"/>
      <name val="Marianne"/>
      <family val="3"/>
    </font>
    <font>
      <b/>
      <sz val="10"/>
      <color indexed="50"/>
      <name val="Marianne"/>
      <family val="3"/>
    </font>
    <font>
      <sz val="10"/>
      <color rgb="FF8DC63F"/>
      <name val="Marianne"/>
      <family val="3"/>
    </font>
    <font>
      <b/>
      <sz val="10"/>
      <color rgb="FF8DC63F"/>
      <name val="Marianne"/>
      <family val="3"/>
    </font>
    <font>
      <sz val="10"/>
      <color indexed="50"/>
      <name val="Marianne"/>
      <family val="3"/>
    </font>
    <font>
      <i/>
      <sz val="10"/>
      <name val="Marianne"/>
      <family val="3"/>
    </font>
    <font>
      <sz val="11"/>
      <color indexed="9"/>
      <name val="Marianne"/>
      <family val="3"/>
    </font>
    <font>
      <sz val="11"/>
      <name val="Marianne"/>
      <family val="3"/>
    </font>
    <font>
      <b/>
      <sz val="10"/>
      <color rgb="FFDCAA1C"/>
      <name val="Marianne"/>
      <family val="3"/>
    </font>
    <font>
      <b/>
      <sz val="10"/>
      <color indexed="58"/>
      <name val="Marianne"/>
      <family val="3"/>
    </font>
    <font>
      <sz val="10"/>
      <color rgb="FFDCAA1C"/>
      <name val="Marianne"/>
      <family val="3"/>
    </font>
    <font>
      <sz val="10"/>
      <color indexed="10"/>
      <name val="Marianne"/>
      <family val="3"/>
    </font>
    <font>
      <b/>
      <sz val="10"/>
      <color indexed="61"/>
      <name val="Marianne"/>
      <family val="3"/>
    </font>
    <font>
      <sz val="10"/>
      <color rgb="FF9B2590"/>
      <name val="Marianne"/>
      <family val="3"/>
    </font>
    <font>
      <sz val="10"/>
      <color rgb="FF993366"/>
      <name val="Marianne"/>
      <family val="3"/>
    </font>
    <font>
      <i/>
      <sz val="10"/>
      <color indexed="8"/>
      <name val="Marianne"/>
      <family val="3"/>
    </font>
    <font>
      <b/>
      <sz val="10"/>
      <color indexed="12"/>
      <name val="Marianne"/>
      <family val="3"/>
    </font>
    <font>
      <sz val="10"/>
      <color rgb="FF263693"/>
      <name val="Marianne"/>
      <family val="3"/>
    </font>
    <font>
      <b/>
      <sz val="10"/>
      <color indexed="59"/>
      <name val="Marianne"/>
      <family val="3"/>
    </font>
    <font>
      <sz val="10"/>
      <color rgb="FF747F3F"/>
      <name val="Marianne"/>
      <family val="3"/>
    </font>
    <font>
      <b/>
      <sz val="10"/>
      <color rgb="FF747F3F"/>
      <name val="Marianne"/>
      <family val="3"/>
    </font>
    <font>
      <b/>
      <sz val="10"/>
      <color indexed="52"/>
      <name val="Marianne"/>
      <family val="3"/>
    </font>
    <font>
      <b/>
      <sz val="10"/>
      <color indexed="56"/>
      <name val="Marianne"/>
      <family val="3"/>
    </font>
    <font>
      <sz val="10"/>
      <color rgb="FF751822"/>
      <name val="Marianne"/>
      <family val="3"/>
    </font>
    <font>
      <i/>
      <sz val="10"/>
      <color rgb="FF751822"/>
      <name val="Marianne"/>
      <family val="3"/>
    </font>
    <font>
      <sz val="10"/>
      <color rgb="FFFF0000"/>
      <name val="Marianne"/>
      <family val="3"/>
    </font>
    <font>
      <sz val="10"/>
      <color rgb="FFF7901E"/>
      <name val="Marianne"/>
      <family val="3"/>
    </font>
    <font>
      <b/>
      <i/>
      <sz val="10"/>
      <name val="Marianne"/>
      <family val="3"/>
    </font>
    <font>
      <b/>
      <sz val="10"/>
      <color rgb="FFFF0000"/>
      <name val="Marianne"/>
      <family val="3"/>
    </font>
    <font>
      <b/>
      <sz val="10"/>
      <color indexed="41"/>
      <name val="Marianne"/>
      <family val="3"/>
    </font>
    <font>
      <sz val="10"/>
      <color indexed="41"/>
      <name val="Marianne"/>
      <family val="3"/>
    </font>
    <font>
      <sz val="10"/>
      <color rgb="FF4CBBE2"/>
      <name val="Marianne"/>
      <family val="3"/>
    </font>
    <font>
      <b/>
      <sz val="10"/>
      <color indexed="53"/>
      <name val="Marianne"/>
      <family val="3"/>
    </font>
    <font>
      <b/>
      <sz val="10"/>
      <color indexed="40"/>
      <name val="Marianne"/>
      <family val="3"/>
    </font>
    <font>
      <sz val="10"/>
      <color rgb="FF00ADEE"/>
      <name val="Marianne"/>
      <family val="3"/>
    </font>
    <font>
      <sz val="10"/>
      <color indexed="23"/>
      <name val="Marianne"/>
      <family val="3"/>
    </font>
    <font>
      <b/>
      <sz val="10"/>
      <color rgb="FF00ADEE"/>
      <name val="Marianne"/>
      <family val="3"/>
    </font>
    <font>
      <vertAlign val="superscript"/>
      <sz val="10"/>
      <color indexed="8"/>
      <name val="Marianne"/>
      <family val="3"/>
    </font>
    <font>
      <i/>
      <vertAlign val="superscript"/>
      <sz val="10"/>
      <name val="Marianne"/>
      <family val="3"/>
    </font>
    <font>
      <b/>
      <vertAlign val="superscript"/>
      <sz val="10"/>
      <name val="Marianne"/>
      <family val="3"/>
    </font>
    <font>
      <sz val="10"/>
      <color indexed="63"/>
      <name val="Marianne"/>
      <family val="3"/>
    </font>
    <font>
      <b/>
      <sz val="10"/>
      <color indexed="63"/>
      <name val="Marianne"/>
      <family val="3"/>
    </font>
    <font>
      <sz val="10"/>
      <color rgb="FF808000"/>
      <name val="Marianne"/>
      <family val="3"/>
    </font>
    <font>
      <sz val="10"/>
      <color indexed="21"/>
      <name val="Marianne"/>
      <family val="3"/>
    </font>
    <font>
      <sz val="10"/>
      <color indexed="59"/>
      <name val="Marianne"/>
      <family val="3"/>
    </font>
    <font>
      <sz val="10"/>
      <color rgb="FF7A7F16"/>
      <name val="Marianne"/>
      <family val="3"/>
    </font>
    <font>
      <b/>
      <sz val="10"/>
      <color rgb="FFF03F23"/>
      <name val="Marianne"/>
      <family val="3"/>
    </font>
    <font>
      <sz val="10"/>
      <color rgb="FFF03F23"/>
      <name val="Marianne"/>
      <family val="3"/>
    </font>
    <font>
      <sz val="10"/>
      <color rgb="FF000000"/>
      <name val="Marianne"/>
      <family val="3"/>
    </font>
    <font>
      <b/>
      <sz val="10"/>
      <color rgb="FF000000"/>
      <name val="Marianne"/>
      <family val="3"/>
    </font>
    <font>
      <b/>
      <sz val="10"/>
      <color rgb="FF7A7F16"/>
      <name val="Marianne"/>
      <family val="3"/>
    </font>
    <font>
      <b/>
      <sz val="10"/>
      <color theme="1"/>
      <name val="Marianne"/>
      <family val="3"/>
    </font>
    <font>
      <b/>
      <vertAlign val="superscript"/>
      <sz val="10"/>
      <color theme="1"/>
      <name val="Marianne"/>
      <family val="3"/>
    </font>
    <font>
      <b/>
      <sz val="10"/>
      <color rgb="FF078040"/>
      <name val="Marianne"/>
      <family val="3"/>
    </font>
    <font>
      <i/>
      <sz val="10"/>
      <color rgb="FF078040"/>
      <name val="Marianne"/>
      <family val="3"/>
    </font>
    <font>
      <sz val="9"/>
      <name val="Marianne"/>
      <family val="3"/>
    </font>
    <font>
      <vertAlign val="superscript"/>
      <sz val="9"/>
      <name val="Marianne"/>
      <family val="3"/>
    </font>
    <font>
      <b/>
      <vertAlign val="superscript"/>
      <sz val="10"/>
      <color rgb="FF000000"/>
      <name val="Marianne"/>
      <family val="3"/>
    </font>
    <font>
      <b/>
      <sz val="10"/>
      <color rgb="FF9B2590"/>
      <name val="Marianne"/>
      <family val="3"/>
    </font>
    <font>
      <sz val="11"/>
      <color theme="1"/>
      <name val="Times New Roman"/>
      <family val="1"/>
    </font>
    <font>
      <sz val="10"/>
      <color theme="1"/>
      <name val="Times New Roman"/>
      <family val="1"/>
    </font>
    <font>
      <sz val="11"/>
      <name val="Times New Roman"/>
      <family val="1"/>
    </font>
    <font>
      <sz val="9"/>
      <color indexed="16"/>
      <name val="Marianne"/>
      <family val="3"/>
    </font>
    <font>
      <sz val="8"/>
      <color rgb="FF000000"/>
      <name val="Marianne"/>
      <family val="3"/>
    </font>
    <font>
      <vertAlign val="superscript"/>
      <sz val="10"/>
      <color rgb="FF808000"/>
      <name val="Marianne"/>
      <family val="3"/>
    </font>
    <font>
      <b/>
      <vertAlign val="superscript"/>
      <sz val="10"/>
      <color indexed="63"/>
      <name val="Marianne"/>
      <family val="3"/>
    </font>
  </fonts>
  <fills count="4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2"/>
        <bgColor indexed="64"/>
      </patternFill>
    </fill>
    <fill>
      <patternFill patternType="solid">
        <fgColor indexed="59"/>
        <bgColor indexed="64"/>
      </patternFill>
    </fill>
    <fill>
      <patternFill patternType="solid">
        <fgColor indexed="12"/>
        <bgColor indexed="64"/>
      </patternFill>
    </fill>
    <fill>
      <patternFill patternType="solid">
        <fgColor indexed="58"/>
        <bgColor indexed="64"/>
      </patternFill>
    </fill>
    <fill>
      <patternFill patternType="solid">
        <fgColor indexed="50"/>
        <bgColor indexed="64"/>
      </patternFill>
    </fill>
    <fill>
      <patternFill patternType="solid">
        <fgColor indexed="16"/>
        <bgColor indexed="64"/>
      </patternFill>
    </fill>
    <fill>
      <patternFill patternType="solid">
        <fgColor indexed="53"/>
        <bgColor indexed="64"/>
      </patternFill>
    </fill>
    <fill>
      <patternFill patternType="solid">
        <fgColor indexed="17"/>
        <bgColor indexed="64"/>
      </patternFill>
    </fill>
    <fill>
      <patternFill patternType="solid">
        <fgColor indexed="20"/>
        <bgColor indexed="64"/>
      </patternFill>
    </fill>
    <fill>
      <patternFill patternType="solid">
        <fgColor indexed="41"/>
        <bgColor indexed="64"/>
      </patternFill>
    </fill>
    <fill>
      <patternFill patternType="solid">
        <fgColor indexed="40"/>
        <bgColor indexed="64"/>
      </patternFill>
    </fill>
    <fill>
      <patternFill patternType="solid">
        <fgColor indexed="61"/>
        <bgColor indexed="64"/>
      </patternFill>
    </fill>
    <fill>
      <patternFill patternType="solid">
        <fgColor indexed="10"/>
        <bgColor indexed="64"/>
      </patternFill>
    </fill>
    <fill>
      <patternFill patternType="solid">
        <fgColor indexed="63"/>
        <bgColor indexed="64"/>
      </patternFill>
    </fill>
    <fill>
      <patternFill patternType="solid">
        <fgColor indexed="22"/>
        <bgColor indexed="64"/>
      </patternFill>
    </fill>
    <fill>
      <patternFill patternType="solid">
        <fgColor indexed="22"/>
        <bgColor indexed="9"/>
      </patternFill>
    </fill>
    <fill>
      <patternFill patternType="solid">
        <fgColor theme="0"/>
        <bgColor indexed="64"/>
      </patternFill>
    </fill>
    <fill>
      <patternFill patternType="solid">
        <fgColor theme="0" tint="-0.34998626667073579"/>
        <bgColor indexed="64"/>
      </patternFill>
    </fill>
    <fill>
      <patternFill patternType="solid">
        <fgColor indexed="56"/>
        <bgColor indexed="64"/>
      </patternFill>
    </fill>
    <fill>
      <patternFill patternType="solid">
        <fgColor rgb="FF751822"/>
        <bgColor indexed="64"/>
      </patternFill>
    </fill>
    <fill>
      <patternFill patternType="solid">
        <fgColor rgb="FFF7901E"/>
        <bgColor indexed="64"/>
      </patternFill>
    </fill>
    <fill>
      <patternFill patternType="solid">
        <fgColor rgb="FF747F3F"/>
        <bgColor indexed="64"/>
      </patternFill>
    </fill>
    <fill>
      <patternFill patternType="solid">
        <fgColor rgb="FF263693"/>
        <bgColor indexed="64"/>
      </patternFill>
    </fill>
    <fill>
      <patternFill patternType="solid">
        <fgColor rgb="FF9B2590"/>
        <bgColor indexed="64"/>
      </patternFill>
    </fill>
    <fill>
      <patternFill patternType="solid">
        <fgColor rgb="FFDCAA1C"/>
        <bgColor indexed="64"/>
      </patternFill>
    </fill>
    <fill>
      <patternFill patternType="solid">
        <fgColor rgb="FF8DC63F"/>
        <bgColor indexed="64"/>
      </patternFill>
    </fill>
    <fill>
      <patternFill patternType="solid">
        <fgColor rgb="FFAE1E4D"/>
        <bgColor indexed="64"/>
      </patternFill>
    </fill>
    <fill>
      <patternFill patternType="solid">
        <fgColor rgb="FF078040"/>
        <bgColor indexed="64"/>
      </patternFill>
    </fill>
    <fill>
      <patternFill patternType="solid">
        <fgColor rgb="FF971449"/>
        <bgColor indexed="64"/>
      </patternFill>
    </fill>
    <fill>
      <patternFill patternType="solid">
        <fgColor rgb="FF4CBBE2"/>
        <bgColor indexed="64"/>
      </patternFill>
    </fill>
    <fill>
      <patternFill patternType="solid">
        <fgColor rgb="FFCB572C"/>
        <bgColor indexed="64"/>
      </patternFill>
    </fill>
    <fill>
      <patternFill patternType="solid">
        <fgColor rgb="FF00ADEE"/>
        <bgColor indexed="64"/>
      </patternFill>
    </fill>
    <fill>
      <patternFill patternType="solid">
        <fgColor rgb="FF00729A"/>
        <bgColor indexed="64"/>
      </patternFill>
    </fill>
    <fill>
      <patternFill patternType="solid">
        <fgColor rgb="FF808000"/>
        <bgColor indexed="64"/>
      </patternFill>
    </fill>
    <fill>
      <patternFill patternType="solid">
        <fgColor rgb="FFF03F23"/>
        <bgColor indexed="64"/>
      </patternFill>
    </fill>
    <fill>
      <patternFill patternType="solid">
        <fgColor rgb="FFFFFFFF"/>
        <bgColor rgb="FFFFFFCC"/>
      </patternFill>
    </fill>
    <fill>
      <patternFill patternType="solid">
        <fgColor theme="6"/>
        <bgColor indexed="64"/>
      </patternFill>
    </fill>
  </fills>
  <borders count="576">
    <border>
      <left/>
      <right/>
      <top/>
      <bottom/>
      <diagonal/>
    </border>
    <border>
      <left/>
      <right/>
      <top/>
      <bottom style="thin">
        <color indexed="52"/>
      </bottom>
      <diagonal/>
    </border>
    <border>
      <left/>
      <right/>
      <top style="thin">
        <color indexed="12"/>
      </top>
      <bottom/>
      <diagonal/>
    </border>
    <border>
      <left/>
      <right/>
      <top style="dashDot">
        <color indexed="12"/>
      </top>
      <bottom style="thin">
        <color indexed="12"/>
      </bottom>
      <diagonal/>
    </border>
    <border>
      <left/>
      <right/>
      <top/>
      <bottom style="dashDot">
        <color indexed="12"/>
      </bottom>
      <diagonal/>
    </border>
    <border>
      <left/>
      <right/>
      <top style="double">
        <color indexed="50"/>
      </top>
      <bottom style="double">
        <color indexed="50"/>
      </bottom>
      <diagonal/>
    </border>
    <border>
      <left/>
      <right style="dashDot">
        <color indexed="16"/>
      </right>
      <top style="thin">
        <color indexed="16"/>
      </top>
      <bottom/>
      <diagonal/>
    </border>
    <border>
      <left/>
      <right/>
      <top/>
      <bottom style="dashDot">
        <color indexed="16"/>
      </bottom>
      <diagonal/>
    </border>
    <border>
      <left/>
      <right/>
      <top style="dashDot">
        <color indexed="16"/>
      </top>
      <bottom style="dashDot">
        <color indexed="16"/>
      </bottom>
      <diagonal/>
    </border>
    <border>
      <left/>
      <right/>
      <top/>
      <bottom style="thin">
        <color indexed="16"/>
      </bottom>
      <diagonal/>
    </border>
    <border>
      <left/>
      <right/>
      <top style="hair">
        <color indexed="59"/>
      </top>
      <bottom style="hair">
        <color indexed="59"/>
      </bottom>
      <diagonal/>
    </border>
    <border>
      <left/>
      <right/>
      <top style="hair">
        <color indexed="59"/>
      </top>
      <bottom style="thin">
        <color indexed="59"/>
      </bottom>
      <diagonal/>
    </border>
    <border>
      <left/>
      <right/>
      <top style="hair">
        <color indexed="58"/>
      </top>
      <bottom/>
      <diagonal/>
    </border>
    <border>
      <left/>
      <right/>
      <top/>
      <bottom style="thin">
        <color indexed="58"/>
      </bottom>
      <diagonal/>
    </border>
    <border>
      <left/>
      <right/>
      <top style="hair">
        <color indexed="50"/>
      </top>
      <bottom/>
      <diagonal/>
    </border>
    <border>
      <left/>
      <right/>
      <top/>
      <bottom style="hair">
        <color indexed="50"/>
      </bottom>
      <diagonal/>
    </border>
    <border>
      <left/>
      <right/>
      <top/>
      <bottom style="thin">
        <color indexed="50"/>
      </bottom>
      <diagonal/>
    </border>
    <border>
      <left style="hair">
        <color indexed="16"/>
      </left>
      <right style="hair">
        <color indexed="16"/>
      </right>
      <top/>
      <bottom/>
      <diagonal/>
    </border>
    <border>
      <left style="hair">
        <color indexed="16"/>
      </left>
      <right style="hair">
        <color indexed="16"/>
      </right>
      <top/>
      <bottom style="thin">
        <color indexed="16"/>
      </bottom>
      <diagonal/>
    </border>
    <border>
      <left/>
      <right/>
      <top/>
      <bottom style="thin">
        <color indexed="20"/>
      </bottom>
      <diagonal/>
    </border>
    <border>
      <left/>
      <right/>
      <top style="hair">
        <color indexed="20"/>
      </top>
      <bottom/>
      <diagonal/>
    </border>
    <border>
      <left style="hair">
        <color indexed="20"/>
      </left>
      <right/>
      <top/>
      <bottom style="thin">
        <color indexed="20"/>
      </bottom>
      <diagonal/>
    </border>
    <border>
      <left/>
      <right/>
      <top style="thin">
        <color indexed="20"/>
      </top>
      <bottom/>
      <diagonal/>
    </border>
    <border>
      <left/>
      <right/>
      <top style="dashDot">
        <color indexed="20"/>
      </top>
      <bottom style="dashDot">
        <color indexed="20"/>
      </bottom>
      <diagonal/>
    </border>
    <border>
      <left style="hair">
        <color indexed="20"/>
      </left>
      <right/>
      <top/>
      <bottom/>
      <diagonal/>
    </border>
    <border>
      <left style="hair">
        <color indexed="41"/>
      </left>
      <right/>
      <top/>
      <bottom/>
      <diagonal/>
    </border>
    <border>
      <left/>
      <right style="hair">
        <color indexed="41"/>
      </right>
      <top/>
      <bottom/>
      <diagonal/>
    </border>
    <border>
      <left/>
      <right/>
      <top style="dashDot">
        <color indexed="41"/>
      </top>
      <bottom style="dashDot">
        <color indexed="41"/>
      </bottom>
      <diagonal/>
    </border>
    <border>
      <left style="hair">
        <color indexed="41"/>
      </left>
      <right/>
      <top style="dashDot">
        <color indexed="41"/>
      </top>
      <bottom style="dashDot">
        <color indexed="41"/>
      </bottom>
      <diagonal/>
    </border>
    <border>
      <left/>
      <right/>
      <top/>
      <bottom style="thin">
        <color indexed="41"/>
      </bottom>
      <diagonal/>
    </border>
    <border>
      <left style="hair">
        <color indexed="41"/>
      </left>
      <right/>
      <top/>
      <bottom style="thin">
        <color indexed="41"/>
      </bottom>
      <diagonal/>
    </border>
    <border>
      <left/>
      <right style="hair">
        <color indexed="41"/>
      </right>
      <top/>
      <bottom style="thin">
        <color indexed="41"/>
      </bottom>
      <diagonal/>
    </border>
    <border>
      <left/>
      <right/>
      <top style="thin">
        <color indexed="41"/>
      </top>
      <bottom/>
      <diagonal/>
    </border>
    <border>
      <left/>
      <right/>
      <top style="hair">
        <color indexed="41"/>
      </top>
      <bottom/>
      <diagonal/>
    </border>
    <border>
      <left/>
      <right/>
      <top/>
      <bottom style="hair">
        <color indexed="41"/>
      </bottom>
      <diagonal/>
    </border>
    <border>
      <left style="hair">
        <color indexed="41"/>
      </left>
      <right/>
      <top style="hair">
        <color indexed="41"/>
      </top>
      <bottom/>
      <diagonal/>
    </border>
    <border>
      <left/>
      <right style="hair">
        <color indexed="41"/>
      </right>
      <top style="hair">
        <color indexed="41"/>
      </top>
      <bottom/>
      <diagonal/>
    </border>
    <border>
      <left style="hair">
        <color indexed="41"/>
      </left>
      <right/>
      <top/>
      <bottom style="hair">
        <color indexed="41"/>
      </bottom>
      <diagonal/>
    </border>
    <border>
      <left/>
      <right style="hair">
        <color indexed="41"/>
      </right>
      <top/>
      <bottom style="hair">
        <color indexed="41"/>
      </bottom>
      <diagonal/>
    </border>
    <border>
      <left/>
      <right/>
      <top/>
      <bottom style="hair">
        <color indexed="22"/>
      </bottom>
      <diagonal/>
    </border>
    <border>
      <left style="thin">
        <color indexed="9"/>
      </left>
      <right style="thin">
        <color indexed="9"/>
      </right>
      <top style="thin">
        <color indexed="9"/>
      </top>
      <bottom style="thin">
        <color indexed="9"/>
      </bottom>
      <diagonal/>
    </border>
    <border>
      <left/>
      <right/>
      <top/>
      <bottom style="double">
        <color indexed="50"/>
      </bottom>
      <diagonal/>
    </border>
    <border>
      <left/>
      <right/>
      <top style="hair">
        <color indexed="16"/>
      </top>
      <bottom/>
      <diagonal/>
    </border>
    <border>
      <left/>
      <right/>
      <top style="thin">
        <color indexed="16"/>
      </top>
      <bottom/>
      <diagonal/>
    </border>
    <border>
      <left/>
      <right/>
      <top/>
      <bottom style="dashed">
        <color indexed="16"/>
      </bottom>
      <diagonal/>
    </border>
    <border>
      <left/>
      <right/>
      <top style="thin">
        <color indexed="53"/>
      </top>
      <bottom style="dashDot">
        <color indexed="53"/>
      </bottom>
      <diagonal/>
    </border>
    <border>
      <left/>
      <right/>
      <top style="thin">
        <color indexed="63"/>
      </top>
      <bottom/>
      <diagonal/>
    </border>
    <border>
      <left/>
      <right/>
      <top style="hair">
        <color indexed="17"/>
      </top>
      <bottom/>
      <diagonal/>
    </border>
    <border>
      <left/>
      <right/>
      <top/>
      <bottom style="thin">
        <color indexed="17"/>
      </bottom>
      <diagonal/>
    </border>
    <border>
      <left style="hair">
        <color indexed="20"/>
      </left>
      <right/>
      <top style="hair">
        <color indexed="20"/>
      </top>
      <bottom/>
      <diagonal/>
    </border>
    <border>
      <left/>
      <right/>
      <top style="thin">
        <color indexed="40"/>
      </top>
      <bottom/>
      <diagonal/>
    </border>
    <border>
      <left/>
      <right/>
      <top/>
      <bottom style="dashDot">
        <color indexed="40"/>
      </bottom>
      <diagonal/>
    </border>
    <border>
      <left/>
      <right/>
      <top style="hair">
        <color indexed="40"/>
      </top>
      <bottom style="hair">
        <color indexed="40"/>
      </bottom>
      <diagonal/>
    </border>
    <border>
      <left/>
      <right/>
      <top style="dashDot">
        <color indexed="40"/>
      </top>
      <bottom/>
      <diagonal/>
    </border>
    <border>
      <left/>
      <right/>
      <top style="hair">
        <color indexed="61"/>
      </top>
      <bottom/>
      <diagonal/>
    </border>
    <border>
      <left/>
      <right/>
      <top/>
      <bottom style="hair">
        <color indexed="61"/>
      </bottom>
      <diagonal/>
    </border>
    <border>
      <left/>
      <right/>
      <top/>
      <bottom style="thin">
        <color indexed="61"/>
      </bottom>
      <diagonal/>
    </border>
    <border>
      <left/>
      <right/>
      <top/>
      <bottom style="hair">
        <color indexed="58"/>
      </bottom>
      <diagonal/>
    </border>
    <border>
      <left style="hair">
        <color indexed="16"/>
      </left>
      <right style="hair">
        <color indexed="16"/>
      </right>
      <top style="thin">
        <color indexed="16"/>
      </top>
      <bottom/>
      <diagonal/>
    </border>
    <border>
      <left style="hair">
        <color indexed="40"/>
      </left>
      <right/>
      <top/>
      <bottom/>
      <diagonal/>
    </border>
    <border>
      <left style="hair">
        <color indexed="40"/>
      </left>
      <right/>
      <top style="hair">
        <color indexed="40"/>
      </top>
      <bottom style="hair">
        <color indexed="40"/>
      </bottom>
      <diagonal/>
    </border>
    <border>
      <left/>
      <right/>
      <top style="hair">
        <color indexed="40"/>
      </top>
      <bottom/>
      <diagonal/>
    </border>
    <border>
      <left/>
      <right/>
      <top style="dashDot">
        <color indexed="63"/>
      </top>
      <bottom style="thin">
        <color indexed="63"/>
      </bottom>
      <diagonal/>
    </border>
    <border>
      <left style="thin">
        <color indexed="16"/>
      </left>
      <right/>
      <top/>
      <bottom/>
      <diagonal/>
    </border>
    <border>
      <left style="thin">
        <color indexed="16"/>
      </left>
      <right/>
      <top/>
      <bottom style="thin">
        <color indexed="16"/>
      </bottom>
      <diagonal/>
    </border>
    <border>
      <left/>
      <right/>
      <top/>
      <bottom style="hair">
        <color indexed="40"/>
      </bottom>
      <diagonal/>
    </border>
    <border>
      <left style="hair">
        <color indexed="40"/>
      </left>
      <right/>
      <top/>
      <bottom style="hair">
        <color indexed="40"/>
      </bottom>
      <diagonal/>
    </border>
    <border>
      <left/>
      <right style="thin">
        <color indexed="52"/>
      </right>
      <top style="thin">
        <color indexed="52"/>
      </top>
      <bottom style="thin">
        <color indexed="52"/>
      </bottom>
      <diagonal/>
    </border>
    <border>
      <left/>
      <right style="thin">
        <color indexed="52"/>
      </right>
      <top/>
      <bottom/>
      <diagonal/>
    </border>
    <border>
      <left style="thin">
        <color indexed="52"/>
      </left>
      <right/>
      <top/>
      <bottom/>
      <diagonal/>
    </border>
    <border>
      <left style="thin">
        <color indexed="52"/>
      </left>
      <right/>
      <top/>
      <bottom style="thin">
        <color indexed="52"/>
      </bottom>
      <diagonal/>
    </border>
    <border>
      <left/>
      <right style="thin">
        <color indexed="52"/>
      </right>
      <top/>
      <bottom style="thin">
        <color indexed="52"/>
      </bottom>
      <diagonal/>
    </border>
    <border>
      <left/>
      <right style="thin">
        <color indexed="52"/>
      </right>
      <top/>
      <bottom style="dashDot">
        <color indexed="52"/>
      </bottom>
      <diagonal/>
    </border>
    <border>
      <left/>
      <right/>
      <top style="thin">
        <color indexed="52"/>
      </top>
      <bottom style="thin">
        <color indexed="52"/>
      </bottom>
      <diagonal/>
    </border>
    <border>
      <left style="hair">
        <color indexed="40"/>
      </left>
      <right/>
      <top style="hair">
        <color indexed="40"/>
      </top>
      <bottom/>
      <diagonal/>
    </border>
    <border>
      <left/>
      <right/>
      <top style="thin">
        <color indexed="61"/>
      </top>
      <bottom/>
      <diagonal/>
    </border>
    <border>
      <left/>
      <right/>
      <top style="hair">
        <color indexed="58"/>
      </top>
      <bottom style="thin">
        <color indexed="58"/>
      </bottom>
      <diagonal/>
    </border>
    <border>
      <left/>
      <right/>
      <top style="thin">
        <color indexed="50"/>
      </top>
      <bottom/>
      <diagonal/>
    </border>
    <border>
      <left/>
      <right style="dashDot">
        <color indexed="50"/>
      </right>
      <top/>
      <bottom style="thin">
        <color indexed="50"/>
      </bottom>
      <diagonal/>
    </border>
    <border>
      <left/>
      <right/>
      <top style="hair">
        <color indexed="50"/>
      </top>
      <bottom style="hair">
        <color indexed="50"/>
      </bottom>
      <diagonal/>
    </border>
    <border>
      <left/>
      <right/>
      <top style="dashed">
        <color indexed="16"/>
      </top>
      <bottom/>
      <diagonal/>
    </border>
    <border>
      <left style="thin">
        <color indexed="64"/>
      </left>
      <right style="thin">
        <color indexed="64"/>
      </right>
      <top style="thin">
        <color indexed="64"/>
      </top>
      <bottom style="thin">
        <color indexed="64"/>
      </bottom>
      <diagonal/>
    </border>
    <border>
      <left style="thin">
        <color indexed="52"/>
      </left>
      <right/>
      <top style="thin">
        <color indexed="52"/>
      </top>
      <bottom style="thin">
        <color indexed="52"/>
      </bottom>
      <diagonal/>
    </border>
    <border>
      <left/>
      <right/>
      <top style="thin">
        <color indexed="56"/>
      </top>
      <bottom/>
      <diagonal/>
    </border>
    <border>
      <left/>
      <right/>
      <top style="hair">
        <color rgb="FF751822"/>
      </top>
      <bottom/>
      <diagonal/>
    </border>
    <border>
      <left/>
      <right/>
      <top style="hair">
        <color rgb="FF751822"/>
      </top>
      <bottom style="dashDot">
        <color rgb="FF751822"/>
      </bottom>
      <diagonal/>
    </border>
    <border>
      <left/>
      <right/>
      <top style="hair">
        <color rgb="FF751822"/>
      </top>
      <bottom style="hair">
        <color rgb="FF751822"/>
      </bottom>
      <diagonal/>
    </border>
    <border>
      <left style="thin">
        <color indexed="12"/>
      </left>
      <right/>
      <top style="thin">
        <color indexed="12"/>
      </top>
      <bottom/>
      <diagonal/>
    </border>
    <border>
      <left/>
      <right/>
      <top style="thin">
        <color indexed="12"/>
      </top>
      <bottom style="dashed">
        <color indexed="12"/>
      </bottom>
      <diagonal/>
    </border>
    <border>
      <left style="thin">
        <color indexed="12"/>
      </left>
      <right/>
      <top/>
      <bottom/>
      <diagonal/>
    </border>
    <border>
      <left style="thin">
        <color indexed="12"/>
      </left>
      <right/>
      <top/>
      <bottom style="dashDot">
        <color indexed="12"/>
      </bottom>
      <diagonal/>
    </border>
    <border>
      <left/>
      <right/>
      <top style="thin">
        <color rgb="FF971449"/>
      </top>
      <bottom/>
      <diagonal/>
    </border>
    <border>
      <left style="thin">
        <color rgb="FF971449"/>
      </left>
      <right/>
      <top style="thin">
        <color rgb="FF971449"/>
      </top>
      <bottom/>
      <diagonal/>
    </border>
    <border>
      <left style="thin">
        <color rgb="FF971449"/>
      </left>
      <right/>
      <top/>
      <bottom/>
      <diagonal/>
    </border>
    <border>
      <left style="hair">
        <color rgb="FF971449"/>
      </left>
      <right/>
      <top/>
      <bottom style="dotted">
        <color rgb="FF971449"/>
      </bottom>
      <diagonal/>
    </border>
    <border>
      <left/>
      <right/>
      <top/>
      <bottom style="dotted">
        <color rgb="FF971449"/>
      </bottom>
      <diagonal/>
    </border>
    <border>
      <left/>
      <right/>
      <top/>
      <bottom style="thin">
        <color rgb="FF971449"/>
      </bottom>
      <diagonal/>
    </border>
    <border>
      <left style="thin">
        <color rgb="FF971449"/>
      </left>
      <right/>
      <top/>
      <bottom style="thin">
        <color rgb="FF971449"/>
      </bottom>
      <diagonal/>
    </border>
    <border>
      <left/>
      <right/>
      <top style="dotted">
        <color rgb="FF971449"/>
      </top>
      <bottom/>
      <diagonal/>
    </border>
    <border>
      <left style="hair">
        <color rgb="FF971449"/>
      </left>
      <right/>
      <top/>
      <bottom/>
      <diagonal/>
    </border>
    <border>
      <left style="hair">
        <color rgb="FF971449"/>
      </left>
      <right/>
      <top/>
      <bottom style="thin">
        <color rgb="FF971449"/>
      </bottom>
      <diagonal/>
    </border>
    <border>
      <left style="thin">
        <color indexed="16"/>
      </left>
      <right/>
      <top style="thin">
        <color indexed="16"/>
      </top>
      <bottom style="dashed">
        <color indexed="16"/>
      </bottom>
      <diagonal/>
    </border>
    <border>
      <left/>
      <right/>
      <top style="thin">
        <color indexed="16"/>
      </top>
      <bottom style="dashed">
        <color indexed="16"/>
      </bottom>
      <diagonal/>
    </border>
    <border>
      <left style="thin">
        <color indexed="16"/>
      </left>
      <right/>
      <top/>
      <bottom style="dashDot">
        <color indexed="16"/>
      </bottom>
      <diagonal/>
    </border>
    <border>
      <left style="thin">
        <color indexed="59"/>
      </left>
      <right/>
      <top/>
      <bottom/>
      <diagonal/>
    </border>
    <border>
      <left style="thin">
        <color indexed="59"/>
      </left>
      <right/>
      <top style="hair">
        <color indexed="59"/>
      </top>
      <bottom style="hair">
        <color indexed="59"/>
      </bottom>
      <diagonal/>
    </border>
    <border>
      <left style="thin">
        <color indexed="59"/>
      </left>
      <right/>
      <top style="hair">
        <color indexed="59"/>
      </top>
      <bottom style="thin">
        <color indexed="59"/>
      </bottom>
      <diagonal/>
    </border>
    <border>
      <left style="thin">
        <color indexed="12"/>
      </left>
      <right/>
      <top style="dashDot">
        <color indexed="12"/>
      </top>
      <bottom style="thin">
        <color indexed="12"/>
      </bottom>
      <diagonal/>
    </border>
    <border>
      <left style="thin">
        <color indexed="56"/>
      </left>
      <right/>
      <top style="thin">
        <color indexed="56"/>
      </top>
      <bottom/>
      <diagonal/>
    </border>
    <border>
      <left style="thin">
        <color indexed="56"/>
      </left>
      <right/>
      <top/>
      <bottom/>
      <diagonal/>
    </border>
    <border>
      <left style="thin">
        <color indexed="56"/>
      </left>
      <right/>
      <top style="hair">
        <color rgb="FF751822"/>
      </top>
      <bottom/>
      <diagonal/>
    </border>
    <border>
      <left style="thin">
        <color indexed="56"/>
      </left>
      <right/>
      <top style="hair">
        <color rgb="FF751822"/>
      </top>
      <bottom style="dashDot">
        <color rgb="FF751822"/>
      </bottom>
      <diagonal/>
    </border>
    <border>
      <left style="thin">
        <color indexed="56"/>
      </left>
      <right/>
      <top style="hair">
        <color rgb="FF751822"/>
      </top>
      <bottom style="hair">
        <color rgb="FF751822"/>
      </bottom>
      <diagonal/>
    </border>
    <border>
      <left style="thin">
        <color indexed="61"/>
      </left>
      <right/>
      <top/>
      <bottom/>
      <diagonal/>
    </border>
    <border>
      <left style="thin">
        <color indexed="61"/>
      </left>
      <right/>
      <top style="thin">
        <color indexed="61"/>
      </top>
      <bottom/>
      <diagonal/>
    </border>
    <border>
      <left style="thin">
        <color indexed="61"/>
      </left>
      <right/>
      <top style="hair">
        <color indexed="61"/>
      </top>
      <bottom/>
      <diagonal/>
    </border>
    <border>
      <left style="thin">
        <color indexed="61"/>
      </left>
      <right/>
      <top/>
      <bottom style="hair">
        <color indexed="61"/>
      </bottom>
      <diagonal/>
    </border>
    <border>
      <left style="thin">
        <color indexed="61"/>
      </left>
      <right/>
      <top/>
      <bottom style="thin">
        <color indexed="61"/>
      </bottom>
      <diagonal/>
    </border>
    <border>
      <left style="thin">
        <color indexed="58"/>
      </left>
      <right/>
      <top/>
      <bottom style="thin">
        <color indexed="58"/>
      </bottom>
      <diagonal/>
    </border>
    <border>
      <left style="hair">
        <color indexed="58"/>
      </left>
      <right style="thin">
        <color indexed="58"/>
      </right>
      <top/>
      <bottom/>
      <diagonal/>
    </border>
    <border>
      <left style="hair">
        <color indexed="58"/>
      </left>
      <right style="thin">
        <color indexed="58"/>
      </right>
      <top style="hair">
        <color indexed="58"/>
      </top>
      <bottom/>
      <diagonal/>
    </border>
    <border>
      <left style="hair">
        <color indexed="58"/>
      </left>
      <right style="thin">
        <color indexed="58"/>
      </right>
      <top/>
      <bottom style="hair">
        <color indexed="58"/>
      </bottom>
      <diagonal/>
    </border>
    <border>
      <left style="hair">
        <color indexed="58"/>
      </left>
      <right style="thin">
        <color indexed="58"/>
      </right>
      <top/>
      <bottom style="thin">
        <color indexed="58"/>
      </bottom>
      <diagonal/>
    </border>
    <border>
      <left style="thin">
        <color indexed="50"/>
      </left>
      <right/>
      <top style="thin">
        <color indexed="50"/>
      </top>
      <bottom/>
      <diagonal/>
    </border>
    <border>
      <left style="thin">
        <color indexed="50"/>
      </left>
      <right/>
      <top/>
      <bottom/>
      <diagonal/>
    </border>
    <border>
      <left style="thin">
        <color indexed="50"/>
      </left>
      <right/>
      <top style="double">
        <color indexed="50"/>
      </top>
      <bottom style="double">
        <color indexed="50"/>
      </bottom>
      <diagonal/>
    </border>
    <border>
      <left style="thin">
        <color indexed="50"/>
      </left>
      <right/>
      <top style="hair">
        <color indexed="50"/>
      </top>
      <bottom/>
      <diagonal/>
    </border>
    <border>
      <left style="thin">
        <color indexed="50"/>
      </left>
      <right/>
      <top/>
      <bottom style="hair">
        <color indexed="50"/>
      </bottom>
      <diagonal/>
    </border>
    <border>
      <left style="thin">
        <color indexed="50"/>
      </left>
      <right/>
      <top/>
      <bottom style="double">
        <color indexed="50"/>
      </bottom>
      <diagonal/>
    </border>
    <border>
      <left style="thin">
        <color indexed="50"/>
      </left>
      <right/>
      <top/>
      <bottom style="thin">
        <color indexed="50"/>
      </bottom>
      <diagonal/>
    </border>
    <border>
      <left style="hair">
        <color indexed="50"/>
      </left>
      <right style="thin">
        <color indexed="50"/>
      </right>
      <top style="double">
        <color indexed="50"/>
      </top>
      <bottom/>
      <diagonal/>
    </border>
    <border>
      <left style="hair">
        <color indexed="50"/>
      </left>
      <right style="thin">
        <color indexed="50"/>
      </right>
      <top/>
      <bottom/>
      <diagonal/>
    </border>
    <border>
      <left style="hair">
        <color indexed="50"/>
      </left>
      <right style="thin">
        <color indexed="50"/>
      </right>
      <top style="hair">
        <color indexed="50"/>
      </top>
      <bottom/>
      <diagonal/>
    </border>
    <border>
      <left style="hair">
        <color indexed="50"/>
      </left>
      <right style="thin">
        <color indexed="50"/>
      </right>
      <top/>
      <bottom style="hair">
        <color indexed="50"/>
      </bottom>
      <diagonal/>
    </border>
    <border>
      <left style="hair">
        <color indexed="50"/>
      </left>
      <right style="thin">
        <color indexed="50"/>
      </right>
      <top/>
      <bottom style="double">
        <color indexed="50"/>
      </bottom>
      <diagonal/>
    </border>
    <border>
      <left style="hair">
        <color indexed="50"/>
      </left>
      <right style="thin">
        <color indexed="50"/>
      </right>
      <top/>
      <bottom style="thin">
        <color indexed="50"/>
      </bottom>
      <diagonal/>
    </border>
    <border>
      <left style="thin">
        <color indexed="16"/>
      </left>
      <right/>
      <top style="hair">
        <color indexed="16"/>
      </top>
      <bottom/>
      <diagonal/>
    </border>
    <border>
      <left style="thin">
        <color indexed="16"/>
      </left>
      <right/>
      <top style="thin">
        <color indexed="16"/>
      </top>
      <bottom/>
      <diagonal/>
    </border>
    <border>
      <left style="thin">
        <color indexed="16"/>
      </left>
      <right/>
      <top/>
      <bottom style="dashed">
        <color indexed="16"/>
      </bottom>
      <diagonal/>
    </border>
    <border>
      <left style="dotted">
        <color indexed="16"/>
      </left>
      <right style="thin">
        <color indexed="16"/>
      </right>
      <top/>
      <bottom/>
      <diagonal/>
    </border>
    <border>
      <left style="dotted">
        <color indexed="16"/>
      </left>
      <right style="thin">
        <color indexed="16"/>
      </right>
      <top/>
      <bottom style="dashed">
        <color indexed="16"/>
      </bottom>
      <diagonal/>
    </border>
    <border>
      <left style="thin">
        <color indexed="16"/>
      </left>
      <right/>
      <top style="dashDot">
        <color indexed="16"/>
      </top>
      <bottom style="dashDot">
        <color indexed="16"/>
      </bottom>
      <diagonal/>
    </border>
    <border>
      <left style="dashed">
        <color indexed="16"/>
      </left>
      <right/>
      <top style="thin">
        <color indexed="16"/>
      </top>
      <bottom style="dashed">
        <color indexed="16"/>
      </bottom>
      <diagonal/>
    </border>
    <border>
      <left style="thin">
        <color indexed="17"/>
      </left>
      <right/>
      <top/>
      <bottom/>
      <diagonal/>
    </border>
    <border>
      <left style="thin">
        <color indexed="17"/>
      </left>
      <right/>
      <top style="hair">
        <color indexed="17"/>
      </top>
      <bottom/>
      <diagonal/>
    </border>
    <border>
      <left style="thin">
        <color indexed="17"/>
      </left>
      <right/>
      <top/>
      <bottom style="thin">
        <color indexed="17"/>
      </bottom>
      <diagonal/>
    </border>
    <border>
      <left/>
      <right/>
      <top style="thin">
        <color indexed="17"/>
      </top>
      <bottom/>
      <diagonal/>
    </border>
    <border>
      <left style="thin">
        <color indexed="17"/>
      </left>
      <right/>
      <top style="thin">
        <color indexed="17"/>
      </top>
      <bottom/>
      <diagonal/>
    </border>
    <border>
      <left style="thin">
        <color indexed="20"/>
      </left>
      <right/>
      <top style="thin">
        <color indexed="20"/>
      </top>
      <bottom/>
      <diagonal/>
    </border>
    <border>
      <left style="thin">
        <color indexed="20"/>
      </left>
      <right/>
      <top/>
      <bottom/>
      <diagonal/>
    </border>
    <border>
      <left style="thin">
        <color indexed="20"/>
      </left>
      <right/>
      <top style="hair">
        <color indexed="20"/>
      </top>
      <bottom/>
      <diagonal/>
    </border>
    <border>
      <left style="thin">
        <color indexed="20"/>
      </left>
      <right/>
      <top/>
      <bottom style="thin">
        <color indexed="20"/>
      </bottom>
      <diagonal/>
    </border>
    <border>
      <left style="thin">
        <color indexed="20"/>
      </left>
      <right/>
      <top style="dashDot">
        <color indexed="20"/>
      </top>
      <bottom style="dashDot">
        <color indexed="20"/>
      </bottom>
      <diagonal/>
    </border>
    <border>
      <left style="thin">
        <color indexed="41"/>
      </left>
      <right/>
      <top/>
      <bottom/>
      <diagonal/>
    </border>
    <border>
      <left style="thin">
        <color indexed="41"/>
      </left>
      <right/>
      <top style="dashDot">
        <color indexed="41"/>
      </top>
      <bottom style="dashDot">
        <color indexed="41"/>
      </bottom>
      <diagonal/>
    </border>
    <border>
      <left style="thin">
        <color indexed="41"/>
      </left>
      <right/>
      <top/>
      <bottom style="thin">
        <color indexed="41"/>
      </bottom>
      <diagonal/>
    </border>
    <border>
      <left style="thin">
        <color indexed="41"/>
      </left>
      <right/>
      <top style="thin">
        <color indexed="41"/>
      </top>
      <bottom style="dotted">
        <color indexed="41"/>
      </bottom>
      <diagonal/>
    </border>
    <border>
      <left/>
      <right/>
      <top style="thin">
        <color indexed="41"/>
      </top>
      <bottom style="dotted">
        <color indexed="41"/>
      </bottom>
      <diagonal/>
    </border>
    <border>
      <left style="hair">
        <color indexed="41"/>
      </left>
      <right/>
      <top style="thin">
        <color indexed="41"/>
      </top>
      <bottom style="dotted">
        <color indexed="41"/>
      </bottom>
      <diagonal/>
    </border>
    <border>
      <left/>
      <right style="hair">
        <color indexed="41"/>
      </right>
      <top style="thin">
        <color indexed="41"/>
      </top>
      <bottom style="dotted">
        <color indexed="41"/>
      </bottom>
      <diagonal/>
    </border>
    <border>
      <left style="thin">
        <color indexed="41"/>
      </left>
      <right/>
      <top style="hair">
        <color indexed="41"/>
      </top>
      <bottom/>
      <diagonal/>
    </border>
    <border>
      <left style="thin">
        <color indexed="41"/>
      </left>
      <right/>
      <top/>
      <bottom style="hair">
        <color indexed="41"/>
      </bottom>
      <diagonal/>
    </border>
    <border>
      <left style="thin">
        <color indexed="41"/>
      </left>
      <right/>
      <top style="thin">
        <color indexed="41"/>
      </top>
      <bottom/>
      <diagonal/>
    </border>
    <border>
      <left/>
      <right/>
      <top style="dashDot">
        <color rgb="FF971449"/>
      </top>
      <bottom style="dashDot">
        <color rgb="FF971449"/>
      </bottom>
      <diagonal/>
    </border>
    <border>
      <left style="thin">
        <color rgb="FF971449"/>
      </left>
      <right/>
      <top style="dashDot">
        <color rgb="FF971449"/>
      </top>
      <bottom style="dashDot">
        <color rgb="FF971449"/>
      </bottom>
      <diagonal/>
    </border>
    <border>
      <left style="hair">
        <color rgb="FF971449"/>
      </left>
      <right/>
      <top style="dashDot">
        <color rgb="FF971449"/>
      </top>
      <bottom style="dashDot">
        <color rgb="FF971449"/>
      </bottom>
      <diagonal/>
    </border>
    <border>
      <left style="hair">
        <color rgb="FF971449"/>
      </left>
      <right/>
      <top style="dotted">
        <color rgb="FF971449"/>
      </top>
      <bottom/>
      <diagonal/>
    </border>
    <border>
      <left style="thin">
        <color indexed="40"/>
      </left>
      <right/>
      <top style="thin">
        <color indexed="40"/>
      </top>
      <bottom/>
      <diagonal/>
    </border>
    <border>
      <left style="thin">
        <color indexed="40"/>
      </left>
      <right/>
      <top/>
      <bottom/>
      <diagonal/>
    </border>
    <border>
      <left style="thin">
        <color indexed="40"/>
      </left>
      <right/>
      <top/>
      <bottom style="hair">
        <color indexed="22"/>
      </bottom>
      <diagonal/>
    </border>
    <border>
      <left style="thin">
        <color indexed="40"/>
      </left>
      <right/>
      <top style="dashDot">
        <color indexed="40"/>
      </top>
      <bottom/>
      <diagonal/>
    </border>
    <border>
      <left style="thin">
        <color indexed="40"/>
      </left>
      <right/>
      <top style="hair">
        <color indexed="40"/>
      </top>
      <bottom/>
      <diagonal/>
    </border>
    <border>
      <left style="thin">
        <color indexed="40"/>
      </left>
      <right/>
      <top style="hair">
        <color indexed="40"/>
      </top>
      <bottom style="hair">
        <color indexed="40"/>
      </bottom>
      <diagonal/>
    </border>
    <border>
      <left style="dashDot">
        <color indexed="20"/>
      </left>
      <right/>
      <top/>
      <bottom/>
      <diagonal/>
    </border>
    <border>
      <left style="dashDot">
        <color indexed="20"/>
      </left>
      <right/>
      <top style="hair">
        <color indexed="20"/>
      </top>
      <bottom/>
      <diagonal/>
    </border>
    <border>
      <left style="dashDot">
        <color indexed="20"/>
      </left>
      <right/>
      <top/>
      <bottom style="thin">
        <color indexed="20"/>
      </bottom>
      <diagonal/>
    </border>
    <border>
      <left/>
      <right/>
      <top style="hair">
        <color rgb="FF751822"/>
      </top>
      <bottom style="thin">
        <color rgb="FF751822"/>
      </bottom>
      <diagonal/>
    </border>
    <border>
      <left style="thin">
        <color indexed="56"/>
      </left>
      <right/>
      <top style="hair">
        <color rgb="FF751822"/>
      </top>
      <bottom style="thin">
        <color rgb="FF751822"/>
      </bottom>
      <diagonal/>
    </border>
    <border>
      <left/>
      <right/>
      <top/>
      <bottom style="thin">
        <color rgb="FF808000"/>
      </bottom>
      <diagonal/>
    </border>
    <border>
      <left/>
      <right/>
      <top style="thin">
        <color rgb="FF808000"/>
      </top>
      <bottom style="hair">
        <color rgb="FF808000"/>
      </bottom>
      <diagonal/>
    </border>
    <border>
      <left style="dashed">
        <color rgb="FF808000"/>
      </left>
      <right/>
      <top style="thin">
        <color rgb="FF808000"/>
      </top>
      <bottom style="hair">
        <color rgb="FF808000"/>
      </bottom>
      <diagonal/>
    </border>
    <border>
      <left/>
      <right/>
      <top style="hair">
        <color rgb="FF808000"/>
      </top>
      <bottom style="hair">
        <color rgb="FF808000"/>
      </bottom>
      <diagonal/>
    </border>
    <border>
      <left style="dashed">
        <color rgb="FF808000"/>
      </left>
      <right/>
      <top style="hair">
        <color rgb="FF808000"/>
      </top>
      <bottom style="hair">
        <color rgb="FF808000"/>
      </bottom>
      <diagonal/>
    </border>
    <border>
      <left/>
      <right style="dashed">
        <color rgb="FF808000"/>
      </right>
      <top style="hair">
        <color rgb="FF808000"/>
      </top>
      <bottom style="hair">
        <color rgb="FF808000"/>
      </bottom>
      <diagonal/>
    </border>
    <border>
      <left/>
      <right style="dashed">
        <color rgb="FF808000"/>
      </right>
      <top style="hair">
        <color rgb="FF808000"/>
      </top>
      <bottom style="thin">
        <color rgb="FF808000"/>
      </bottom>
      <diagonal/>
    </border>
    <border>
      <left style="dashed">
        <color rgb="FF808000"/>
      </left>
      <right/>
      <top style="hair">
        <color rgb="FF808000"/>
      </top>
      <bottom style="thin">
        <color rgb="FF808000"/>
      </bottom>
      <diagonal/>
    </border>
    <border>
      <left style="dashDot">
        <color rgb="FFDCAA1C"/>
      </left>
      <right/>
      <top/>
      <bottom/>
      <diagonal/>
    </border>
    <border>
      <left style="dashDot">
        <color rgb="FFDCAA1C"/>
      </left>
      <right/>
      <top style="hair">
        <color rgb="FFDCAA1C"/>
      </top>
      <bottom/>
      <diagonal/>
    </border>
    <border>
      <left/>
      <right/>
      <top style="hair">
        <color rgb="FFDCAA1C"/>
      </top>
      <bottom/>
      <diagonal/>
    </border>
    <border>
      <left style="dashDot">
        <color rgb="FFDCAA1C"/>
      </left>
      <right/>
      <top/>
      <bottom style="hair">
        <color rgb="FFDCAA1C"/>
      </bottom>
      <diagonal/>
    </border>
    <border>
      <left/>
      <right/>
      <top/>
      <bottom style="hair">
        <color rgb="FFDCAA1C"/>
      </bottom>
      <diagonal/>
    </border>
    <border>
      <left style="dashDot">
        <color rgb="FFDCAA1C"/>
      </left>
      <right/>
      <top/>
      <bottom style="thin">
        <color rgb="FFDCAA1C"/>
      </bottom>
      <diagonal/>
    </border>
    <border>
      <left/>
      <right/>
      <top/>
      <bottom style="thin">
        <color rgb="FFDCAA1C"/>
      </bottom>
      <diagonal/>
    </border>
    <border>
      <left/>
      <right style="thin">
        <color indexed="40"/>
      </right>
      <top/>
      <bottom/>
      <diagonal/>
    </border>
    <border>
      <left/>
      <right/>
      <top/>
      <bottom style="dotted">
        <color indexed="40"/>
      </bottom>
      <diagonal/>
    </border>
    <border>
      <left/>
      <right style="thin">
        <color indexed="40"/>
      </right>
      <top/>
      <bottom style="dotted">
        <color rgb="FF00CCFF"/>
      </bottom>
      <diagonal/>
    </border>
    <border>
      <left style="thin">
        <color indexed="40"/>
      </left>
      <right/>
      <top/>
      <bottom style="dotted">
        <color rgb="FF00CCFF"/>
      </bottom>
      <diagonal/>
    </border>
    <border>
      <left/>
      <right/>
      <top/>
      <bottom style="dotted">
        <color rgb="FF00CCFF"/>
      </bottom>
      <diagonal/>
    </border>
    <border>
      <left/>
      <right/>
      <top style="dotted">
        <color rgb="FF00CCFF"/>
      </top>
      <bottom/>
      <diagonal/>
    </border>
    <border>
      <left style="thin">
        <color indexed="40"/>
      </left>
      <right/>
      <top style="dotted">
        <color rgb="FF00CCFF"/>
      </top>
      <bottom/>
      <diagonal/>
    </border>
    <border>
      <left/>
      <right/>
      <top style="dotted">
        <color indexed="40"/>
      </top>
      <bottom/>
      <diagonal/>
    </border>
    <border>
      <left style="thin">
        <color indexed="40"/>
      </left>
      <right/>
      <top style="dotted">
        <color indexed="40"/>
      </top>
      <bottom/>
      <diagonal/>
    </border>
    <border>
      <left/>
      <right style="thin">
        <color indexed="40"/>
      </right>
      <top style="dotted">
        <color rgb="FF00CCFF"/>
      </top>
      <bottom/>
      <diagonal/>
    </border>
    <border>
      <left/>
      <right/>
      <top style="dotted">
        <color rgb="FF00ADEE"/>
      </top>
      <bottom/>
      <diagonal/>
    </border>
    <border>
      <left style="thin">
        <color indexed="40"/>
      </left>
      <right/>
      <top style="dotted">
        <color rgb="FF00ADEE"/>
      </top>
      <bottom/>
      <diagonal/>
    </border>
    <border>
      <left style="dotted">
        <color indexed="16"/>
      </left>
      <right style="thin">
        <color indexed="16"/>
      </right>
      <top style="thin">
        <color indexed="16"/>
      </top>
      <bottom/>
      <diagonal/>
    </border>
    <border>
      <left/>
      <right/>
      <top style="thin">
        <color indexed="16"/>
      </top>
      <bottom style="thin">
        <color indexed="16"/>
      </bottom>
      <diagonal/>
    </border>
    <border>
      <left style="thin">
        <color indexed="16"/>
      </left>
      <right/>
      <top style="thin">
        <color indexed="16"/>
      </top>
      <bottom style="thin">
        <color indexed="16"/>
      </bottom>
      <diagonal/>
    </border>
    <border>
      <left style="dashed">
        <color indexed="61"/>
      </left>
      <right/>
      <top style="thin">
        <color indexed="61"/>
      </top>
      <bottom/>
      <diagonal/>
    </border>
    <border>
      <left style="dashed">
        <color indexed="61"/>
      </left>
      <right style="dashed">
        <color indexed="61"/>
      </right>
      <top style="thin">
        <color indexed="61"/>
      </top>
      <bottom/>
      <diagonal/>
    </border>
    <border>
      <left style="dashed">
        <color indexed="61"/>
      </left>
      <right style="dashed">
        <color indexed="61"/>
      </right>
      <top/>
      <bottom style="thin">
        <color indexed="61"/>
      </bottom>
      <diagonal/>
    </border>
    <border>
      <left/>
      <right style="dashed">
        <color indexed="61"/>
      </right>
      <top style="thin">
        <color indexed="61"/>
      </top>
      <bottom/>
      <diagonal/>
    </border>
    <border>
      <left/>
      <right style="dashed">
        <color indexed="61"/>
      </right>
      <top/>
      <bottom/>
      <diagonal/>
    </border>
    <border>
      <left style="dashed">
        <color indexed="61"/>
      </left>
      <right style="dashed">
        <color indexed="61"/>
      </right>
      <top/>
      <bottom/>
      <diagonal/>
    </border>
    <border>
      <left/>
      <right style="dashed">
        <color indexed="61"/>
      </right>
      <top style="hair">
        <color indexed="61"/>
      </top>
      <bottom/>
      <diagonal/>
    </border>
    <border>
      <left style="dashed">
        <color indexed="61"/>
      </left>
      <right style="dashed">
        <color indexed="61"/>
      </right>
      <top style="hair">
        <color indexed="61"/>
      </top>
      <bottom/>
      <diagonal/>
    </border>
    <border>
      <left/>
      <right style="dashed">
        <color indexed="61"/>
      </right>
      <top/>
      <bottom style="hair">
        <color indexed="61"/>
      </bottom>
      <diagonal/>
    </border>
    <border>
      <left style="dashed">
        <color indexed="61"/>
      </left>
      <right style="dashed">
        <color indexed="61"/>
      </right>
      <top/>
      <bottom style="hair">
        <color indexed="61"/>
      </bottom>
      <diagonal/>
    </border>
    <border>
      <left/>
      <right style="dashed">
        <color indexed="61"/>
      </right>
      <top/>
      <bottom style="thin">
        <color indexed="61"/>
      </bottom>
      <diagonal/>
    </border>
    <border>
      <left style="hair">
        <color indexed="58"/>
      </left>
      <right/>
      <top style="hair">
        <color indexed="58"/>
      </top>
      <bottom/>
      <diagonal/>
    </border>
    <border>
      <left style="hair">
        <color indexed="58"/>
      </left>
      <right/>
      <top/>
      <bottom style="thin">
        <color indexed="58"/>
      </bottom>
      <diagonal/>
    </border>
    <border>
      <left style="thin">
        <color indexed="58"/>
      </left>
      <right/>
      <top style="hair">
        <color indexed="58"/>
      </top>
      <bottom/>
      <diagonal/>
    </border>
    <border>
      <left style="dashDot">
        <color rgb="FF971449"/>
      </left>
      <right style="dashDot">
        <color rgb="FF971449"/>
      </right>
      <top style="thin">
        <color rgb="FF971449"/>
      </top>
      <bottom/>
      <diagonal/>
    </border>
    <border>
      <left/>
      <right/>
      <top/>
      <bottom style="hair">
        <color rgb="FF971449"/>
      </bottom>
      <diagonal/>
    </border>
    <border>
      <left style="hair">
        <color rgb="FF971449"/>
      </left>
      <right style="thin">
        <color rgb="FF971449"/>
      </right>
      <top/>
      <bottom style="hair">
        <color rgb="FF971449"/>
      </bottom>
      <diagonal/>
    </border>
    <border>
      <left style="thin">
        <color rgb="FF971449"/>
      </left>
      <right/>
      <top/>
      <bottom style="hair">
        <color rgb="FF971449"/>
      </bottom>
      <diagonal/>
    </border>
    <border>
      <left style="dashDot">
        <color rgb="FF971449"/>
      </left>
      <right style="dashDot">
        <color rgb="FF971449"/>
      </right>
      <top/>
      <bottom style="hair">
        <color rgb="FF971449"/>
      </bottom>
      <diagonal/>
    </border>
    <border>
      <left/>
      <right style="hair">
        <color rgb="FF971449"/>
      </right>
      <top style="hair">
        <color rgb="FF971449"/>
      </top>
      <bottom/>
      <diagonal/>
    </border>
    <border>
      <left style="hair">
        <color rgb="FF971449"/>
      </left>
      <right style="thin">
        <color rgb="FF971449"/>
      </right>
      <top/>
      <bottom/>
      <diagonal/>
    </border>
    <border>
      <left style="dashDot">
        <color rgb="FF971449"/>
      </left>
      <right style="dashDot">
        <color rgb="FF971449"/>
      </right>
      <top/>
      <bottom/>
      <diagonal/>
    </border>
    <border>
      <left/>
      <right style="hair">
        <color rgb="FF971449"/>
      </right>
      <top/>
      <bottom/>
      <diagonal/>
    </border>
    <border>
      <left/>
      <right style="hair">
        <color rgb="FF971449"/>
      </right>
      <top/>
      <bottom style="hair">
        <color rgb="FF971449"/>
      </bottom>
      <diagonal/>
    </border>
    <border>
      <left/>
      <right/>
      <top style="hair">
        <color rgb="FF971449"/>
      </top>
      <bottom style="thin">
        <color rgb="FF971449"/>
      </bottom>
      <diagonal/>
    </border>
    <border>
      <left style="thin">
        <color rgb="FF971449"/>
      </left>
      <right/>
      <top style="hair">
        <color rgb="FF971449"/>
      </top>
      <bottom style="thin">
        <color rgb="FF971449"/>
      </bottom>
      <diagonal/>
    </border>
    <border>
      <left style="dashDot">
        <color rgb="FF971449"/>
      </left>
      <right style="dashDot">
        <color rgb="FF971449"/>
      </right>
      <top style="hair">
        <color rgb="FF971449"/>
      </top>
      <bottom style="thin">
        <color rgb="FF971449"/>
      </bottom>
      <diagonal/>
    </border>
    <border>
      <left style="thin">
        <color rgb="FF4CBBE2"/>
      </left>
      <right/>
      <top style="thin">
        <color rgb="FF4CBBE2"/>
      </top>
      <bottom/>
      <diagonal/>
    </border>
    <border>
      <left/>
      <right style="dashDot">
        <color rgb="FF4CBBE2"/>
      </right>
      <top style="thin">
        <color rgb="FF4CBBE2"/>
      </top>
      <bottom/>
      <diagonal/>
    </border>
    <border>
      <left/>
      <right/>
      <top style="thin">
        <color rgb="FF4CBBE2"/>
      </top>
      <bottom/>
      <diagonal/>
    </border>
    <border>
      <left style="dashDot">
        <color rgb="FF4CBBE2"/>
      </left>
      <right style="dashDot">
        <color rgb="FF4CBBE2"/>
      </right>
      <top style="thin">
        <color rgb="FF4CBBE2"/>
      </top>
      <bottom/>
      <diagonal/>
    </border>
    <border>
      <left/>
      <right style="hair">
        <color rgb="FF4CBBE2"/>
      </right>
      <top/>
      <bottom/>
      <diagonal/>
    </border>
    <border>
      <left style="hair">
        <color rgb="FF4CBBE2"/>
      </left>
      <right style="thin">
        <color rgb="FF4CBBE2"/>
      </right>
      <top/>
      <bottom/>
      <diagonal/>
    </border>
    <border>
      <left style="thin">
        <color rgb="FF4CBBE2"/>
      </left>
      <right/>
      <top/>
      <bottom/>
      <diagonal/>
    </border>
    <border>
      <left/>
      <right style="dashDot">
        <color rgb="FF4CBBE2"/>
      </right>
      <top/>
      <bottom/>
      <diagonal/>
    </border>
    <border>
      <left style="dashDot">
        <color rgb="FF4CBBE2"/>
      </left>
      <right style="dashDot">
        <color rgb="FF4CBBE2"/>
      </right>
      <top/>
      <bottom/>
      <diagonal/>
    </border>
    <border>
      <left/>
      <right style="hair">
        <color rgb="FF4CBBE2"/>
      </right>
      <top/>
      <bottom style="hair">
        <color rgb="FF4CBBE2"/>
      </bottom>
      <diagonal/>
    </border>
    <border>
      <left style="hair">
        <color rgb="FF4CBBE2"/>
      </left>
      <right style="thin">
        <color rgb="FF4CBBE2"/>
      </right>
      <top/>
      <bottom style="hair">
        <color rgb="FF4CBBE2"/>
      </bottom>
      <diagonal/>
    </border>
    <border>
      <left/>
      <right/>
      <top style="hair">
        <color rgb="FF4CBBE2"/>
      </top>
      <bottom style="thin">
        <color rgb="FF4CBBE2"/>
      </bottom>
      <diagonal/>
    </border>
    <border>
      <left style="thin">
        <color rgb="FF4CBBE2"/>
      </left>
      <right/>
      <top style="hair">
        <color rgb="FF4CBBE2"/>
      </top>
      <bottom style="thin">
        <color rgb="FF4CBBE2"/>
      </bottom>
      <diagonal/>
    </border>
    <border>
      <left/>
      <right style="dashDot">
        <color rgb="FF4CBBE2"/>
      </right>
      <top style="hair">
        <color rgb="FF4CBBE2"/>
      </top>
      <bottom style="thin">
        <color rgb="FF4CBBE2"/>
      </bottom>
      <diagonal/>
    </border>
    <border>
      <left style="dashDot">
        <color rgb="FF4CBBE2"/>
      </left>
      <right style="dashDot">
        <color rgb="FF4CBBE2"/>
      </right>
      <top style="hair">
        <color rgb="FF4CBBE2"/>
      </top>
      <bottom style="thin">
        <color rgb="FF4CBBE2"/>
      </bottom>
      <diagonal/>
    </border>
    <border>
      <left/>
      <right/>
      <top style="dashDot">
        <color indexed="16"/>
      </top>
      <bottom style="thin">
        <color indexed="16"/>
      </bottom>
      <diagonal/>
    </border>
    <border>
      <left style="thin">
        <color indexed="16"/>
      </left>
      <right/>
      <top style="dashDot">
        <color indexed="16"/>
      </top>
      <bottom style="thin">
        <color indexed="16"/>
      </bottom>
      <diagonal/>
    </border>
    <border>
      <left/>
      <right/>
      <top style="thin">
        <color indexed="16"/>
      </top>
      <bottom style="dashDot">
        <color indexed="16"/>
      </bottom>
      <diagonal/>
    </border>
    <border>
      <left style="thin">
        <color indexed="16"/>
      </left>
      <right/>
      <top style="thin">
        <color indexed="16"/>
      </top>
      <bottom style="dashDot">
        <color indexed="16"/>
      </bottom>
      <diagonal/>
    </border>
    <border>
      <left/>
      <right/>
      <top style="thin">
        <color rgb="FFF03F23"/>
      </top>
      <bottom/>
      <diagonal/>
    </border>
    <border>
      <left style="thin">
        <color rgb="FFF03F23"/>
      </left>
      <right/>
      <top style="thin">
        <color rgb="FFF03F23"/>
      </top>
      <bottom/>
      <diagonal/>
    </border>
    <border>
      <left style="dashDot">
        <color rgb="FFF03F23"/>
      </left>
      <right/>
      <top style="thin">
        <color rgb="FFF03F23"/>
      </top>
      <bottom/>
      <diagonal/>
    </border>
    <border>
      <left style="thin">
        <color rgb="FFF03F23"/>
      </left>
      <right/>
      <top/>
      <bottom/>
      <diagonal/>
    </border>
    <border>
      <left style="dashDot">
        <color rgb="FFF03F23"/>
      </left>
      <right/>
      <top/>
      <bottom/>
      <diagonal/>
    </border>
    <border>
      <left/>
      <right/>
      <top style="hair">
        <color rgb="FFF03F23"/>
      </top>
      <bottom/>
      <diagonal/>
    </border>
    <border>
      <left style="thin">
        <color rgb="FFF03F23"/>
      </left>
      <right/>
      <top style="hair">
        <color rgb="FFF03F23"/>
      </top>
      <bottom/>
      <diagonal/>
    </border>
    <border>
      <left style="dashDot">
        <color rgb="FFF03F23"/>
      </left>
      <right/>
      <top style="hair">
        <color rgb="FFF03F23"/>
      </top>
      <bottom/>
      <diagonal/>
    </border>
    <border>
      <left/>
      <right/>
      <top/>
      <bottom style="hair">
        <color rgb="FFF03F23"/>
      </bottom>
      <diagonal/>
    </border>
    <border>
      <left style="thin">
        <color rgb="FFF03F23"/>
      </left>
      <right/>
      <top/>
      <bottom style="hair">
        <color rgb="FFF03F23"/>
      </bottom>
      <diagonal/>
    </border>
    <border>
      <left style="dashDot">
        <color rgb="FFF03F23"/>
      </left>
      <right/>
      <top/>
      <bottom style="hair">
        <color rgb="FFF03F23"/>
      </bottom>
      <diagonal/>
    </border>
    <border>
      <left/>
      <right style="thin">
        <color rgb="FFF03F23"/>
      </right>
      <top style="hair">
        <color rgb="FFF03F23"/>
      </top>
      <bottom/>
      <diagonal/>
    </border>
    <border>
      <left/>
      <right style="thin">
        <color rgb="FFF03F23"/>
      </right>
      <top/>
      <bottom/>
      <diagonal/>
    </border>
    <border>
      <left/>
      <right/>
      <top style="dashed">
        <color rgb="FFF03F23"/>
      </top>
      <bottom/>
      <diagonal/>
    </border>
    <border>
      <left style="thin">
        <color rgb="FFF03F23"/>
      </left>
      <right/>
      <top style="dashed">
        <color rgb="FFF03F23"/>
      </top>
      <bottom/>
      <diagonal/>
    </border>
    <border>
      <left style="dashDot">
        <color rgb="FFF03F23"/>
      </left>
      <right/>
      <top style="dashed">
        <color rgb="FFF03F23"/>
      </top>
      <bottom/>
      <diagonal/>
    </border>
    <border>
      <left/>
      <right/>
      <top/>
      <bottom style="thin">
        <color rgb="FFF03F23"/>
      </bottom>
      <diagonal/>
    </border>
    <border>
      <left style="thin">
        <color rgb="FFF03F23"/>
      </left>
      <right/>
      <top/>
      <bottom style="thin">
        <color rgb="FFF03F23"/>
      </bottom>
      <diagonal/>
    </border>
    <border>
      <left style="dashDot">
        <color rgb="FFF03F23"/>
      </left>
      <right/>
      <top/>
      <bottom style="thin">
        <color rgb="FFF03F23"/>
      </bottom>
      <diagonal/>
    </border>
    <border>
      <left/>
      <right/>
      <top style="thin">
        <color rgb="FFF03F23"/>
      </top>
      <bottom style="thin">
        <color rgb="FFF03F23"/>
      </bottom>
      <diagonal/>
    </border>
    <border>
      <left/>
      <right/>
      <top/>
      <bottom style="thin">
        <color indexed="40"/>
      </bottom>
      <diagonal/>
    </border>
    <border>
      <left/>
      <right style="dashDotDot">
        <color indexed="40"/>
      </right>
      <top/>
      <bottom/>
      <diagonal/>
    </border>
    <border>
      <left/>
      <right style="dashDotDot">
        <color indexed="40"/>
      </right>
      <top style="hair">
        <color indexed="40"/>
      </top>
      <bottom/>
      <diagonal/>
    </border>
    <border>
      <left/>
      <right style="dashDotDot">
        <color indexed="40"/>
      </right>
      <top/>
      <bottom style="hair">
        <color indexed="40"/>
      </bottom>
      <diagonal/>
    </border>
    <border>
      <left/>
      <right style="dashDotDot">
        <color indexed="40"/>
      </right>
      <top style="hair">
        <color indexed="40"/>
      </top>
      <bottom style="hair">
        <color indexed="40"/>
      </bottom>
      <diagonal/>
    </border>
    <border>
      <left/>
      <right style="dashDotDot">
        <color indexed="40"/>
      </right>
      <top style="dashDot">
        <color indexed="40"/>
      </top>
      <bottom/>
      <diagonal/>
    </border>
    <border>
      <left/>
      <right style="hair">
        <color indexed="40"/>
      </right>
      <top style="dashDot">
        <color indexed="40"/>
      </top>
      <bottom/>
      <diagonal/>
    </border>
    <border>
      <left/>
      <right style="hair">
        <color indexed="40"/>
      </right>
      <top/>
      <bottom/>
      <diagonal/>
    </border>
    <border>
      <left/>
      <right style="hair">
        <color indexed="40"/>
      </right>
      <top/>
      <bottom style="dashDot">
        <color indexed="40"/>
      </bottom>
      <diagonal/>
    </border>
    <border>
      <left/>
      <right/>
      <top style="dashed">
        <color indexed="40"/>
      </top>
      <bottom style="dashed">
        <color indexed="40"/>
      </bottom>
      <diagonal/>
    </border>
    <border>
      <left/>
      <right style="hair">
        <color indexed="40"/>
      </right>
      <top style="dashed">
        <color indexed="40"/>
      </top>
      <bottom/>
      <diagonal/>
    </border>
    <border>
      <left/>
      <right/>
      <top style="dashed">
        <color indexed="40"/>
      </top>
      <bottom/>
      <diagonal/>
    </border>
    <border>
      <left style="hair">
        <color indexed="40"/>
      </left>
      <right/>
      <top style="dashed">
        <color indexed="40"/>
      </top>
      <bottom/>
      <diagonal/>
    </border>
    <border>
      <left/>
      <right style="hair">
        <color indexed="40"/>
      </right>
      <top/>
      <bottom style="dashed">
        <color indexed="40"/>
      </bottom>
      <diagonal/>
    </border>
    <border>
      <left/>
      <right/>
      <top style="hair">
        <color indexed="40"/>
      </top>
      <bottom style="dashed">
        <color indexed="40"/>
      </bottom>
      <diagonal/>
    </border>
    <border>
      <left/>
      <right/>
      <top/>
      <bottom style="dashed">
        <color indexed="40"/>
      </bottom>
      <diagonal/>
    </border>
    <border>
      <left/>
      <right style="hair">
        <color indexed="40"/>
      </right>
      <top/>
      <bottom style="thin">
        <color indexed="40"/>
      </bottom>
      <diagonal/>
    </border>
    <border>
      <left/>
      <right style="dashDotDot">
        <color indexed="40"/>
      </right>
      <top/>
      <bottom style="thin">
        <color indexed="40"/>
      </bottom>
      <diagonal/>
    </border>
    <border>
      <left style="thin">
        <color indexed="40"/>
      </left>
      <right/>
      <top/>
      <bottom style="thin">
        <color indexed="40"/>
      </bottom>
      <diagonal/>
    </border>
    <border>
      <left/>
      <right style="hair">
        <color indexed="40"/>
      </right>
      <top style="dashed">
        <color indexed="40"/>
      </top>
      <bottom style="dashed">
        <color indexed="40"/>
      </bottom>
      <diagonal/>
    </border>
    <border>
      <left/>
      <right style="dashDotDot">
        <color indexed="40"/>
      </right>
      <top style="dashed">
        <color indexed="40"/>
      </top>
      <bottom style="dashed">
        <color indexed="40"/>
      </bottom>
      <diagonal/>
    </border>
    <border>
      <left style="thin">
        <color indexed="40"/>
      </left>
      <right/>
      <top style="dashed">
        <color indexed="40"/>
      </top>
      <bottom style="dashed">
        <color indexed="40"/>
      </bottom>
      <diagonal/>
    </border>
    <border>
      <left/>
      <right style="dashDotDot">
        <color indexed="40"/>
      </right>
      <top style="dashed">
        <color indexed="40"/>
      </top>
      <bottom/>
      <diagonal/>
    </border>
    <border>
      <left style="thin">
        <color indexed="40"/>
      </left>
      <right/>
      <top style="dashed">
        <color indexed="40"/>
      </top>
      <bottom/>
      <diagonal/>
    </border>
    <border>
      <left style="thin">
        <color indexed="40"/>
      </left>
      <right/>
      <top/>
      <bottom style="hair">
        <color indexed="40"/>
      </bottom>
      <diagonal/>
    </border>
    <border>
      <left/>
      <right style="dashDotDot">
        <color indexed="40"/>
      </right>
      <top/>
      <bottom style="dashed">
        <color indexed="40"/>
      </bottom>
      <diagonal/>
    </border>
    <border>
      <left style="thin">
        <color indexed="40"/>
      </left>
      <right/>
      <top/>
      <bottom style="dashed">
        <color indexed="40"/>
      </bottom>
      <diagonal/>
    </border>
    <border>
      <left/>
      <right/>
      <top style="dashed">
        <color indexed="40"/>
      </top>
      <bottom style="thin">
        <color indexed="40"/>
      </bottom>
      <diagonal/>
    </border>
    <border>
      <left/>
      <right style="thin">
        <color indexed="52"/>
      </right>
      <top style="thin">
        <color indexed="52"/>
      </top>
      <bottom/>
      <diagonal/>
    </border>
    <border>
      <left/>
      <right/>
      <top style="thin">
        <color indexed="52"/>
      </top>
      <bottom/>
      <diagonal/>
    </border>
    <border>
      <left/>
      <right style="thin">
        <color indexed="52"/>
      </right>
      <top style="dashDot">
        <color indexed="52"/>
      </top>
      <bottom/>
      <diagonal/>
    </border>
    <border>
      <left style="thin">
        <color indexed="52"/>
      </left>
      <right/>
      <top style="dashDot">
        <color indexed="52"/>
      </top>
      <bottom/>
      <diagonal/>
    </border>
    <border>
      <left/>
      <right/>
      <top style="dashDot">
        <color indexed="52"/>
      </top>
      <bottom/>
      <diagonal/>
    </border>
    <border>
      <left style="thin">
        <color indexed="52"/>
      </left>
      <right/>
      <top/>
      <bottom style="dashDot">
        <color indexed="52"/>
      </bottom>
      <diagonal/>
    </border>
    <border>
      <left/>
      <right/>
      <top/>
      <bottom style="dashDot">
        <color indexed="52"/>
      </bottom>
      <diagonal/>
    </border>
    <border>
      <left/>
      <right/>
      <top style="thin">
        <color indexed="59"/>
      </top>
      <bottom/>
      <diagonal/>
    </border>
    <border>
      <left style="thin">
        <color indexed="59"/>
      </left>
      <right/>
      <top style="thin">
        <color indexed="59"/>
      </top>
      <bottom/>
      <diagonal/>
    </border>
    <border>
      <left/>
      <right/>
      <top style="dashDot">
        <color indexed="59"/>
      </top>
      <bottom/>
      <diagonal/>
    </border>
    <border>
      <left style="thin">
        <color indexed="59"/>
      </left>
      <right/>
      <top style="dashDot">
        <color indexed="59"/>
      </top>
      <bottom/>
      <diagonal/>
    </border>
    <border>
      <left/>
      <right/>
      <top/>
      <bottom style="dashDot">
        <color indexed="59"/>
      </bottom>
      <diagonal/>
    </border>
    <border>
      <left style="thin">
        <color indexed="59"/>
      </left>
      <right/>
      <top/>
      <bottom style="dashDot">
        <color indexed="59"/>
      </bottom>
      <diagonal/>
    </border>
    <border>
      <left/>
      <right/>
      <top style="dashDot">
        <color indexed="12"/>
      </top>
      <bottom/>
      <diagonal/>
    </border>
    <border>
      <left style="thin">
        <color indexed="12"/>
      </left>
      <right/>
      <top style="dashDot">
        <color indexed="12"/>
      </top>
      <bottom/>
      <diagonal/>
    </border>
    <border>
      <left/>
      <right/>
      <top style="dashDot">
        <color indexed="61"/>
      </top>
      <bottom/>
      <diagonal/>
    </border>
    <border>
      <left style="dashed">
        <color indexed="61"/>
      </left>
      <right style="dashed">
        <color indexed="61"/>
      </right>
      <top style="dashDot">
        <color indexed="61"/>
      </top>
      <bottom/>
      <diagonal/>
    </border>
    <border>
      <left/>
      <right/>
      <top style="dashDot">
        <color indexed="58"/>
      </top>
      <bottom/>
      <diagonal/>
    </border>
    <border>
      <left/>
      <right/>
      <top style="thin">
        <color indexed="58"/>
      </top>
      <bottom/>
      <diagonal/>
    </border>
    <border>
      <left style="thin">
        <color indexed="58"/>
      </left>
      <right/>
      <top style="thin">
        <color indexed="58"/>
      </top>
      <bottom/>
      <diagonal/>
    </border>
    <border>
      <left style="hair">
        <color indexed="58"/>
      </left>
      <right style="thin">
        <color indexed="58"/>
      </right>
      <top style="dashDot">
        <color indexed="58"/>
      </top>
      <bottom/>
      <diagonal/>
    </border>
    <border>
      <left style="dashDot">
        <color rgb="FFDCAA1C"/>
      </left>
      <right/>
      <top style="dashDot">
        <color indexed="58"/>
      </top>
      <bottom/>
      <diagonal/>
    </border>
    <border>
      <left/>
      <right/>
      <top style="dashDot">
        <color indexed="58"/>
      </top>
      <bottom style="hair">
        <color indexed="58"/>
      </bottom>
      <diagonal/>
    </border>
    <border>
      <left style="thin">
        <color indexed="58"/>
      </left>
      <right/>
      <top style="dashDot">
        <color indexed="58"/>
      </top>
      <bottom style="hair">
        <color indexed="58"/>
      </bottom>
      <diagonal/>
    </border>
    <border>
      <left style="dashed">
        <color indexed="58"/>
      </left>
      <right style="dashed">
        <color indexed="58"/>
      </right>
      <top style="thin">
        <color indexed="58"/>
      </top>
      <bottom/>
      <diagonal/>
    </border>
    <border>
      <left style="dashed">
        <color indexed="58"/>
      </left>
      <right style="dashed">
        <color indexed="58"/>
      </right>
      <top style="dashDot">
        <color indexed="58"/>
      </top>
      <bottom style="hair">
        <color indexed="58"/>
      </bottom>
      <diagonal/>
    </border>
    <border>
      <left style="dashed">
        <color indexed="58"/>
      </left>
      <right style="dashed">
        <color indexed="58"/>
      </right>
      <top style="hair">
        <color indexed="58"/>
      </top>
      <bottom/>
      <diagonal/>
    </border>
    <border>
      <left style="dashed">
        <color indexed="58"/>
      </left>
      <right style="dashed">
        <color indexed="58"/>
      </right>
      <top/>
      <bottom style="thin">
        <color indexed="58"/>
      </bottom>
      <diagonal/>
    </border>
    <border>
      <left/>
      <right/>
      <top style="dashDot">
        <color indexed="50"/>
      </top>
      <bottom style="hair">
        <color indexed="50"/>
      </bottom>
      <diagonal/>
    </border>
    <border>
      <left/>
      <right style="thin">
        <color indexed="50"/>
      </right>
      <top style="thin">
        <color indexed="50"/>
      </top>
      <bottom/>
      <diagonal/>
    </border>
    <border>
      <left/>
      <right style="dashDot">
        <color indexed="50"/>
      </right>
      <top style="dashDot">
        <color indexed="50"/>
      </top>
      <bottom style="hair">
        <color indexed="50"/>
      </bottom>
      <diagonal/>
    </border>
    <border>
      <left style="thin">
        <color indexed="50"/>
      </left>
      <right/>
      <top style="dashDot">
        <color indexed="50"/>
      </top>
      <bottom style="hair">
        <color indexed="50"/>
      </bottom>
      <diagonal/>
    </border>
    <border>
      <left style="dashed">
        <color indexed="50"/>
      </left>
      <right style="dashed">
        <color indexed="50"/>
      </right>
      <top style="thin">
        <color indexed="50"/>
      </top>
      <bottom/>
      <diagonal/>
    </border>
    <border>
      <left style="dashed">
        <color indexed="50"/>
      </left>
      <right style="dashed">
        <color indexed="50"/>
      </right>
      <top style="dashDot">
        <color indexed="50"/>
      </top>
      <bottom style="hair">
        <color indexed="50"/>
      </bottom>
      <diagonal/>
    </border>
    <border>
      <left style="dashed">
        <color indexed="50"/>
      </left>
      <right style="dashed">
        <color indexed="50"/>
      </right>
      <top style="hair">
        <color indexed="50"/>
      </top>
      <bottom/>
      <diagonal/>
    </border>
    <border>
      <left style="dashed">
        <color indexed="50"/>
      </left>
      <right style="dashed">
        <color indexed="50"/>
      </right>
      <top/>
      <bottom style="hair">
        <color indexed="50"/>
      </bottom>
      <diagonal/>
    </border>
    <border>
      <left style="dashed">
        <color indexed="50"/>
      </left>
      <right style="dashed">
        <color indexed="50"/>
      </right>
      <top/>
      <bottom style="thin">
        <color indexed="50"/>
      </bottom>
      <diagonal/>
    </border>
    <border>
      <left/>
      <right/>
      <top style="dashDot">
        <color indexed="16"/>
      </top>
      <bottom/>
      <diagonal/>
    </border>
    <border>
      <left style="thin">
        <color indexed="16"/>
      </left>
      <right/>
      <top style="dashDot">
        <color indexed="16"/>
      </top>
      <bottom/>
      <diagonal/>
    </border>
    <border>
      <left style="hair">
        <color indexed="16"/>
      </left>
      <right style="hair">
        <color indexed="16"/>
      </right>
      <top style="dashDot">
        <color indexed="16"/>
      </top>
      <bottom/>
      <diagonal/>
    </border>
    <border>
      <left style="thin">
        <color indexed="16"/>
      </left>
      <right/>
      <top style="dashed">
        <color indexed="16"/>
      </top>
      <bottom/>
      <diagonal/>
    </border>
    <border>
      <left style="hair">
        <color indexed="16"/>
      </left>
      <right style="hair">
        <color indexed="16"/>
      </right>
      <top style="dashed">
        <color indexed="16"/>
      </top>
      <bottom/>
      <diagonal/>
    </border>
    <border>
      <left style="hair">
        <color indexed="16"/>
      </left>
      <right style="hair">
        <color indexed="16"/>
      </right>
      <top/>
      <bottom style="dashed">
        <color indexed="16"/>
      </bottom>
      <diagonal/>
    </border>
    <border>
      <left/>
      <right/>
      <top style="dashDot">
        <color indexed="16"/>
      </top>
      <bottom style="hair">
        <color indexed="16"/>
      </bottom>
      <diagonal/>
    </border>
    <border>
      <left style="thin">
        <color indexed="16"/>
      </left>
      <right/>
      <top style="dashDot">
        <color indexed="16"/>
      </top>
      <bottom style="hair">
        <color indexed="16"/>
      </bottom>
      <diagonal/>
    </border>
    <border>
      <left/>
      <right/>
      <top style="dashDot">
        <color indexed="17"/>
      </top>
      <bottom/>
      <diagonal/>
    </border>
    <border>
      <left style="thin">
        <color indexed="17"/>
      </left>
      <right/>
      <top style="dashDot">
        <color indexed="17"/>
      </top>
      <bottom/>
      <diagonal/>
    </border>
    <border>
      <left/>
      <right/>
      <top style="dashDot">
        <color indexed="20"/>
      </top>
      <bottom/>
      <diagonal/>
    </border>
    <border>
      <left style="thin">
        <color indexed="20"/>
      </left>
      <right/>
      <top style="dashDot">
        <color indexed="20"/>
      </top>
      <bottom/>
      <diagonal/>
    </border>
    <border>
      <left style="hair">
        <color indexed="20"/>
      </left>
      <right/>
      <top style="dashDot">
        <color indexed="20"/>
      </top>
      <bottom/>
      <diagonal/>
    </border>
    <border>
      <left/>
      <right/>
      <top style="dashDot">
        <color rgb="FF971449"/>
      </top>
      <bottom/>
      <diagonal/>
    </border>
    <border>
      <left style="thin">
        <color rgb="FF971449"/>
      </left>
      <right/>
      <top style="dashDot">
        <color rgb="FF971449"/>
      </top>
      <bottom/>
      <diagonal/>
    </border>
    <border>
      <left style="dashed">
        <color rgb="FF971449"/>
      </left>
      <right style="hair">
        <color rgb="FF971449"/>
      </right>
      <top/>
      <bottom/>
      <diagonal/>
    </border>
    <border>
      <left/>
      <right style="dashed">
        <color rgb="FF971449"/>
      </right>
      <top/>
      <bottom/>
      <diagonal/>
    </border>
    <border>
      <left style="dashed">
        <color rgb="FF971449"/>
      </left>
      <right style="hair">
        <color rgb="FF971449"/>
      </right>
      <top style="dashDot">
        <color rgb="FF971449"/>
      </top>
      <bottom/>
      <diagonal/>
    </border>
    <border>
      <left/>
      <right style="dashed">
        <color rgb="FF971449"/>
      </right>
      <top style="dashDot">
        <color rgb="FF971449"/>
      </top>
      <bottom/>
      <diagonal/>
    </border>
    <border>
      <left style="dashed">
        <color rgb="FF971449"/>
      </left>
      <right style="hair">
        <color rgb="FF971449"/>
      </right>
      <top style="dashDot">
        <color rgb="FF971449"/>
      </top>
      <bottom style="dashDot">
        <color rgb="FF971449"/>
      </bottom>
      <diagonal/>
    </border>
    <border>
      <left/>
      <right style="dashed">
        <color rgb="FF971449"/>
      </right>
      <top style="dashDot">
        <color rgb="FF971449"/>
      </top>
      <bottom style="dashDot">
        <color rgb="FF971449"/>
      </bottom>
      <diagonal/>
    </border>
    <border>
      <left style="dashed">
        <color rgb="FF971449"/>
      </left>
      <right style="hair">
        <color rgb="FF971449"/>
      </right>
      <top/>
      <bottom style="thin">
        <color rgb="FF971449"/>
      </bottom>
      <diagonal/>
    </border>
    <border>
      <left/>
      <right style="dashed">
        <color rgb="FF971449"/>
      </right>
      <top/>
      <bottom style="thin">
        <color rgb="FF971449"/>
      </bottom>
      <diagonal/>
    </border>
    <border>
      <left style="dashed">
        <color rgb="FF971449"/>
      </left>
      <right/>
      <top style="thin">
        <color rgb="FF971449"/>
      </top>
      <bottom style="dashed">
        <color rgb="FF971449"/>
      </bottom>
      <diagonal/>
    </border>
    <border>
      <left/>
      <right/>
      <top style="thin">
        <color rgb="FF971449"/>
      </top>
      <bottom style="dashed">
        <color rgb="FF971449"/>
      </bottom>
      <diagonal/>
    </border>
    <border>
      <left/>
      <right style="dashed">
        <color rgb="FF971449"/>
      </right>
      <top style="thin">
        <color rgb="FF971449"/>
      </top>
      <bottom style="dashed">
        <color rgb="FF971449"/>
      </bottom>
      <diagonal/>
    </border>
    <border>
      <left style="dashed">
        <color rgb="FF971449"/>
      </left>
      <right/>
      <top style="dashed">
        <color rgb="FF971449"/>
      </top>
      <bottom/>
      <diagonal/>
    </border>
    <border>
      <left/>
      <right style="dashed">
        <color rgb="FF971449"/>
      </right>
      <top style="dashed">
        <color rgb="FF971449"/>
      </top>
      <bottom/>
      <diagonal/>
    </border>
    <border>
      <left style="dashed">
        <color rgb="FF971449"/>
      </left>
      <right/>
      <top/>
      <bottom/>
      <diagonal/>
    </border>
    <border>
      <left style="dashed">
        <color rgb="FF971449"/>
      </left>
      <right/>
      <top style="dashDot">
        <color rgb="FF971449"/>
      </top>
      <bottom/>
      <diagonal/>
    </border>
    <border>
      <left style="dashed">
        <color rgb="FF971449"/>
      </left>
      <right/>
      <top style="dashDot">
        <color rgb="FF971449"/>
      </top>
      <bottom style="dashDot">
        <color rgb="FF971449"/>
      </bottom>
      <diagonal/>
    </border>
    <border>
      <left style="dashed">
        <color rgb="FF971449"/>
      </left>
      <right/>
      <top/>
      <bottom style="thin">
        <color rgb="FF971449"/>
      </bottom>
      <diagonal/>
    </border>
    <border>
      <left style="thin">
        <color indexed="20"/>
      </left>
      <right/>
      <top style="thin">
        <color indexed="20"/>
      </top>
      <bottom style="dashed">
        <color indexed="20"/>
      </bottom>
      <diagonal/>
    </border>
    <border>
      <left/>
      <right/>
      <top style="thin">
        <color indexed="20"/>
      </top>
      <bottom style="dashed">
        <color indexed="20"/>
      </bottom>
      <diagonal/>
    </border>
    <border>
      <left style="dashed">
        <color indexed="20"/>
      </left>
      <right/>
      <top style="thin">
        <color indexed="20"/>
      </top>
      <bottom style="dashed">
        <color indexed="20"/>
      </bottom>
      <diagonal/>
    </border>
    <border>
      <left/>
      <right style="dashed">
        <color indexed="20"/>
      </right>
      <top style="thin">
        <color indexed="20"/>
      </top>
      <bottom style="dashed">
        <color indexed="20"/>
      </bottom>
      <diagonal/>
    </border>
    <border>
      <left style="dashed">
        <color indexed="20"/>
      </left>
      <right/>
      <top/>
      <bottom/>
      <diagonal/>
    </border>
    <border>
      <left/>
      <right style="dashed">
        <color indexed="20"/>
      </right>
      <top/>
      <bottom/>
      <diagonal/>
    </border>
    <border>
      <left style="dashed">
        <color indexed="20"/>
      </left>
      <right/>
      <top style="dashDot">
        <color indexed="20"/>
      </top>
      <bottom/>
      <diagonal/>
    </border>
    <border>
      <left/>
      <right style="dashed">
        <color indexed="20"/>
      </right>
      <top style="dashDot">
        <color indexed="20"/>
      </top>
      <bottom/>
      <diagonal/>
    </border>
    <border>
      <left style="dashed">
        <color indexed="20"/>
      </left>
      <right/>
      <top style="dashDot">
        <color indexed="20"/>
      </top>
      <bottom style="dashDot">
        <color indexed="20"/>
      </bottom>
      <diagonal/>
    </border>
    <border>
      <left/>
      <right style="dashed">
        <color indexed="20"/>
      </right>
      <top style="dashDot">
        <color indexed="20"/>
      </top>
      <bottom style="dashDot">
        <color indexed="20"/>
      </bottom>
      <diagonal/>
    </border>
    <border>
      <left style="dashed">
        <color indexed="20"/>
      </left>
      <right/>
      <top/>
      <bottom style="thin">
        <color indexed="20"/>
      </bottom>
      <diagonal/>
    </border>
    <border>
      <left/>
      <right style="dashed">
        <color indexed="20"/>
      </right>
      <top/>
      <bottom style="thin">
        <color indexed="20"/>
      </bottom>
      <diagonal/>
    </border>
    <border>
      <left style="dashed">
        <color indexed="20"/>
      </left>
      <right/>
      <top style="thin">
        <color indexed="20"/>
      </top>
      <bottom/>
      <diagonal/>
    </border>
    <border>
      <left style="dashed">
        <color indexed="20"/>
      </left>
      <right/>
      <top style="hair">
        <color indexed="20"/>
      </top>
      <bottom/>
      <diagonal/>
    </border>
    <border>
      <left style="dashDot">
        <color indexed="20"/>
      </left>
      <right/>
      <top style="thin">
        <color indexed="20"/>
      </top>
      <bottom/>
      <diagonal/>
    </border>
    <border>
      <left style="hair">
        <color rgb="FF971449"/>
      </left>
      <right/>
      <top style="thin">
        <color indexed="20"/>
      </top>
      <bottom/>
      <diagonal/>
    </border>
    <border>
      <left style="dashDot">
        <color indexed="20"/>
      </left>
      <right/>
      <top style="dashDot">
        <color indexed="20"/>
      </top>
      <bottom/>
      <diagonal/>
    </border>
    <border>
      <left style="hair">
        <color rgb="FF971449"/>
      </left>
      <right style="thin">
        <color rgb="FF971449"/>
      </right>
      <top style="dashDot">
        <color rgb="FF971449"/>
      </top>
      <bottom/>
      <diagonal/>
    </border>
    <border>
      <left style="dashDot">
        <color rgb="FF971449"/>
      </left>
      <right style="dashDot">
        <color rgb="FF971449"/>
      </right>
      <top style="dashDot">
        <color rgb="FF971449"/>
      </top>
      <bottom/>
      <diagonal/>
    </border>
    <border>
      <left/>
      <right/>
      <top style="dashDot">
        <color indexed="41"/>
      </top>
      <bottom/>
      <diagonal/>
    </border>
    <border>
      <left style="thin">
        <color indexed="41"/>
      </left>
      <right/>
      <top style="dashDot">
        <color indexed="41"/>
      </top>
      <bottom/>
      <diagonal/>
    </border>
    <border>
      <left style="hair">
        <color indexed="41"/>
      </left>
      <right/>
      <top style="dashDot">
        <color indexed="41"/>
      </top>
      <bottom/>
      <diagonal/>
    </border>
    <border>
      <left/>
      <right style="hair">
        <color rgb="FF4CBBE2"/>
      </right>
      <top style="dashDot">
        <color rgb="FF4CBBE2"/>
      </top>
      <bottom/>
      <diagonal/>
    </border>
    <border>
      <left style="hair">
        <color rgb="FF4CBBE2"/>
      </left>
      <right style="thin">
        <color rgb="FF4CBBE2"/>
      </right>
      <top style="dashDot">
        <color rgb="FF4CBBE2"/>
      </top>
      <bottom/>
      <diagonal/>
    </border>
    <border>
      <left style="thin">
        <color rgb="FF4CBBE2"/>
      </left>
      <right/>
      <top style="dashDot">
        <color rgb="FF4CBBE2"/>
      </top>
      <bottom/>
      <diagonal/>
    </border>
    <border>
      <left/>
      <right style="dashDot">
        <color rgb="FF4CBBE2"/>
      </right>
      <top style="dashDot">
        <color rgb="FF4CBBE2"/>
      </top>
      <bottom/>
      <diagonal/>
    </border>
    <border>
      <left/>
      <right/>
      <top style="dashDot">
        <color rgb="FF4CBBE2"/>
      </top>
      <bottom/>
      <diagonal/>
    </border>
    <border>
      <left style="dashDot">
        <color rgb="FF4CBBE2"/>
      </left>
      <right style="dashDot">
        <color rgb="FF4CBBE2"/>
      </right>
      <top style="dashDot">
        <color rgb="FF4CBBE2"/>
      </top>
      <bottom/>
      <diagonal/>
    </border>
    <border>
      <left style="thin">
        <color rgb="FF4CBBE2"/>
      </left>
      <right/>
      <top/>
      <bottom style="hair">
        <color rgb="FF4CBBE2"/>
      </bottom>
      <diagonal/>
    </border>
    <border>
      <left/>
      <right style="dashDot">
        <color rgb="FF4CBBE2"/>
      </right>
      <top/>
      <bottom style="hair">
        <color rgb="FF4CBBE2"/>
      </bottom>
      <diagonal/>
    </border>
    <border>
      <left/>
      <right/>
      <top/>
      <bottom style="hair">
        <color rgb="FF4CBBE2"/>
      </bottom>
      <diagonal/>
    </border>
    <border>
      <left style="dashDot">
        <color rgb="FF4CBBE2"/>
      </left>
      <right style="dashDot">
        <color rgb="FF4CBBE2"/>
      </right>
      <top/>
      <bottom style="hair">
        <color rgb="FF4CBBE2"/>
      </bottom>
      <diagonal/>
    </border>
    <border>
      <left/>
      <right/>
      <top style="dashDot">
        <color indexed="41"/>
      </top>
      <bottom style="hair">
        <color indexed="41"/>
      </bottom>
      <diagonal/>
    </border>
    <border>
      <left style="thin">
        <color indexed="41"/>
      </left>
      <right/>
      <top style="dashDot">
        <color indexed="41"/>
      </top>
      <bottom style="hair">
        <color indexed="41"/>
      </bottom>
      <diagonal/>
    </border>
    <border>
      <left/>
      <right style="hair">
        <color indexed="41"/>
      </right>
      <top style="dashDot">
        <color indexed="41"/>
      </top>
      <bottom style="hair">
        <color indexed="41"/>
      </bottom>
      <diagonal/>
    </border>
    <border>
      <left style="hair">
        <color indexed="41"/>
      </left>
      <right/>
      <top style="dashDot">
        <color indexed="41"/>
      </top>
      <bottom style="hair">
        <color indexed="41"/>
      </bottom>
      <diagonal/>
    </border>
    <border>
      <left/>
      <right/>
      <top/>
      <bottom style="dashDot">
        <color indexed="53"/>
      </bottom>
      <diagonal/>
    </border>
    <border>
      <left/>
      <right/>
      <top/>
      <bottom style="thin">
        <color indexed="53"/>
      </bottom>
      <diagonal/>
    </border>
    <border>
      <left style="thin">
        <color indexed="53"/>
      </left>
      <right/>
      <top style="thin">
        <color indexed="53"/>
      </top>
      <bottom style="dashDot">
        <color indexed="53"/>
      </bottom>
      <diagonal/>
    </border>
    <border>
      <left style="thin">
        <color indexed="53"/>
      </left>
      <right/>
      <top/>
      <bottom/>
      <diagonal/>
    </border>
    <border>
      <left style="thin">
        <color indexed="53"/>
      </left>
      <right/>
      <top/>
      <bottom style="dashDot">
        <color indexed="53"/>
      </bottom>
      <diagonal/>
    </border>
    <border>
      <left style="thin">
        <color indexed="53"/>
      </left>
      <right/>
      <top/>
      <bottom style="thin">
        <color indexed="53"/>
      </bottom>
      <diagonal/>
    </border>
    <border>
      <left/>
      <right style="thin">
        <color indexed="40"/>
      </right>
      <top style="dashDot">
        <color indexed="40"/>
      </top>
      <bottom/>
      <diagonal/>
    </border>
    <border>
      <left style="thin">
        <color indexed="40"/>
      </left>
      <right/>
      <top/>
      <bottom style="dashDot">
        <color indexed="40"/>
      </bottom>
      <diagonal/>
    </border>
    <border>
      <left/>
      <right/>
      <top style="dashDot">
        <color indexed="40"/>
      </top>
      <bottom style="dashDot">
        <color indexed="40"/>
      </bottom>
      <diagonal/>
    </border>
    <border>
      <left/>
      <right/>
      <top/>
      <bottom style="thin">
        <color rgb="FF4CBBE2"/>
      </bottom>
      <diagonal/>
    </border>
    <border>
      <left style="thin">
        <color indexed="40"/>
      </left>
      <right/>
      <top/>
      <bottom style="thin">
        <color rgb="FF4CBBE2"/>
      </bottom>
      <diagonal/>
    </border>
    <border>
      <left style="thin">
        <color indexed="40"/>
      </left>
      <right/>
      <top style="dashDot">
        <color indexed="40"/>
      </top>
      <bottom style="dashDot">
        <color indexed="40"/>
      </bottom>
      <diagonal/>
    </border>
    <border>
      <left/>
      <right/>
      <top style="dashDot">
        <color indexed="63"/>
      </top>
      <bottom/>
      <diagonal/>
    </border>
    <border>
      <left/>
      <right/>
      <top/>
      <bottom style="dashDot">
        <color indexed="63"/>
      </bottom>
      <diagonal/>
    </border>
    <border>
      <left/>
      <right/>
      <top style="dashDot">
        <color rgb="FF808000"/>
      </top>
      <bottom/>
      <diagonal/>
    </border>
    <border>
      <left/>
      <right/>
      <top style="thin">
        <color rgb="FF808000"/>
      </top>
      <bottom/>
      <diagonal/>
    </border>
    <border>
      <left/>
      <right/>
      <top style="dashDot">
        <color rgb="FFF03F23"/>
      </top>
      <bottom/>
      <diagonal/>
    </border>
    <border>
      <left style="thin">
        <color rgb="FFF03F23"/>
      </left>
      <right/>
      <top style="dashDot">
        <color rgb="FFF03F23"/>
      </top>
      <bottom/>
      <diagonal/>
    </border>
    <border>
      <left style="dashDot">
        <color rgb="FFF03F23"/>
      </left>
      <right/>
      <top style="dashDot">
        <color rgb="FFF03F23"/>
      </top>
      <bottom/>
      <diagonal/>
    </border>
    <border>
      <left/>
      <right style="thin">
        <color rgb="FFF03F23"/>
      </right>
      <top/>
      <bottom style="dashDot">
        <color rgb="FFF03F23"/>
      </bottom>
      <diagonal/>
    </border>
    <border>
      <left style="thin">
        <color rgb="FFF03F23"/>
      </left>
      <right/>
      <top/>
      <bottom style="dashDot">
        <color rgb="FFF03F23"/>
      </bottom>
      <diagonal/>
    </border>
    <border>
      <left/>
      <right/>
      <top/>
      <bottom style="dashDot">
        <color rgb="FFF03F23"/>
      </bottom>
      <diagonal/>
    </border>
    <border>
      <left style="dashDot">
        <color rgb="FFF03F23"/>
      </left>
      <right/>
      <top/>
      <bottom style="dashDot">
        <color rgb="FFF03F23"/>
      </bottom>
      <diagonal/>
    </border>
    <border>
      <left/>
      <right/>
      <top style="dashDot">
        <color rgb="FFF03F23"/>
      </top>
      <bottom style="dashed">
        <color rgb="FFF03F23"/>
      </bottom>
      <diagonal/>
    </border>
    <border>
      <left style="thin">
        <color rgb="FFF03F23"/>
      </left>
      <right/>
      <top style="dashDot">
        <color rgb="FFF03F23"/>
      </top>
      <bottom style="dashed">
        <color rgb="FFF03F23"/>
      </bottom>
      <diagonal/>
    </border>
    <border>
      <left style="dashDot">
        <color rgb="FFF03F23"/>
      </left>
      <right/>
      <top style="dashDot">
        <color rgb="FFF03F23"/>
      </top>
      <bottom style="dashed">
        <color rgb="FFF03F23"/>
      </bottom>
      <diagonal/>
    </border>
    <border>
      <left/>
      <right/>
      <top style="thin">
        <color indexed="59"/>
      </top>
      <bottom style="thin">
        <color indexed="59"/>
      </bottom>
      <diagonal/>
    </border>
    <border>
      <left style="thin">
        <color indexed="59"/>
      </left>
      <right/>
      <top style="thin">
        <color indexed="59"/>
      </top>
      <bottom style="thin">
        <color indexed="59"/>
      </bottom>
      <diagonal/>
    </border>
    <border>
      <left/>
      <right/>
      <top style="dashDot">
        <color indexed="53"/>
      </top>
      <bottom/>
      <diagonal/>
    </border>
    <border>
      <left style="thin">
        <color indexed="53"/>
      </left>
      <right/>
      <top style="dashDot">
        <color indexed="53"/>
      </top>
      <bottom/>
      <diagonal/>
    </border>
    <border>
      <left style="thin">
        <color rgb="FF7F7A16"/>
      </left>
      <right/>
      <top style="thin">
        <color rgb="FF7F7A16"/>
      </top>
      <bottom style="dotted">
        <color rgb="FF7F7A16"/>
      </bottom>
      <diagonal/>
    </border>
    <border>
      <left/>
      <right/>
      <top style="thin">
        <color rgb="FF7F7A16"/>
      </top>
      <bottom style="dotted">
        <color rgb="FF7F7A16"/>
      </bottom>
      <diagonal/>
    </border>
    <border>
      <left/>
      <right/>
      <top/>
      <bottom style="dashDot">
        <color rgb="FF7F7A16"/>
      </bottom>
      <diagonal/>
    </border>
    <border>
      <left style="thin">
        <color rgb="FF7F7A16"/>
      </left>
      <right/>
      <top style="dotted">
        <color rgb="FF7F7A16"/>
      </top>
      <bottom style="dashDot">
        <color rgb="FF7F7A16"/>
      </bottom>
      <diagonal/>
    </border>
    <border>
      <left style="thin">
        <color rgb="FF7F7A16"/>
      </left>
      <right/>
      <top/>
      <bottom/>
      <diagonal/>
    </border>
    <border>
      <left/>
      <right/>
      <top/>
      <bottom style="dotted">
        <color rgb="FF7F7A16"/>
      </bottom>
      <diagonal/>
    </border>
    <border>
      <left style="thin">
        <color rgb="FF7F7A16"/>
      </left>
      <right/>
      <top/>
      <bottom style="dotted">
        <color rgb="FF7F7A16"/>
      </bottom>
      <diagonal/>
    </border>
    <border>
      <left/>
      <right/>
      <top/>
      <bottom style="thin">
        <color rgb="FF7F7A16"/>
      </bottom>
      <diagonal/>
    </border>
    <border>
      <left style="thin">
        <color rgb="FF7F7A16"/>
      </left>
      <right/>
      <top/>
      <bottom style="thin">
        <color rgb="FF7F7A16"/>
      </bottom>
      <diagonal/>
    </border>
    <border>
      <left/>
      <right/>
      <top style="thin">
        <color rgb="FF7F7A16"/>
      </top>
      <bottom style="dashDot">
        <color rgb="FF7F7A16"/>
      </bottom>
      <diagonal/>
    </border>
    <border>
      <left style="thin">
        <color rgb="FF7F7A16"/>
      </left>
      <right/>
      <top style="thin">
        <color rgb="FF7F7A16"/>
      </top>
      <bottom style="dashDot">
        <color rgb="FF7F7A16"/>
      </bottom>
      <diagonal/>
    </border>
    <border>
      <left/>
      <right/>
      <top style="dashDotDot">
        <color rgb="FF7F7A16"/>
      </top>
      <bottom/>
      <diagonal/>
    </border>
    <border>
      <left style="thin">
        <color rgb="FF7F7A16"/>
      </left>
      <right/>
      <top style="dashDotDot">
        <color rgb="FF7F7A16"/>
      </top>
      <bottom/>
      <diagonal/>
    </border>
    <border>
      <left style="thin">
        <color rgb="FF7F7A16"/>
      </left>
      <right/>
      <top style="dashDot">
        <color rgb="FF7F7A16"/>
      </top>
      <bottom/>
      <diagonal/>
    </border>
    <border>
      <left/>
      <right/>
      <top style="dashDot">
        <color rgb="FF7F7A16"/>
      </top>
      <bottom/>
      <diagonal/>
    </border>
    <border>
      <left style="thin">
        <color rgb="FF7F7A16"/>
      </left>
      <right/>
      <top/>
      <bottom style="dashDotDot">
        <color rgb="FF7F7A16"/>
      </bottom>
      <diagonal/>
    </border>
    <border>
      <left/>
      <right/>
      <top/>
      <bottom style="dashDotDot">
        <color rgb="FF7F7A16"/>
      </bottom>
      <diagonal/>
    </border>
    <border>
      <left style="hair">
        <color rgb="FF971449"/>
      </left>
      <right/>
      <top style="thin">
        <color rgb="FF971449"/>
      </top>
      <bottom style="dashDot">
        <color rgb="FF971449"/>
      </bottom>
      <diagonal/>
    </border>
    <border>
      <left style="thin">
        <color rgb="FF971449"/>
      </left>
      <right/>
      <top/>
      <bottom style="dashDot">
        <color rgb="FF971449"/>
      </bottom>
      <diagonal/>
    </border>
    <border>
      <left/>
      <right style="thin">
        <color rgb="FF971449"/>
      </right>
      <top style="thin">
        <color rgb="FF971449"/>
      </top>
      <bottom/>
      <diagonal/>
    </border>
    <border>
      <left/>
      <right style="thin">
        <color rgb="FF971449"/>
      </right>
      <top/>
      <bottom/>
      <diagonal/>
    </border>
    <border>
      <left/>
      <right style="thin">
        <color rgb="FF971449"/>
      </right>
      <top/>
      <bottom style="dashDot">
        <color rgb="FF971449"/>
      </bottom>
      <diagonal/>
    </border>
    <border>
      <left/>
      <right style="thin">
        <color rgb="FF971449"/>
      </right>
      <top style="dashDot">
        <color rgb="FF971449"/>
      </top>
      <bottom style="thin">
        <color rgb="FF971449"/>
      </bottom>
      <diagonal/>
    </border>
    <border>
      <left style="thin">
        <color rgb="FF971449"/>
      </left>
      <right/>
      <top style="dashDot">
        <color rgb="FF971449"/>
      </top>
      <bottom style="thin">
        <color rgb="FF971449"/>
      </bottom>
      <diagonal/>
    </border>
    <border>
      <left/>
      <right/>
      <top/>
      <bottom style="hair">
        <color rgb="FF751822"/>
      </bottom>
      <diagonal/>
    </border>
    <border>
      <left/>
      <right/>
      <top style="thin">
        <color indexed="41"/>
      </top>
      <bottom style="dashDot">
        <color indexed="41"/>
      </bottom>
      <diagonal/>
    </border>
    <border>
      <left/>
      <right style="thin">
        <color indexed="41"/>
      </right>
      <top style="thin">
        <color indexed="41"/>
      </top>
      <bottom style="dashDot">
        <color indexed="41"/>
      </bottom>
      <diagonal/>
    </border>
    <border>
      <left/>
      <right style="thin">
        <color rgb="FF7F7A16"/>
      </right>
      <top style="thin">
        <color indexed="63"/>
      </top>
      <bottom/>
      <diagonal/>
    </border>
    <border>
      <left/>
      <right style="thin">
        <color rgb="FF7F7A16"/>
      </right>
      <top/>
      <bottom style="dashDot">
        <color indexed="63"/>
      </bottom>
      <diagonal/>
    </border>
    <border>
      <left/>
      <right style="thin">
        <color indexed="61"/>
      </right>
      <top/>
      <bottom style="hair">
        <color indexed="61"/>
      </bottom>
      <diagonal/>
    </border>
    <border>
      <left/>
      <right style="thin">
        <color indexed="61"/>
      </right>
      <top/>
      <bottom style="thin">
        <color indexed="61"/>
      </bottom>
      <diagonal/>
    </border>
    <border>
      <left style="thin">
        <color indexed="64"/>
      </left>
      <right/>
      <top style="thin">
        <color indexed="64"/>
      </top>
      <bottom style="thin">
        <color indexed="64"/>
      </bottom>
      <diagonal/>
    </border>
    <border>
      <left/>
      <right/>
      <top style="hair">
        <color indexed="16"/>
      </top>
      <bottom style="thin">
        <color indexed="16"/>
      </bottom>
      <diagonal/>
    </border>
    <border>
      <left style="thin">
        <color indexed="61"/>
      </left>
      <right/>
      <top style="dashDot">
        <color indexed="61"/>
      </top>
      <bottom/>
      <diagonal/>
    </border>
    <border>
      <left/>
      <right style="dashed">
        <color indexed="61"/>
      </right>
      <top style="dashDot">
        <color indexed="61"/>
      </top>
      <bottom/>
      <diagonal/>
    </border>
    <border>
      <left/>
      <right/>
      <top style="dashDot">
        <color indexed="56"/>
      </top>
      <bottom/>
      <diagonal/>
    </border>
    <border>
      <left/>
      <right style="dashDot">
        <color indexed="56"/>
      </right>
      <top style="thin">
        <color indexed="56"/>
      </top>
      <bottom/>
      <diagonal/>
    </border>
    <border>
      <left style="thin">
        <color indexed="56"/>
      </left>
      <right/>
      <top style="dashDot">
        <color indexed="56"/>
      </top>
      <bottom/>
      <diagonal/>
    </border>
    <border>
      <left style="dashed">
        <color indexed="12"/>
      </left>
      <right/>
      <top style="thin">
        <color indexed="12"/>
      </top>
      <bottom style="dashed">
        <color indexed="12"/>
      </bottom>
      <diagonal/>
    </border>
    <border>
      <left/>
      <right style="dashed">
        <color indexed="12"/>
      </right>
      <top style="thin">
        <color indexed="12"/>
      </top>
      <bottom style="dashed">
        <color indexed="12"/>
      </bottom>
      <diagonal/>
    </border>
    <border>
      <left style="dashed">
        <color indexed="12"/>
      </left>
      <right/>
      <top/>
      <bottom/>
      <diagonal/>
    </border>
    <border>
      <left/>
      <right style="dashed">
        <color indexed="12"/>
      </right>
      <top/>
      <bottom/>
      <diagonal/>
    </border>
    <border>
      <left style="dashed">
        <color indexed="12"/>
      </left>
      <right/>
      <top style="dashDot">
        <color indexed="12"/>
      </top>
      <bottom/>
      <diagonal/>
    </border>
    <border>
      <left/>
      <right style="dashed">
        <color indexed="12"/>
      </right>
      <top style="dashDot">
        <color indexed="12"/>
      </top>
      <bottom/>
      <diagonal/>
    </border>
    <border>
      <left style="dashed">
        <color indexed="12"/>
      </left>
      <right/>
      <top/>
      <bottom style="dashDot">
        <color indexed="12"/>
      </bottom>
      <diagonal/>
    </border>
    <border>
      <left/>
      <right style="dashed">
        <color indexed="12"/>
      </right>
      <top/>
      <bottom style="dashDot">
        <color indexed="12"/>
      </bottom>
      <diagonal/>
    </border>
    <border>
      <left style="dashed">
        <color indexed="12"/>
      </left>
      <right/>
      <top style="dashDot">
        <color indexed="12"/>
      </top>
      <bottom style="thin">
        <color indexed="12"/>
      </bottom>
      <diagonal/>
    </border>
    <border>
      <left/>
      <right style="dashed">
        <color indexed="12"/>
      </right>
      <top style="dashDot">
        <color indexed="12"/>
      </top>
      <bottom style="thin">
        <color indexed="12"/>
      </bottom>
      <diagonal/>
    </border>
    <border>
      <left/>
      <right style="dashed">
        <color indexed="12"/>
      </right>
      <top style="dashed">
        <color indexed="12"/>
      </top>
      <bottom/>
      <diagonal/>
    </border>
    <border>
      <left style="dashed">
        <color indexed="58"/>
      </left>
      <right style="dashed">
        <color indexed="58"/>
      </right>
      <top style="dashDot">
        <color indexed="58"/>
      </top>
      <bottom/>
      <diagonal/>
    </border>
    <border>
      <left style="dashed">
        <color indexed="58"/>
      </left>
      <right style="dashed">
        <color indexed="58"/>
      </right>
      <top/>
      <bottom/>
      <diagonal/>
    </border>
    <border>
      <left style="dashed">
        <color indexed="58"/>
      </left>
      <right style="dashed">
        <color indexed="58"/>
      </right>
      <top style="hair">
        <color rgb="FFDCAA1C"/>
      </top>
      <bottom/>
      <diagonal/>
    </border>
    <border>
      <left style="dashed">
        <color indexed="58"/>
      </left>
      <right style="dashed">
        <color indexed="58"/>
      </right>
      <top/>
      <bottom style="hair">
        <color rgb="FFDCAA1C"/>
      </bottom>
      <diagonal/>
    </border>
    <border>
      <left style="dashed">
        <color indexed="58"/>
      </left>
      <right style="dashed">
        <color indexed="58"/>
      </right>
      <top/>
      <bottom style="thin">
        <color rgb="FFDCAA1C"/>
      </bottom>
      <diagonal/>
    </border>
    <border>
      <left style="dashed">
        <color indexed="59"/>
      </left>
      <right/>
      <top style="thin">
        <color indexed="59"/>
      </top>
      <bottom style="thin">
        <color indexed="59"/>
      </bottom>
      <diagonal/>
    </border>
    <border>
      <left style="dashed">
        <color indexed="59"/>
      </left>
      <right/>
      <top style="thin">
        <color indexed="59"/>
      </top>
      <bottom/>
      <diagonal/>
    </border>
    <border>
      <left style="dashed">
        <color indexed="59"/>
      </left>
      <right/>
      <top style="dashDot">
        <color indexed="59"/>
      </top>
      <bottom/>
      <diagonal/>
    </border>
    <border>
      <left style="dashed">
        <color indexed="59"/>
      </left>
      <right/>
      <top/>
      <bottom/>
      <diagonal/>
    </border>
    <border>
      <left style="dashed">
        <color indexed="59"/>
      </left>
      <right/>
      <top/>
      <bottom style="dashDot">
        <color indexed="59"/>
      </bottom>
      <diagonal/>
    </border>
    <border>
      <left style="dashed">
        <color indexed="59"/>
      </left>
      <right/>
      <top style="hair">
        <color indexed="59"/>
      </top>
      <bottom style="hair">
        <color indexed="59"/>
      </bottom>
      <diagonal/>
    </border>
    <border>
      <left style="dashed">
        <color indexed="59"/>
      </left>
      <right/>
      <top style="hair">
        <color indexed="59"/>
      </top>
      <bottom style="thin">
        <color indexed="59"/>
      </bottom>
      <diagonal/>
    </border>
    <border>
      <left style="dashed">
        <color indexed="56"/>
      </left>
      <right style="dashed">
        <color indexed="56"/>
      </right>
      <top style="thin">
        <color indexed="56"/>
      </top>
      <bottom/>
      <diagonal/>
    </border>
    <border>
      <left style="dashed">
        <color indexed="56"/>
      </left>
      <right style="dashed">
        <color indexed="56"/>
      </right>
      <top style="dashDot">
        <color indexed="56"/>
      </top>
      <bottom/>
      <diagonal/>
    </border>
    <border>
      <left style="dashed">
        <color indexed="56"/>
      </left>
      <right style="dashed">
        <color indexed="56"/>
      </right>
      <top/>
      <bottom/>
      <diagonal/>
    </border>
    <border>
      <left style="dashed">
        <color indexed="56"/>
      </left>
      <right style="dashed">
        <color indexed="56"/>
      </right>
      <top style="hair">
        <color rgb="FF751822"/>
      </top>
      <bottom/>
      <diagonal/>
    </border>
    <border>
      <left style="dashed">
        <color indexed="56"/>
      </left>
      <right style="dashed">
        <color indexed="56"/>
      </right>
      <top style="hair">
        <color rgb="FF751822"/>
      </top>
      <bottom style="dashDot">
        <color rgb="FF751822"/>
      </bottom>
      <diagonal/>
    </border>
    <border>
      <left style="dashed">
        <color indexed="56"/>
      </left>
      <right style="dashed">
        <color indexed="56"/>
      </right>
      <top style="hair">
        <color rgb="FF751822"/>
      </top>
      <bottom style="hair">
        <color rgb="FF751822"/>
      </bottom>
      <diagonal/>
    </border>
    <border>
      <left style="dashed">
        <color indexed="56"/>
      </left>
      <right style="dashed">
        <color indexed="56"/>
      </right>
      <top style="hair">
        <color rgb="FF751822"/>
      </top>
      <bottom style="thin">
        <color rgb="FF751822"/>
      </bottom>
      <diagonal/>
    </border>
    <border>
      <left style="dashed">
        <color indexed="50"/>
      </left>
      <right style="dashed">
        <color indexed="50"/>
      </right>
      <top style="double">
        <color indexed="50"/>
      </top>
      <bottom style="double">
        <color indexed="50"/>
      </bottom>
      <diagonal/>
    </border>
    <border>
      <left style="dashed">
        <color indexed="50"/>
      </left>
      <right style="dashed">
        <color indexed="50"/>
      </right>
      <top/>
      <bottom/>
      <diagonal/>
    </border>
    <border>
      <left style="dashed">
        <color indexed="50"/>
      </left>
      <right style="dashed">
        <color indexed="50"/>
      </right>
      <top/>
      <bottom style="double">
        <color indexed="50"/>
      </bottom>
      <diagonal/>
    </border>
    <border>
      <left style="dashed">
        <color indexed="16"/>
      </left>
      <right style="dashed">
        <color indexed="16"/>
      </right>
      <top style="thin">
        <color indexed="16"/>
      </top>
      <bottom/>
      <diagonal/>
    </border>
    <border>
      <left style="dashed">
        <color indexed="16"/>
      </left>
      <right style="dashed">
        <color indexed="16"/>
      </right>
      <top style="dashDot">
        <color indexed="16"/>
      </top>
      <bottom/>
      <diagonal/>
    </border>
    <border>
      <left style="dashed">
        <color indexed="16"/>
      </left>
      <right style="dashed">
        <color indexed="16"/>
      </right>
      <top/>
      <bottom/>
      <diagonal/>
    </border>
    <border>
      <left style="dashed">
        <color indexed="16"/>
      </left>
      <right style="dashed">
        <color indexed="16"/>
      </right>
      <top style="dashed">
        <color indexed="16"/>
      </top>
      <bottom/>
      <diagonal/>
    </border>
    <border>
      <left style="dashed">
        <color indexed="16"/>
      </left>
      <right style="dashed">
        <color indexed="16"/>
      </right>
      <top/>
      <bottom style="dashed">
        <color indexed="16"/>
      </bottom>
      <diagonal/>
    </border>
    <border>
      <left style="dashed">
        <color indexed="16"/>
      </left>
      <right style="dashed">
        <color indexed="16"/>
      </right>
      <top/>
      <bottom style="thin">
        <color indexed="16"/>
      </bottom>
      <diagonal/>
    </border>
    <border>
      <left style="dashed">
        <color indexed="16"/>
      </left>
      <right/>
      <top style="thin">
        <color indexed="16"/>
      </top>
      <bottom style="thin">
        <color indexed="16"/>
      </bottom>
      <diagonal/>
    </border>
    <border>
      <left style="dashed">
        <color indexed="16"/>
      </left>
      <right/>
      <top style="thin">
        <color indexed="16"/>
      </top>
      <bottom/>
      <diagonal/>
    </border>
    <border>
      <left style="dashed">
        <color indexed="16"/>
      </left>
      <right/>
      <top style="hair">
        <color indexed="16"/>
      </top>
      <bottom style="thin">
        <color indexed="16"/>
      </bottom>
      <diagonal/>
    </border>
    <border>
      <left style="dashed">
        <color indexed="16"/>
      </left>
      <right/>
      <top/>
      <bottom/>
      <diagonal/>
    </border>
    <border>
      <left style="dashed">
        <color indexed="16"/>
      </left>
      <right/>
      <top/>
      <bottom style="dashed">
        <color indexed="16"/>
      </bottom>
      <diagonal/>
    </border>
    <border>
      <left style="dashed">
        <color indexed="17"/>
      </left>
      <right style="dashed">
        <color indexed="17"/>
      </right>
      <top style="thin">
        <color indexed="17"/>
      </top>
      <bottom/>
      <diagonal/>
    </border>
    <border>
      <left style="dashed">
        <color indexed="17"/>
      </left>
      <right style="dashed">
        <color indexed="17"/>
      </right>
      <top style="dashDot">
        <color indexed="17"/>
      </top>
      <bottom/>
      <diagonal/>
    </border>
    <border>
      <left style="dashed">
        <color indexed="17"/>
      </left>
      <right style="dashed">
        <color indexed="17"/>
      </right>
      <top/>
      <bottom/>
      <diagonal/>
    </border>
    <border>
      <left style="dashed">
        <color indexed="17"/>
      </left>
      <right style="dashed">
        <color indexed="17"/>
      </right>
      <top style="hair">
        <color indexed="17"/>
      </top>
      <bottom/>
      <diagonal/>
    </border>
    <border>
      <left style="dashed">
        <color indexed="17"/>
      </left>
      <right style="dashed">
        <color indexed="17"/>
      </right>
      <top/>
      <bottom style="thin">
        <color indexed="17"/>
      </bottom>
      <diagonal/>
    </border>
    <border>
      <left/>
      <right style="dashed">
        <color indexed="16"/>
      </right>
      <top style="thin">
        <color indexed="16"/>
      </top>
      <bottom style="dashed">
        <color indexed="16"/>
      </bottom>
      <diagonal/>
    </border>
    <border>
      <left/>
      <right style="dashed">
        <color indexed="16"/>
      </right>
      <top/>
      <bottom/>
      <diagonal/>
    </border>
    <border>
      <left style="dashed">
        <color indexed="16"/>
      </left>
      <right/>
      <top style="dashDot">
        <color indexed="16"/>
      </top>
      <bottom/>
      <diagonal/>
    </border>
    <border>
      <left/>
      <right style="dashed">
        <color indexed="16"/>
      </right>
      <top style="dashDot">
        <color indexed="16"/>
      </top>
      <bottom/>
      <diagonal/>
    </border>
    <border>
      <left style="dashed">
        <color indexed="16"/>
      </left>
      <right/>
      <top style="dashDot">
        <color indexed="16"/>
      </top>
      <bottom style="dashDot">
        <color indexed="16"/>
      </bottom>
      <diagonal/>
    </border>
    <border>
      <left/>
      <right style="dashed">
        <color indexed="16"/>
      </right>
      <top style="dashDot">
        <color indexed="16"/>
      </top>
      <bottom style="dashDot">
        <color indexed="16"/>
      </bottom>
      <diagonal/>
    </border>
    <border>
      <left style="dashed">
        <color indexed="16"/>
      </left>
      <right/>
      <top/>
      <bottom style="thin">
        <color indexed="16"/>
      </bottom>
      <diagonal/>
    </border>
    <border>
      <left/>
      <right style="dashed">
        <color indexed="16"/>
      </right>
      <top/>
      <bottom style="thin">
        <color indexed="16"/>
      </bottom>
      <diagonal/>
    </border>
    <border>
      <left style="dashed">
        <color indexed="16"/>
      </left>
      <right/>
      <top style="thin">
        <color indexed="16"/>
      </top>
      <bottom style="dashDot">
        <color indexed="16"/>
      </bottom>
      <diagonal/>
    </border>
    <border>
      <left style="dashed">
        <color indexed="16"/>
      </left>
      <right/>
      <top/>
      <bottom style="dashDot">
        <color indexed="16"/>
      </bottom>
      <diagonal/>
    </border>
    <border>
      <left style="dashed">
        <color indexed="16"/>
      </left>
      <right/>
      <top style="dashDot">
        <color indexed="16"/>
      </top>
      <bottom style="thin">
        <color indexed="16"/>
      </bottom>
      <diagonal/>
    </border>
    <border>
      <left/>
      <right style="dashed">
        <color indexed="16"/>
      </right>
      <top/>
      <bottom style="dashDot">
        <color indexed="16"/>
      </bottom>
      <diagonal/>
    </border>
    <border>
      <left/>
      <right style="dashed">
        <color indexed="16"/>
      </right>
      <top style="dashDot">
        <color indexed="16"/>
      </top>
      <bottom style="thin">
        <color indexed="16"/>
      </bottom>
      <diagonal/>
    </border>
    <border>
      <left/>
      <right/>
      <top style="dashed">
        <color indexed="16"/>
      </top>
      <bottom style="dashDot">
        <color indexed="16"/>
      </bottom>
      <diagonal/>
    </border>
    <border>
      <left style="dashed">
        <color indexed="16"/>
      </left>
      <right style="dashed">
        <color indexed="16"/>
      </right>
      <top style="dashDot">
        <color indexed="16"/>
      </top>
      <bottom style="hair">
        <color indexed="16"/>
      </bottom>
      <diagonal/>
    </border>
    <border>
      <left style="dashed">
        <color indexed="20"/>
      </left>
      <right style="dashed">
        <color indexed="20"/>
      </right>
      <top style="thin">
        <color indexed="20"/>
      </top>
      <bottom/>
      <diagonal/>
    </border>
    <border>
      <left style="dashed">
        <color indexed="20"/>
      </left>
      <right style="dashed">
        <color indexed="20"/>
      </right>
      <top style="dashDot">
        <color indexed="20"/>
      </top>
      <bottom/>
      <diagonal/>
    </border>
    <border>
      <left style="dashed">
        <color indexed="20"/>
      </left>
      <right style="dashed">
        <color indexed="20"/>
      </right>
      <top/>
      <bottom/>
      <diagonal/>
    </border>
    <border>
      <left style="dashed">
        <color indexed="20"/>
      </left>
      <right style="dashed">
        <color indexed="20"/>
      </right>
      <top style="hair">
        <color indexed="20"/>
      </top>
      <bottom/>
      <diagonal/>
    </border>
    <border>
      <left style="dashed">
        <color indexed="20"/>
      </left>
      <right style="dashed">
        <color indexed="20"/>
      </right>
      <top/>
      <bottom style="thin">
        <color indexed="20"/>
      </bottom>
      <diagonal/>
    </border>
    <border>
      <left style="dashed">
        <color indexed="40"/>
      </left>
      <right/>
      <top style="thin">
        <color indexed="40"/>
      </top>
      <bottom/>
      <diagonal/>
    </border>
    <border>
      <left/>
      <right style="dashed">
        <color indexed="40"/>
      </right>
      <top style="thin">
        <color indexed="40"/>
      </top>
      <bottom/>
      <diagonal/>
    </border>
    <border>
      <left style="dashed">
        <color indexed="40"/>
      </left>
      <right/>
      <top style="hair">
        <color indexed="40"/>
      </top>
      <bottom/>
      <diagonal/>
    </border>
    <border>
      <left/>
      <right style="dashed">
        <color indexed="40"/>
      </right>
      <top style="hair">
        <color indexed="40"/>
      </top>
      <bottom/>
      <diagonal/>
    </border>
    <border>
      <left style="dashed">
        <color indexed="40"/>
      </left>
      <right/>
      <top style="dashDot">
        <color indexed="40"/>
      </top>
      <bottom/>
      <diagonal/>
    </border>
    <border>
      <left/>
      <right style="dashed">
        <color indexed="40"/>
      </right>
      <top style="dashDot">
        <color indexed="40"/>
      </top>
      <bottom/>
      <diagonal/>
    </border>
    <border>
      <left style="dashed">
        <color indexed="40"/>
      </left>
      <right/>
      <top/>
      <bottom/>
      <diagonal/>
    </border>
    <border>
      <left/>
      <right style="dashed">
        <color indexed="40"/>
      </right>
      <top/>
      <bottom/>
      <diagonal/>
    </border>
    <border>
      <left style="dashed">
        <color indexed="40"/>
      </left>
      <right/>
      <top/>
      <bottom style="hair">
        <color indexed="40"/>
      </bottom>
      <diagonal/>
    </border>
    <border>
      <left/>
      <right style="dashed">
        <color indexed="40"/>
      </right>
      <top/>
      <bottom style="hair">
        <color indexed="40"/>
      </bottom>
      <diagonal/>
    </border>
    <border>
      <left style="dashed">
        <color indexed="40"/>
      </left>
      <right/>
      <top style="hair">
        <color indexed="40"/>
      </top>
      <bottom style="hair">
        <color indexed="40"/>
      </bottom>
      <diagonal/>
    </border>
    <border>
      <left/>
      <right style="dashed">
        <color indexed="40"/>
      </right>
      <top style="hair">
        <color indexed="40"/>
      </top>
      <bottom style="hair">
        <color indexed="40"/>
      </bottom>
      <diagonal/>
    </border>
    <border>
      <left style="dashed">
        <color indexed="40"/>
      </left>
      <right/>
      <top style="dashed">
        <color indexed="40"/>
      </top>
      <bottom/>
      <diagonal/>
    </border>
    <border>
      <left/>
      <right style="dashed">
        <color indexed="40"/>
      </right>
      <top style="dashed">
        <color indexed="40"/>
      </top>
      <bottom/>
      <diagonal/>
    </border>
    <border>
      <left style="dashed">
        <color indexed="40"/>
      </left>
      <right/>
      <top/>
      <bottom style="dashed">
        <color indexed="40"/>
      </bottom>
      <diagonal/>
    </border>
    <border>
      <left/>
      <right style="dashed">
        <color indexed="40"/>
      </right>
      <top/>
      <bottom style="dashed">
        <color indexed="40"/>
      </bottom>
      <diagonal/>
    </border>
    <border>
      <left style="dashed">
        <color indexed="40"/>
      </left>
      <right/>
      <top/>
      <bottom style="dashDot">
        <color indexed="40"/>
      </bottom>
      <diagonal/>
    </border>
    <border>
      <left/>
      <right style="dashed">
        <color indexed="40"/>
      </right>
      <top/>
      <bottom style="dashDot">
        <color indexed="40"/>
      </bottom>
      <diagonal/>
    </border>
    <border>
      <left style="dashed">
        <color indexed="40"/>
      </left>
      <right/>
      <top/>
      <bottom style="thin">
        <color indexed="40"/>
      </bottom>
      <diagonal/>
    </border>
    <border>
      <left/>
      <right style="dashed">
        <color indexed="40"/>
      </right>
      <top/>
      <bottom style="thin">
        <color indexed="40"/>
      </bottom>
      <diagonal/>
    </border>
    <border>
      <left style="dashed">
        <color rgb="FF7F7A16"/>
      </left>
      <right/>
      <top style="thin">
        <color rgb="FF7F7A16"/>
      </top>
      <bottom style="dashDot">
        <color rgb="FF7F7A16"/>
      </bottom>
      <diagonal/>
    </border>
    <border>
      <left style="dashed">
        <color rgb="FF7F7A16"/>
      </left>
      <right/>
      <top/>
      <bottom/>
      <diagonal/>
    </border>
    <border>
      <left style="dashed">
        <color rgb="FF7F7A16"/>
      </left>
      <right/>
      <top style="dashDotDot">
        <color rgb="FF7F7A16"/>
      </top>
      <bottom/>
      <diagonal/>
    </border>
    <border>
      <left style="dashed">
        <color rgb="FF7F7A16"/>
      </left>
      <right/>
      <top/>
      <bottom style="thin">
        <color rgb="FF7F7A16"/>
      </bottom>
      <diagonal/>
    </border>
    <border>
      <left style="thin">
        <color rgb="FF808000"/>
      </left>
      <right/>
      <top style="thin">
        <color rgb="FF808000"/>
      </top>
      <bottom/>
      <diagonal/>
    </border>
    <border>
      <left style="thin">
        <color rgb="FF808000"/>
      </left>
      <right/>
      <top style="dashDot">
        <color rgb="FF808000"/>
      </top>
      <bottom/>
      <diagonal/>
    </border>
    <border>
      <left style="thin">
        <color rgb="FF808000"/>
      </left>
      <right/>
      <top/>
      <bottom/>
      <diagonal/>
    </border>
    <border>
      <left style="thin">
        <color rgb="FF808000"/>
      </left>
      <right/>
      <top/>
      <bottom style="thin">
        <color rgb="FF808000"/>
      </bottom>
      <diagonal/>
    </border>
    <border>
      <left style="dashed">
        <color rgb="FF808000"/>
      </left>
      <right/>
      <top style="thin">
        <color rgb="FF808000"/>
      </top>
      <bottom/>
      <diagonal/>
    </border>
    <border>
      <left style="dashed">
        <color rgb="FF808000"/>
      </left>
      <right/>
      <top style="dashDot">
        <color rgb="FF808000"/>
      </top>
      <bottom/>
      <diagonal/>
    </border>
    <border>
      <left style="dashed">
        <color rgb="FF808000"/>
      </left>
      <right/>
      <top/>
      <bottom/>
      <diagonal/>
    </border>
    <border>
      <left style="dashed">
        <color rgb="FF808000"/>
      </left>
      <right/>
      <top/>
      <bottom style="thin">
        <color rgb="FF808000"/>
      </bottom>
      <diagonal/>
    </border>
  </borders>
  <cellStyleXfs count="12">
    <xf numFmtId="0" fontId="0" fillId="0" borderId="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5"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548">
    <xf numFmtId="0" fontId="0" fillId="0" borderId="0" xfId="0"/>
    <xf numFmtId="0" fontId="6" fillId="2" borderId="0" xfId="0" applyFont="1" applyFill="1"/>
    <xf numFmtId="0" fontId="7" fillId="2" borderId="0" xfId="0" applyFont="1" applyFill="1" applyBorder="1"/>
    <xf numFmtId="0" fontId="6" fillId="2" borderId="0" xfId="0" applyFont="1" applyFill="1" applyBorder="1"/>
    <xf numFmtId="0" fontId="8" fillId="2" borderId="0" xfId="1" applyFont="1" applyFill="1" applyAlignment="1" applyProtection="1"/>
    <xf numFmtId="0" fontId="8" fillId="2" borderId="0" xfId="1" applyFont="1" applyFill="1" applyBorder="1" applyAlignment="1" applyProtection="1"/>
    <xf numFmtId="0" fontId="9" fillId="12" borderId="0" xfId="0" applyFont="1" applyFill="1"/>
    <xf numFmtId="0" fontId="10" fillId="12" borderId="0" xfId="0" applyFont="1" applyFill="1"/>
    <xf numFmtId="0" fontId="11"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6" fillId="2" borderId="0" xfId="0" applyFont="1" applyFill="1" applyBorder="1" applyAlignment="1">
      <alignment vertical="center"/>
    </xf>
    <xf numFmtId="0" fontId="6" fillId="2" borderId="0" xfId="0" applyFont="1" applyFill="1" applyAlignment="1">
      <alignment vertical="center"/>
    </xf>
    <xf numFmtId="0" fontId="11" fillId="2" borderId="0" xfId="0" applyFont="1" applyFill="1" applyBorder="1" applyAlignment="1">
      <alignment horizontal="left"/>
    </xf>
    <xf numFmtId="0" fontId="6" fillId="2" borderId="22" xfId="0" applyFont="1" applyFill="1" applyBorder="1" applyAlignment="1">
      <alignment vertical="center"/>
    </xf>
    <xf numFmtId="0" fontId="13" fillId="2" borderId="14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383" xfId="0" applyFont="1" applyFill="1" applyBorder="1" applyAlignment="1">
      <alignment horizontal="center" vertical="center" wrapText="1"/>
    </xf>
    <xf numFmtId="167" fontId="6" fillId="2" borderId="350" xfId="0" applyNumberFormat="1" applyFont="1" applyFill="1" applyBorder="1" applyAlignment="1">
      <alignment horizontal="right" vertical="center"/>
    </xf>
    <xf numFmtId="167" fontId="6" fillId="2" borderId="349" xfId="0" applyNumberFormat="1" applyFont="1" applyFill="1" applyBorder="1" applyAlignment="1">
      <alignment horizontal="right" vertical="center"/>
    </xf>
    <xf numFmtId="166" fontId="6" fillId="2" borderId="349" xfId="0" applyNumberFormat="1" applyFont="1" applyFill="1" applyBorder="1" applyAlignment="1">
      <alignment horizontal="right" vertical="center"/>
    </xf>
    <xf numFmtId="166" fontId="6" fillId="2" borderId="377" xfId="0" applyNumberFormat="1"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167" fontId="6" fillId="2" borderId="149" xfId="0" applyNumberFormat="1" applyFont="1" applyFill="1" applyBorder="1" applyAlignment="1">
      <alignment horizontal="right" vertical="center"/>
    </xf>
    <xf numFmtId="167" fontId="6" fillId="2" borderId="0" xfId="0" applyNumberFormat="1" applyFont="1" applyFill="1" applyBorder="1" applyAlignment="1">
      <alignment horizontal="right" vertical="center"/>
    </xf>
    <xf numFmtId="166" fontId="6" fillId="2" borderId="0" xfId="0" applyNumberFormat="1" applyFont="1" applyFill="1" applyBorder="1" applyAlignment="1">
      <alignment horizontal="right" vertical="center"/>
    </xf>
    <xf numFmtId="166" fontId="6" fillId="2" borderId="375" xfId="0" applyNumberFormat="1" applyFont="1" applyFill="1" applyBorder="1" applyAlignment="1">
      <alignment horizontal="right" vertical="center"/>
    </xf>
    <xf numFmtId="3" fontId="6" fillId="2" borderId="149"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167" fontId="6" fillId="2" borderId="150" xfId="0" applyNumberFormat="1" applyFont="1" applyFill="1" applyBorder="1" applyAlignment="1">
      <alignment horizontal="right" vertical="center"/>
    </xf>
    <xf numFmtId="167" fontId="6" fillId="2" borderId="20" xfId="0" applyNumberFormat="1" applyFont="1" applyFill="1" applyBorder="1" applyAlignment="1">
      <alignment horizontal="right" vertical="center"/>
    </xf>
    <xf numFmtId="166" fontId="6" fillId="2" borderId="20" xfId="0" applyNumberFormat="1" applyFont="1" applyFill="1" applyBorder="1" applyAlignment="1">
      <alignment horizontal="right" vertical="center"/>
    </xf>
    <xf numFmtId="166" fontId="6" fillId="2" borderId="384" xfId="0" applyNumberFormat="1" applyFont="1" applyFill="1" applyBorder="1" applyAlignment="1">
      <alignment horizontal="right" vertical="center"/>
    </xf>
    <xf numFmtId="3" fontId="6" fillId="2" borderId="151" xfId="0" applyNumberFormat="1" applyFont="1" applyFill="1" applyBorder="1" applyAlignment="1">
      <alignment horizontal="right" vertical="center"/>
    </xf>
    <xf numFmtId="3" fontId="6" fillId="2" borderId="19" xfId="0" applyNumberFormat="1" applyFont="1" applyFill="1" applyBorder="1" applyAlignment="1">
      <alignment horizontal="right" vertical="center"/>
    </xf>
    <xf numFmtId="166" fontId="6" fillId="2" borderId="19" xfId="0" applyNumberFormat="1" applyFont="1" applyFill="1" applyBorder="1" applyAlignment="1">
      <alignment horizontal="right" vertical="center"/>
    </xf>
    <xf numFmtId="166" fontId="6" fillId="2" borderId="381" xfId="0" applyNumberFormat="1" applyFont="1" applyFill="1" applyBorder="1" applyAlignment="1">
      <alignment horizontal="right" vertical="center"/>
    </xf>
    <xf numFmtId="0" fontId="6" fillId="2" borderId="0" xfId="0" applyFont="1" applyFill="1" applyBorder="1" applyAlignment="1">
      <alignment vertical="center" wrapText="1"/>
    </xf>
    <xf numFmtId="0" fontId="14" fillId="2" borderId="0" xfId="0" applyFont="1" applyFill="1" applyBorder="1" applyAlignment="1">
      <alignment horizontal="left" vertical="center"/>
    </xf>
    <xf numFmtId="0" fontId="10" fillId="2" borderId="0" xfId="0" applyFont="1" applyFill="1"/>
    <xf numFmtId="0" fontId="6" fillId="2" borderId="22" xfId="0" applyFont="1" applyFill="1" applyBorder="1"/>
    <xf numFmtId="0" fontId="13" fillId="2" borderId="166" xfId="0" applyFont="1" applyFill="1" applyBorder="1" applyAlignment="1">
      <alignment horizontal="center" vertical="center" wrapText="1"/>
    </xf>
    <xf numFmtId="0" fontId="13" fillId="2" borderId="98" xfId="0" applyFont="1" applyFill="1" applyBorder="1" applyAlignment="1">
      <alignment horizontal="center" vertical="center" wrapText="1"/>
    </xf>
    <xf numFmtId="0" fontId="18" fillId="2" borderId="352" xfId="0" applyFont="1" applyFill="1" applyBorder="1" applyAlignment="1">
      <alignment horizontal="left" vertical="center"/>
    </xf>
    <xf numFmtId="3" fontId="6" fillId="2" borderId="353" xfId="0" applyNumberFormat="1" applyFont="1" applyFill="1" applyBorder="1" applyAlignment="1">
      <alignment vertical="center"/>
    </xf>
    <xf numFmtId="3" fontId="6" fillId="2" borderId="356" xfId="0" applyNumberFormat="1" applyFont="1" applyFill="1" applyBorder="1" applyAlignment="1">
      <alignment vertical="center"/>
    </xf>
    <xf numFmtId="3" fontId="18" fillId="0" borderId="352" xfId="0" applyNumberFormat="1" applyFont="1" applyBorder="1" applyAlignment="1"/>
    <xf numFmtId="3" fontId="18" fillId="0" borderId="368" xfId="0" applyNumberFormat="1" applyFont="1" applyBorder="1" applyAlignment="1"/>
    <xf numFmtId="3" fontId="18" fillId="0" borderId="357" xfId="0" applyNumberFormat="1" applyFont="1" applyBorder="1" applyAlignment="1"/>
    <xf numFmtId="3" fontId="6" fillId="2" borderId="352" xfId="0" applyNumberFormat="1" applyFont="1" applyFill="1" applyBorder="1" applyAlignment="1">
      <alignment horizontal="right" vertical="center"/>
    </xf>
    <xf numFmtId="0" fontId="6" fillId="2" borderId="349" xfId="0" applyFont="1" applyFill="1" applyBorder="1" applyAlignment="1">
      <alignment horizontal="left" vertical="center"/>
    </xf>
    <xf numFmtId="3" fontId="6" fillId="2" borderId="350" xfId="0" applyNumberFormat="1" applyFont="1" applyFill="1" applyBorder="1" applyAlignment="1">
      <alignment horizontal="right" vertical="center" indent="1"/>
    </xf>
    <xf numFmtId="167" fontId="6" fillId="2" borderId="349" xfId="0" applyNumberFormat="1" applyFont="1" applyFill="1" applyBorder="1" applyAlignment="1">
      <alignment horizontal="right" vertical="center" indent="1"/>
    </xf>
    <xf numFmtId="3" fontId="6" fillId="2" borderId="377" xfId="0" applyNumberFormat="1" applyFont="1" applyFill="1" applyBorder="1" applyAlignment="1">
      <alignment horizontal="right" vertical="center" indent="1"/>
    </xf>
    <xf numFmtId="3" fontId="6" fillId="2" borderId="378" xfId="0" applyNumberFormat="1" applyFont="1" applyFill="1" applyBorder="1" applyAlignment="1">
      <alignment horizontal="right" vertical="center" indent="1"/>
    </xf>
    <xf numFmtId="3" fontId="6" fillId="2" borderId="349" xfId="0" applyNumberFormat="1" applyFont="1" applyFill="1" applyBorder="1" applyAlignment="1">
      <alignment horizontal="right" vertical="center" indent="1"/>
    </xf>
    <xf numFmtId="0" fontId="18" fillId="2" borderId="0" xfId="0" applyFont="1" applyFill="1" applyBorder="1" applyAlignment="1">
      <alignment horizontal="left" vertical="center"/>
    </xf>
    <xf numFmtId="3" fontId="6" fillId="2" borderId="93" xfId="0" applyNumberFormat="1" applyFont="1" applyFill="1" applyBorder="1" applyAlignment="1">
      <alignment vertical="center"/>
    </xf>
    <xf numFmtId="3" fontId="6" fillId="2" borderId="354" xfId="0" applyNumberFormat="1" applyFont="1" applyFill="1" applyBorder="1" applyAlignment="1">
      <alignment vertical="center"/>
    </xf>
    <xf numFmtId="3" fontId="18" fillId="0" borderId="0" xfId="0" applyNumberFormat="1" applyFont="1" applyBorder="1" applyAlignment="1"/>
    <xf numFmtId="3" fontId="18" fillId="0" borderId="367" xfId="0" applyNumberFormat="1" applyFont="1" applyBorder="1" applyAlignment="1"/>
    <xf numFmtId="3" fontId="18" fillId="0" borderId="355" xfId="0" applyNumberFormat="1" applyFont="1" applyBorder="1" applyAlignment="1"/>
    <xf numFmtId="3" fontId="6" fillId="2" borderId="149" xfId="0" applyNumberFormat="1" applyFont="1" applyFill="1" applyBorder="1" applyAlignment="1">
      <alignment horizontal="right" vertical="center" indent="1"/>
    </xf>
    <xf numFmtId="167" fontId="6" fillId="2" borderId="0" xfId="0" applyNumberFormat="1" applyFont="1" applyFill="1" applyBorder="1" applyAlignment="1">
      <alignment horizontal="right" vertical="center" indent="1"/>
    </xf>
    <xf numFmtId="3" fontId="6" fillId="2" borderId="375" xfId="0" applyNumberFormat="1" applyFont="1" applyFill="1" applyBorder="1" applyAlignment="1">
      <alignment horizontal="right" vertical="center" indent="1"/>
    </xf>
    <xf numFmtId="3" fontId="6" fillId="2" borderId="376" xfId="0" applyNumberFormat="1" applyFont="1" applyFill="1" applyBorder="1" applyAlignment="1">
      <alignment horizontal="right" vertical="center" indent="1"/>
    </xf>
    <xf numFmtId="3" fontId="6" fillId="2" borderId="0" xfId="0" applyNumberFormat="1" applyFont="1" applyFill="1" applyBorder="1" applyAlignment="1">
      <alignment horizontal="right" vertical="center" indent="1"/>
    </xf>
    <xf numFmtId="166" fontId="6" fillId="2" borderId="0" xfId="0" quotePrefix="1" applyNumberFormat="1" applyFont="1" applyFill="1" applyBorder="1" applyAlignment="1">
      <alignment horizontal="right" vertical="center" indent="1"/>
    </xf>
    <xf numFmtId="3" fontId="18" fillId="0" borderId="367" xfId="0" applyNumberFormat="1" applyFont="1" applyBorder="1" applyAlignment="1">
      <alignment horizontal="right"/>
    </xf>
    <xf numFmtId="3" fontId="18" fillId="0" borderId="355" xfId="0" applyNumberFormat="1" applyFont="1" applyBorder="1" applyAlignment="1">
      <alignment horizontal="right"/>
    </xf>
    <xf numFmtId="3" fontId="18" fillId="0" borderId="0" xfId="0" applyNumberFormat="1" applyFont="1" applyBorder="1" applyAlignment="1">
      <alignment horizontal="right"/>
    </xf>
    <xf numFmtId="0" fontId="13" fillId="2" borderId="163" xfId="0" applyFont="1" applyFill="1" applyBorder="1" applyAlignment="1">
      <alignment horizontal="left" vertical="center"/>
    </xf>
    <xf numFmtId="3" fontId="13" fillId="2" borderId="164" xfId="0" applyNumberFormat="1" applyFont="1" applyFill="1" applyBorder="1" applyAlignment="1">
      <alignment vertical="center"/>
    </xf>
    <xf numFmtId="3" fontId="13" fillId="2" borderId="358" xfId="0" applyNumberFormat="1" applyFont="1" applyFill="1" applyBorder="1" applyAlignment="1">
      <alignment vertical="center"/>
    </xf>
    <xf numFmtId="3" fontId="13" fillId="2" borderId="163" xfId="0" applyNumberFormat="1" applyFont="1" applyFill="1" applyBorder="1" applyAlignment="1">
      <alignment vertical="center"/>
    </xf>
    <xf numFmtId="3" fontId="13" fillId="2" borderId="369" xfId="0" applyNumberFormat="1" applyFont="1" applyFill="1" applyBorder="1" applyAlignment="1">
      <alignment vertical="center"/>
    </xf>
    <xf numFmtId="3" fontId="13" fillId="2" borderId="359" xfId="0" applyNumberFormat="1" applyFont="1" applyFill="1" applyBorder="1" applyAlignment="1">
      <alignment vertical="center"/>
    </xf>
    <xf numFmtId="3" fontId="13" fillId="2" borderId="163" xfId="0" applyNumberFormat="1" applyFont="1" applyFill="1" applyBorder="1" applyAlignment="1">
      <alignment horizontal="right" vertical="center"/>
    </xf>
    <xf numFmtId="0" fontId="13" fillId="2" borderId="23" xfId="0" applyFont="1" applyFill="1" applyBorder="1" applyAlignment="1">
      <alignment horizontal="left" vertical="center"/>
    </xf>
    <xf numFmtId="3" fontId="13" fillId="2" borderId="152" xfId="0" applyNumberFormat="1" applyFont="1" applyFill="1" applyBorder="1" applyAlignment="1">
      <alignment horizontal="right" vertical="center" indent="1"/>
    </xf>
    <xf numFmtId="167" fontId="13" fillId="2" borderId="23" xfId="0" applyNumberFormat="1" applyFont="1" applyFill="1" applyBorder="1" applyAlignment="1">
      <alignment horizontal="right" vertical="center" indent="1"/>
    </xf>
    <xf numFmtId="3" fontId="13" fillId="2" borderId="379" xfId="0" applyNumberFormat="1" applyFont="1" applyFill="1" applyBorder="1" applyAlignment="1">
      <alignment horizontal="right" vertical="center" indent="1"/>
    </xf>
    <xf numFmtId="3" fontId="13" fillId="2" borderId="380" xfId="0" applyNumberFormat="1" applyFont="1" applyFill="1" applyBorder="1" applyAlignment="1">
      <alignment horizontal="right" vertical="center" indent="1"/>
    </xf>
    <xf numFmtId="3" fontId="13" fillId="2" borderId="23" xfId="0" applyNumberFormat="1" applyFont="1" applyFill="1" applyBorder="1" applyAlignment="1">
      <alignment horizontal="right" vertical="center" indent="1"/>
    </xf>
    <xf numFmtId="0" fontId="18" fillId="2" borderId="96" xfId="0" applyFont="1" applyFill="1" applyBorder="1" applyAlignment="1">
      <alignment horizontal="left" vertical="center" wrapText="1"/>
    </xf>
    <xf numFmtId="167" fontId="6" fillId="2" borderId="97" xfId="0" applyNumberFormat="1" applyFont="1" applyFill="1" applyBorder="1" applyAlignment="1">
      <alignment vertical="center"/>
    </xf>
    <xf numFmtId="166" fontId="6" fillId="2" borderId="360" xfId="0" applyNumberFormat="1" applyFont="1" applyFill="1" applyBorder="1" applyAlignment="1">
      <alignment vertical="center"/>
    </xf>
    <xf numFmtId="166" fontId="18" fillId="0" borderId="96" xfId="0" applyNumberFormat="1" applyFont="1" applyBorder="1" applyAlignment="1">
      <alignment vertical="center"/>
    </xf>
    <xf numFmtId="166" fontId="18" fillId="0" borderId="370" xfId="0" applyNumberFormat="1" applyFont="1" applyBorder="1" applyAlignment="1">
      <alignment vertical="center"/>
    </xf>
    <xf numFmtId="166" fontId="18" fillId="0" borderId="361" xfId="0" applyNumberFormat="1" applyFont="1" applyBorder="1" applyAlignment="1">
      <alignment vertical="center"/>
    </xf>
    <xf numFmtId="167" fontId="6" fillId="2" borderId="96" xfId="0" applyNumberFormat="1" applyFont="1" applyFill="1" applyBorder="1" applyAlignment="1">
      <alignment horizontal="right" vertical="center"/>
    </xf>
    <xf numFmtId="166" fontId="6" fillId="2" borderId="151" xfId="0" applyNumberFormat="1" applyFont="1" applyFill="1" applyBorder="1" applyAlignment="1">
      <alignment horizontal="right" vertical="center" indent="1"/>
    </xf>
    <xf numFmtId="166" fontId="6" fillId="2" borderId="19" xfId="0" applyNumberFormat="1" applyFont="1" applyFill="1" applyBorder="1" applyAlignment="1">
      <alignment horizontal="right" vertical="center" indent="1"/>
    </xf>
    <xf numFmtId="166" fontId="6" fillId="2" borderId="381" xfId="0" applyNumberFormat="1" applyFont="1" applyFill="1" applyBorder="1" applyAlignment="1">
      <alignment horizontal="right" vertical="center" indent="1"/>
    </xf>
    <xf numFmtId="166" fontId="6" fillId="2" borderId="382" xfId="0" applyNumberFormat="1" applyFont="1" applyFill="1" applyBorder="1" applyAlignment="1">
      <alignment horizontal="right" vertical="center" indent="1"/>
    </xf>
    <xf numFmtId="0" fontId="12"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164" fontId="12" fillId="2" borderId="0" xfId="0" applyNumberFormat="1" applyFont="1" applyFill="1" applyBorder="1" applyAlignment="1">
      <alignment horizontal="right" vertical="center" indent="1"/>
    </xf>
    <xf numFmtId="166" fontId="6" fillId="2" borderId="0" xfId="0" applyNumberFormat="1" applyFont="1" applyFill="1" applyBorder="1" applyAlignment="1">
      <alignment horizontal="right" vertical="center" indent="1"/>
    </xf>
    <xf numFmtId="0" fontId="6" fillId="2" borderId="0" xfId="0" applyFont="1" applyFill="1" applyBorder="1" applyAlignment="1">
      <alignment horizontal="center" vertical="center"/>
    </xf>
    <xf numFmtId="164" fontId="6" fillId="2" borderId="0" xfId="0" applyNumberFormat="1" applyFont="1" applyFill="1" applyBorder="1" applyAlignment="1">
      <alignment vertical="center"/>
    </xf>
    <xf numFmtId="0" fontId="9" fillId="11" borderId="0" xfId="0" applyFont="1" applyFill="1" applyAlignment="1">
      <alignment vertical="center"/>
    </xf>
    <xf numFmtId="0" fontId="6" fillId="11" borderId="0" xfId="0" applyFont="1" applyFill="1"/>
    <xf numFmtId="0" fontId="19" fillId="2" borderId="0" xfId="0" applyFont="1" applyFill="1"/>
    <xf numFmtId="3" fontId="12" fillId="2" borderId="146" xfId="0" applyNumberFormat="1" applyFont="1" applyFill="1" applyBorder="1" applyAlignment="1">
      <alignment horizontal="left" vertical="center" wrapText="1"/>
    </xf>
    <xf numFmtId="3" fontId="20" fillId="2" borderId="147" xfId="0" applyNumberFormat="1" applyFont="1" applyFill="1" applyBorder="1" applyAlignment="1">
      <alignment horizontal="center" vertical="center" wrapText="1"/>
    </xf>
    <xf numFmtId="3" fontId="20" fillId="2" borderId="146" xfId="0" applyNumberFormat="1" applyFont="1" applyFill="1" applyBorder="1" applyAlignment="1">
      <alignment horizontal="center" vertical="center" wrapText="1"/>
    </xf>
    <xf numFmtId="3" fontId="21" fillId="2" borderId="347" xfId="0" applyNumberFormat="1" applyFont="1" applyFill="1" applyBorder="1" applyAlignment="1">
      <alignment vertical="center"/>
    </xf>
    <xf numFmtId="3" fontId="19" fillId="2" borderId="347" xfId="0" applyNumberFormat="1" applyFont="1" applyFill="1" applyBorder="1" applyAlignment="1">
      <alignment vertical="center" wrapText="1"/>
    </xf>
    <xf numFmtId="3" fontId="6" fillId="2" borderId="348" xfId="0" applyNumberFormat="1" applyFont="1" applyFill="1" applyBorder="1" applyAlignment="1">
      <alignment vertical="center"/>
    </xf>
    <xf numFmtId="3" fontId="6" fillId="2" borderId="347" xfId="0" applyNumberFormat="1" applyFont="1" applyFill="1" applyBorder="1" applyAlignment="1">
      <alignment vertical="center"/>
    </xf>
    <xf numFmtId="167" fontId="6" fillId="2" borderId="347" xfId="0" applyNumberFormat="1" applyFont="1" applyFill="1" applyBorder="1" applyAlignment="1">
      <alignment vertical="center"/>
    </xf>
    <xf numFmtId="3" fontId="6" fillId="2" borderId="0" xfId="0" applyNumberFormat="1" applyFont="1" applyFill="1" applyBorder="1" applyAlignment="1">
      <alignment horizontal="left" vertical="center"/>
    </xf>
    <xf numFmtId="3" fontId="6" fillId="2" borderId="0" xfId="0" applyNumberFormat="1" applyFont="1" applyFill="1" applyBorder="1" applyAlignment="1">
      <alignment horizontal="left" vertical="center" wrapText="1"/>
    </xf>
    <xf numFmtId="3" fontId="6" fillId="2" borderId="143" xfId="0" applyNumberFormat="1" applyFont="1" applyFill="1" applyBorder="1" applyAlignment="1">
      <alignment vertical="center"/>
    </xf>
    <xf numFmtId="3" fontId="6" fillId="2" borderId="0" xfId="0" applyNumberFormat="1" applyFont="1" applyFill="1" applyBorder="1" applyAlignment="1">
      <alignment vertical="center"/>
    </xf>
    <xf numFmtId="167" fontId="6" fillId="2" borderId="0" xfId="0" applyNumberFormat="1" applyFont="1" applyFill="1" applyBorder="1" applyAlignment="1">
      <alignment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left" vertical="center" wrapText="1"/>
    </xf>
    <xf numFmtId="3" fontId="21" fillId="2" borderId="47" xfId="0" applyNumberFormat="1" applyFont="1" applyFill="1" applyBorder="1" applyAlignment="1">
      <alignment horizontal="left" vertical="center"/>
    </xf>
    <xf numFmtId="3" fontId="19" fillId="2" borderId="47" xfId="0" applyNumberFormat="1" applyFont="1" applyFill="1" applyBorder="1" applyAlignment="1">
      <alignment horizontal="left" vertical="center" wrapText="1"/>
    </xf>
    <xf numFmtId="3" fontId="6" fillId="2" borderId="144" xfId="0" applyNumberFormat="1" applyFont="1" applyFill="1" applyBorder="1" applyAlignment="1">
      <alignment vertical="center"/>
    </xf>
    <xf numFmtId="3" fontId="6" fillId="2" borderId="47" xfId="0" applyNumberFormat="1" applyFont="1" applyFill="1" applyBorder="1" applyAlignment="1">
      <alignment vertical="center"/>
    </xf>
    <xf numFmtId="167" fontId="6" fillId="2" borderId="47" xfId="0" applyNumberFormat="1" applyFont="1" applyFill="1" applyBorder="1" applyAlignment="1">
      <alignment vertical="center"/>
    </xf>
    <xf numFmtId="3" fontId="22" fillId="3" borderId="0" xfId="0" applyNumberFormat="1" applyFont="1" applyFill="1" applyBorder="1" applyAlignment="1">
      <alignment horizontal="left" vertical="center"/>
    </xf>
    <xf numFmtId="3" fontId="22" fillId="3" borderId="0" xfId="0" applyNumberFormat="1" applyFont="1" applyFill="1" applyBorder="1" applyAlignment="1">
      <alignment horizontal="left" vertical="center" wrapText="1"/>
    </xf>
    <xf numFmtId="3" fontId="22" fillId="3" borderId="143" xfId="0" applyNumberFormat="1" applyFont="1" applyFill="1" applyBorder="1" applyAlignment="1">
      <alignment vertical="center"/>
    </xf>
    <xf numFmtId="3" fontId="22" fillId="3" borderId="0" xfId="0" applyNumberFormat="1" applyFont="1" applyFill="1" applyBorder="1" applyAlignment="1">
      <alignment vertical="center"/>
    </xf>
    <xf numFmtId="167" fontId="22" fillId="3" borderId="0" xfId="0" applyNumberFormat="1" applyFont="1" applyFill="1" applyBorder="1" applyAlignment="1">
      <alignment vertical="center"/>
    </xf>
    <xf numFmtId="3" fontId="23" fillId="3" borderId="0" xfId="0" applyNumberFormat="1" applyFont="1" applyFill="1" applyBorder="1" applyAlignment="1">
      <alignment horizontal="left" vertical="center"/>
    </xf>
    <xf numFmtId="3" fontId="23" fillId="3" borderId="0" xfId="0" applyNumberFormat="1" applyFont="1" applyFill="1" applyBorder="1" applyAlignment="1">
      <alignment horizontal="left" vertical="center" wrapText="1"/>
    </xf>
    <xf numFmtId="3" fontId="19" fillId="2" borderId="47" xfId="0" applyNumberFormat="1" applyFont="1" applyFill="1" applyBorder="1" applyAlignment="1">
      <alignment horizontal="left" vertical="center"/>
    </xf>
    <xf numFmtId="3" fontId="22" fillId="3" borderId="0" xfId="0" applyNumberFormat="1" applyFont="1" applyFill="1" applyBorder="1" applyAlignment="1">
      <alignment horizontal="right" vertical="center"/>
    </xf>
    <xf numFmtId="3" fontId="12" fillId="3" borderId="0" xfId="0" applyNumberFormat="1" applyFont="1" applyFill="1" applyBorder="1" applyAlignment="1">
      <alignment horizontal="left" vertical="center"/>
    </xf>
    <xf numFmtId="3" fontId="12" fillId="3" borderId="0" xfId="0" applyNumberFormat="1" applyFont="1" applyFill="1" applyBorder="1" applyAlignment="1">
      <alignment horizontal="left" vertical="center" wrapText="1"/>
    </xf>
    <xf numFmtId="3" fontId="22" fillId="3" borderId="144" xfId="0" applyNumberFormat="1" applyFont="1" applyFill="1" applyBorder="1" applyAlignment="1">
      <alignment vertical="center" wrapText="1"/>
    </xf>
    <xf numFmtId="3" fontId="22" fillId="3" borderId="47" xfId="0" applyNumberFormat="1" applyFont="1" applyFill="1" applyBorder="1" applyAlignment="1">
      <alignment vertical="center" wrapText="1"/>
    </xf>
    <xf numFmtId="167" fontId="22" fillId="3" borderId="47" xfId="0" applyNumberFormat="1" applyFont="1" applyFill="1" applyBorder="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horizontal="left" vertical="center" wrapText="1"/>
    </xf>
    <xf numFmtId="3" fontId="22" fillId="2" borderId="0" xfId="0" applyNumberFormat="1" applyFont="1" applyFill="1" applyBorder="1" applyAlignment="1">
      <alignment vertical="center"/>
    </xf>
    <xf numFmtId="3" fontId="6" fillId="2" borderId="0" xfId="0" applyNumberFormat="1" applyFont="1" applyFill="1"/>
    <xf numFmtId="0" fontId="23" fillId="3" borderId="48" xfId="0" applyFont="1" applyFill="1" applyBorder="1" applyAlignment="1">
      <alignment horizontal="left" vertical="center"/>
    </xf>
    <xf numFmtId="0" fontId="23" fillId="3" borderId="48" xfId="0" applyFont="1" applyFill="1" applyBorder="1" applyAlignment="1">
      <alignment horizontal="left" vertical="center" wrapText="1"/>
    </xf>
    <xf numFmtId="3" fontId="6" fillId="3" borderId="0" xfId="0" applyNumberFormat="1" applyFont="1" applyFill="1" applyBorder="1" applyAlignment="1">
      <alignment horizontal="right" vertical="top"/>
    </xf>
    <xf numFmtId="166" fontId="6" fillId="2" borderId="0" xfId="0" applyNumberFormat="1" applyFont="1" applyFill="1" applyBorder="1" applyAlignment="1">
      <alignment horizontal="center"/>
    </xf>
    <xf numFmtId="3" fontId="6" fillId="2" borderId="0" xfId="0" applyNumberFormat="1" applyFont="1" applyFill="1" applyBorder="1" applyAlignment="1">
      <alignment horizontal="center" vertical="center"/>
    </xf>
    <xf numFmtId="3" fontId="6" fillId="2" borderId="0" xfId="0" applyNumberFormat="1" applyFont="1" applyFill="1" applyBorder="1" applyAlignment="1">
      <alignment vertical="center" wrapText="1"/>
    </xf>
    <xf numFmtId="0" fontId="9" fillId="9" borderId="0" xfId="0" applyFont="1" applyFill="1"/>
    <xf numFmtId="0" fontId="10" fillId="9" borderId="0" xfId="0" applyFont="1" applyFill="1"/>
    <xf numFmtId="0" fontId="6" fillId="9" borderId="0" xfId="0" applyFont="1" applyFill="1"/>
    <xf numFmtId="0" fontId="26" fillId="2" borderId="0" xfId="0" applyFont="1" applyFill="1"/>
    <xf numFmtId="0" fontId="27" fillId="2" borderId="0" xfId="0" applyFont="1" applyFill="1" applyBorder="1"/>
    <xf numFmtId="0" fontId="28" fillId="2" borderId="0" xfId="0" applyFont="1" applyFill="1" applyBorder="1"/>
    <xf numFmtId="0" fontId="28" fillId="2" borderId="0" xfId="0" applyFont="1" applyFill="1" applyBorder="1" applyAlignment="1">
      <alignment vertical="center"/>
    </xf>
    <xf numFmtId="0" fontId="12" fillId="2" borderId="0" xfId="0" applyFont="1" applyFill="1" applyBorder="1" applyAlignment="1">
      <alignment vertical="center" wrapText="1"/>
    </xf>
    <xf numFmtId="0" fontId="6" fillId="2" borderId="252" xfId="0" applyFont="1" applyFill="1" applyBorder="1"/>
    <xf numFmtId="0" fontId="29" fillId="2" borderId="253" xfId="0" applyFont="1" applyFill="1" applyBorder="1" applyAlignment="1">
      <alignment horizontal="center" vertical="center"/>
    </xf>
    <xf numFmtId="0" fontId="29" fillId="2" borderId="252" xfId="0" applyFont="1" applyFill="1" applyBorder="1" applyAlignment="1">
      <alignment horizontal="center" vertical="center"/>
    </xf>
    <xf numFmtId="0" fontId="29" fillId="2" borderId="0" xfId="0" applyFont="1" applyFill="1" applyBorder="1" applyAlignment="1">
      <alignment horizontal="center" vertical="center" wrapText="1"/>
    </xf>
    <xf numFmtId="0" fontId="6" fillId="2" borderId="43" xfId="0" applyFont="1" applyFill="1" applyBorder="1"/>
    <xf numFmtId="0" fontId="6" fillId="2" borderId="43" xfId="0" applyFont="1" applyFill="1" applyBorder="1" applyAlignment="1">
      <alignment vertical="center"/>
    </xf>
    <xf numFmtId="0" fontId="29" fillId="2" borderId="137" xfId="0" applyFont="1" applyFill="1" applyBorder="1" applyAlignment="1">
      <alignment horizontal="center" vertical="center" wrapText="1"/>
    </xf>
    <xf numFmtId="0" fontId="29" fillId="2" borderId="43" xfId="0" applyFont="1" applyFill="1" applyBorder="1" applyAlignment="1">
      <alignment horizontal="center" vertical="center" wrapText="1"/>
    </xf>
    <xf numFmtId="3" fontId="6" fillId="2" borderId="63" xfId="0" applyNumberFormat="1" applyFont="1" applyFill="1" applyBorder="1" applyAlignment="1">
      <alignment vertical="center"/>
    </xf>
    <xf numFmtId="4" fontId="6" fillId="2" borderId="0" xfId="0" applyNumberFormat="1" applyFont="1" applyFill="1" applyBorder="1" applyAlignment="1">
      <alignment horizontal="right" vertical="center" indent="1"/>
    </xf>
    <xf numFmtId="0" fontId="6" fillId="2" borderId="7" xfId="0" applyFont="1" applyFill="1" applyBorder="1"/>
    <xf numFmtId="0" fontId="6" fillId="2" borderId="345" xfId="0" applyFont="1" applyFill="1" applyBorder="1" applyAlignment="1">
      <alignment vertical="center"/>
    </xf>
    <xf numFmtId="1" fontId="6" fillId="2" borderId="346" xfId="0" applyNumberFormat="1" applyFont="1" applyFill="1" applyBorder="1" applyAlignment="1">
      <alignment horizontal="right" vertical="center" wrapText="1"/>
    </xf>
    <xf numFmtId="167" fontId="6" fillId="2" borderId="345" xfId="0" applyNumberFormat="1" applyFont="1" applyFill="1" applyBorder="1" applyAlignment="1">
      <alignment horizontal="right" vertical="center" wrapText="1"/>
    </xf>
    <xf numFmtId="0" fontId="6" fillId="2" borderId="9" xfId="0" applyFont="1" applyFill="1" applyBorder="1" applyAlignment="1">
      <alignment vertical="center"/>
    </xf>
    <xf numFmtId="3" fontId="6" fillId="2" borderId="64" xfId="0" applyNumberFormat="1" applyFont="1" applyFill="1" applyBorder="1" applyAlignment="1">
      <alignment horizontal="right"/>
    </xf>
    <xf numFmtId="167" fontId="6" fillId="2" borderId="9" xfId="0" applyNumberFormat="1" applyFont="1" applyFill="1" applyBorder="1" applyAlignment="1">
      <alignment horizontal="right"/>
    </xf>
    <xf numFmtId="3" fontId="6" fillId="2" borderId="17" xfId="0" applyNumberFormat="1" applyFont="1" applyFill="1" applyBorder="1" applyAlignment="1">
      <alignment horizontal="right" vertical="center"/>
    </xf>
    <xf numFmtId="3" fontId="6" fillId="2" borderId="0" xfId="0" applyNumberFormat="1" applyFont="1" applyFill="1" applyBorder="1" applyAlignment="1">
      <alignment horizontal="right"/>
    </xf>
    <xf numFmtId="0" fontId="6" fillId="0" borderId="0" xfId="0" applyFont="1"/>
    <xf numFmtId="0" fontId="6" fillId="2" borderId="7" xfId="0" applyFont="1" applyFill="1" applyBorder="1" applyAlignment="1">
      <alignment vertical="center"/>
    </xf>
    <xf numFmtId="3" fontId="6" fillId="2" borderId="103" xfId="0" applyNumberFormat="1" applyFont="1" applyFill="1" applyBorder="1" applyAlignment="1">
      <alignment vertical="center"/>
    </xf>
    <xf numFmtId="3" fontId="6" fillId="2" borderId="7" xfId="0" applyNumberFormat="1" applyFont="1" applyFill="1" applyBorder="1" applyAlignment="1">
      <alignment vertical="center"/>
    </xf>
    <xf numFmtId="0" fontId="31" fillId="2" borderId="9" xfId="0" applyFont="1" applyFill="1" applyBorder="1" applyAlignment="1">
      <alignment vertical="center"/>
    </xf>
    <xf numFmtId="3" fontId="31" fillId="2" borderId="64" xfId="0" applyNumberFormat="1" applyFont="1" applyFill="1" applyBorder="1" applyAlignment="1">
      <alignment vertical="center"/>
    </xf>
    <xf numFmtId="3" fontId="31" fillId="2" borderId="9" xfId="0" applyNumberFormat="1" applyFont="1" applyFill="1" applyBorder="1" applyAlignment="1">
      <alignment vertical="center"/>
    </xf>
    <xf numFmtId="4" fontId="30" fillId="2" borderId="0" xfId="0" applyNumberFormat="1" applyFont="1" applyFill="1" applyBorder="1" applyAlignment="1">
      <alignment horizontal="right" vertical="center" indent="1"/>
    </xf>
    <xf numFmtId="0" fontId="30" fillId="2" borderId="250" xfId="0" applyFont="1" applyFill="1" applyBorder="1" applyAlignment="1">
      <alignment vertical="center"/>
    </xf>
    <xf numFmtId="3" fontId="30" fillId="2" borderId="251" xfId="0" applyNumberFormat="1" applyFont="1" applyFill="1" applyBorder="1" applyAlignment="1">
      <alignment vertical="center"/>
    </xf>
    <xf numFmtId="0" fontId="22" fillId="2" borderId="0" xfId="0" applyFont="1" applyFill="1" applyBorder="1" applyAlignment="1">
      <alignment horizontal="left" vertical="center"/>
    </xf>
    <xf numFmtId="0" fontId="22" fillId="0" borderId="0" xfId="0" applyFont="1" applyBorder="1" applyAlignment="1">
      <alignment vertical="center" wrapText="1"/>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28" fillId="2" borderId="9" xfId="0" applyFont="1" applyFill="1" applyBorder="1" applyAlignment="1">
      <alignment horizontal="left" vertical="center" wrapText="1"/>
    </xf>
    <xf numFmtId="0" fontId="30" fillId="2" borderId="6" xfId="0" applyFont="1" applyFill="1" applyBorder="1"/>
    <xf numFmtId="0" fontId="30" fillId="2" borderId="0" xfId="0" applyFont="1" applyFill="1" applyBorder="1"/>
    <xf numFmtId="0" fontId="30" fillId="3" borderId="63" xfId="0" applyFont="1" applyFill="1" applyBorder="1" applyAlignment="1">
      <alignment horizontal="center" vertical="center" wrapText="1"/>
    </xf>
    <xf numFmtId="1" fontId="30" fillId="2" borderId="0" xfId="0" applyNumberFormat="1" applyFont="1" applyFill="1" applyBorder="1" applyAlignment="1">
      <alignment horizontal="center" vertical="center" wrapText="1"/>
    </xf>
    <xf numFmtId="0" fontId="6" fillId="2" borderId="339" xfId="0" applyFont="1" applyFill="1" applyBorder="1" applyAlignment="1">
      <alignment vertical="center"/>
    </xf>
    <xf numFmtId="3" fontId="6" fillId="3" borderId="340" xfId="0" applyNumberFormat="1" applyFont="1" applyFill="1" applyBorder="1" applyAlignment="1">
      <alignment horizontal="right"/>
    </xf>
    <xf numFmtId="3" fontId="6" fillId="2" borderId="339" xfId="0" applyNumberFormat="1" applyFont="1" applyFill="1" applyBorder="1" applyAlignment="1">
      <alignment horizontal="right"/>
    </xf>
    <xf numFmtId="167" fontId="6" fillId="2" borderId="339" xfId="0" applyNumberFormat="1" applyFont="1" applyFill="1" applyBorder="1" applyAlignment="1">
      <alignment horizontal="center"/>
    </xf>
    <xf numFmtId="3" fontId="6" fillId="3" borderId="63" xfId="0" applyNumberFormat="1" applyFont="1" applyFill="1" applyBorder="1" applyAlignment="1">
      <alignment horizontal="right"/>
    </xf>
    <xf numFmtId="167" fontId="6" fillId="2" borderId="0" xfId="0" applyNumberFormat="1" applyFont="1" applyFill="1" applyBorder="1" applyAlignment="1">
      <alignment horizontal="center"/>
    </xf>
    <xf numFmtId="0" fontId="30" fillId="2" borderId="8" xfId="0" applyFont="1" applyFill="1" applyBorder="1" applyAlignment="1">
      <alignment vertical="center"/>
    </xf>
    <xf numFmtId="3" fontId="30" fillId="2" borderId="141" xfId="0" applyNumberFormat="1" applyFont="1" applyFill="1" applyBorder="1" applyAlignment="1">
      <alignment horizontal="right"/>
    </xf>
    <xf numFmtId="3" fontId="30" fillId="2" borderId="8" xfId="0" applyNumberFormat="1" applyFont="1" applyFill="1" applyBorder="1" applyAlignment="1">
      <alignment horizontal="right"/>
    </xf>
    <xf numFmtId="167" fontId="30" fillId="2" borderId="8" xfId="0" applyNumberFormat="1" applyFont="1" applyFill="1" applyBorder="1" applyAlignment="1">
      <alignment horizontal="center"/>
    </xf>
    <xf numFmtId="3" fontId="6" fillId="2" borderId="63" xfId="0" applyNumberFormat="1" applyFont="1" applyFill="1" applyBorder="1" applyAlignment="1">
      <alignment horizontal="right"/>
    </xf>
    <xf numFmtId="0" fontId="6" fillId="2" borderId="9" xfId="0" applyFont="1" applyFill="1" applyBorder="1" applyAlignment="1">
      <alignment vertical="center" wrapText="1"/>
    </xf>
    <xf numFmtId="3" fontId="6" fillId="2" borderId="9" xfId="0" applyNumberFormat="1" applyFont="1" applyFill="1" applyBorder="1" applyAlignment="1">
      <alignment horizontal="right"/>
    </xf>
    <xf numFmtId="167" fontId="6" fillId="2" borderId="9" xfId="0" applyNumberFormat="1" applyFont="1" applyFill="1" applyBorder="1" applyAlignment="1">
      <alignment horizontal="center"/>
    </xf>
    <xf numFmtId="0" fontId="6" fillId="18" borderId="0" xfId="0" applyFont="1" applyFill="1"/>
    <xf numFmtId="3" fontId="6" fillId="18" borderId="0" xfId="0" applyNumberFormat="1" applyFont="1" applyFill="1"/>
    <xf numFmtId="0" fontId="28" fillId="2" borderId="0" xfId="0" applyFont="1" applyFill="1" applyBorder="1" applyAlignment="1"/>
    <xf numFmtId="0" fontId="6" fillId="2" borderId="43" xfId="0" applyFont="1" applyFill="1" applyBorder="1" applyAlignment="1">
      <alignment horizontal="left" vertical="center" wrapText="1"/>
    </xf>
    <xf numFmtId="0" fontId="30" fillId="2" borderId="43" xfId="0" applyFont="1" applyFill="1" applyBorder="1" applyAlignment="1">
      <alignment horizontal="left" vertical="center" wrapText="1"/>
    </xf>
    <xf numFmtId="0" fontId="30" fillId="2" borderId="137" xfId="0" applyFont="1" applyFill="1" applyBorder="1" applyAlignment="1">
      <alignment horizontal="center" vertical="center" wrapText="1"/>
    </xf>
    <xf numFmtId="0" fontId="30" fillId="2" borderId="43"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6" fillId="2" borderId="339" xfId="0" applyFont="1" applyFill="1" applyBorder="1" applyAlignment="1">
      <alignment vertical="center" wrapText="1"/>
    </xf>
    <xf numFmtId="167" fontId="6" fillId="2" borderId="339" xfId="0" applyNumberFormat="1" applyFont="1" applyFill="1" applyBorder="1" applyAlignment="1">
      <alignment horizontal="right" vertical="center"/>
    </xf>
    <xf numFmtId="167" fontId="6" fillId="2" borderId="63" xfId="0" applyNumberFormat="1" applyFont="1" applyFill="1" applyBorder="1" applyAlignment="1">
      <alignment horizontal="right" vertical="center"/>
    </xf>
    <xf numFmtId="167" fontId="6" fillId="2" borderId="0" xfId="2" applyNumberFormat="1" applyFont="1" applyFill="1" applyBorder="1" applyAlignment="1">
      <alignment horizontal="right" vertical="center"/>
    </xf>
    <xf numFmtId="167" fontId="6" fillId="2" borderId="17" xfId="0" applyNumberFormat="1" applyFont="1" applyFill="1" applyBorder="1" applyAlignment="1">
      <alignment horizontal="right" vertical="center"/>
    </xf>
    <xf numFmtId="3" fontId="6" fillId="2" borderId="63" xfId="0" applyNumberFormat="1" applyFont="1" applyFill="1" applyBorder="1" applyAlignment="1">
      <alignment horizontal="right" vertical="center"/>
    </xf>
    <xf numFmtId="3" fontId="6" fillId="2" borderId="0" xfId="2" applyNumberFormat="1" applyFont="1" applyFill="1" applyBorder="1" applyAlignment="1">
      <alignment horizontal="right" vertical="center"/>
    </xf>
    <xf numFmtId="0" fontId="6" fillId="2" borderId="80" xfId="0" applyFont="1" applyFill="1" applyBorder="1" applyAlignment="1">
      <alignment vertical="center" wrapText="1"/>
    </xf>
    <xf numFmtId="3" fontId="6" fillId="2" borderId="342" xfId="0" applyNumberFormat="1" applyFont="1" applyFill="1" applyBorder="1" applyAlignment="1">
      <alignment horizontal="right" vertical="center"/>
    </xf>
    <xf numFmtId="167" fontId="6" fillId="2" borderId="80" xfId="0" applyNumberFormat="1" applyFont="1" applyFill="1" applyBorder="1" applyAlignment="1">
      <alignment horizontal="right" vertical="center"/>
    </xf>
    <xf numFmtId="3" fontId="6" fillId="2" borderId="343" xfId="0" applyNumberFormat="1" applyFont="1" applyFill="1" applyBorder="1" applyAlignment="1">
      <alignment horizontal="right" vertical="center"/>
    </xf>
    <xf numFmtId="3" fontId="6" fillId="2" borderId="80" xfId="0" applyNumberFormat="1" applyFont="1" applyFill="1" applyBorder="1" applyAlignment="1">
      <alignment horizontal="right" vertical="center"/>
    </xf>
    <xf numFmtId="0" fontId="6" fillId="2" borderId="44" xfId="0" applyFont="1" applyFill="1" applyBorder="1" applyAlignment="1">
      <alignment vertical="center" wrapText="1"/>
    </xf>
    <xf numFmtId="3" fontId="6" fillId="2" borderId="138" xfId="0" applyNumberFormat="1" applyFont="1" applyFill="1" applyBorder="1" applyAlignment="1">
      <alignment horizontal="right" vertical="center"/>
    </xf>
    <xf numFmtId="3" fontId="6" fillId="2" borderId="44" xfId="0" applyNumberFormat="1" applyFont="1" applyFill="1" applyBorder="1" applyAlignment="1">
      <alignment horizontal="right" vertical="center"/>
    </xf>
    <xf numFmtId="167" fontId="6" fillId="2" borderId="44" xfId="0" applyNumberFormat="1" applyFont="1" applyFill="1" applyBorder="1" applyAlignment="1">
      <alignment horizontal="right" vertical="center"/>
    </xf>
    <xf numFmtId="3" fontId="6" fillId="2" borderId="344" xfId="0" applyNumberFormat="1" applyFont="1" applyFill="1" applyBorder="1" applyAlignment="1">
      <alignment horizontal="right" vertical="center"/>
    </xf>
    <xf numFmtId="3" fontId="6" fillId="2" borderId="64"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167" fontId="6" fillId="2" borderId="9"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0" fontId="6" fillId="2" borderId="0" xfId="0" applyFont="1" applyFill="1" applyBorder="1" applyAlignment="1">
      <alignment horizontal="left" vertical="center" indent="1"/>
    </xf>
    <xf numFmtId="3" fontId="6" fillId="2" borderId="0" xfId="0" applyNumberFormat="1" applyFont="1" applyFill="1" applyBorder="1"/>
    <xf numFmtId="0" fontId="30" fillId="2" borderId="136"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6" fillId="2" borderId="205" xfId="0" applyFont="1" applyFill="1" applyBorder="1"/>
    <xf numFmtId="3" fontId="6" fillId="2" borderId="137" xfId="0" applyNumberFormat="1" applyFont="1" applyFill="1" applyBorder="1" applyAlignment="1">
      <alignment horizontal="right"/>
    </xf>
    <xf numFmtId="3" fontId="6" fillId="2" borderId="43" xfId="0" applyNumberFormat="1" applyFont="1" applyFill="1" applyBorder="1" applyAlignment="1">
      <alignment horizontal="right"/>
    </xf>
    <xf numFmtId="166" fontId="6" fillId="2" borderId="43" xfId="0" applyNumberFormat="1" applyFont="1" applyFill="1" applyBorder="1" applyAlignment="1">
      <alignment horizontal="right"/>
    </xf>
    <xf numFmtId="0" fontId="6" fillId="2" borderId="139" xfId="0" applyFont="1" applyFill="1" applyBorder="1"/>
    <xf numFmtId="166" fontId="6" fillId="2" borderId="0" xfId="0" applyNumberFormat="1" applyFont="1" applyFill="1" applyBorder="1" applyAlignment="1">
      <alignment horizontal="right"/>
    </xf>
    <xf numFmtId="0" fontId="6" fillId="2" borderId="139" xfId="0" applyFont="1" applyFill="1" applyBorder="1" applyAlignment="1">
      <alignment horizontal="left"/>
    </xf>
    <xf numFmtId="0" fontId="30" fillId="2" borderId="140" xfId="0" applyFont="1" applyFill="1" applyBorder="1"/>
    <xf numFmtId="3" fontId="30" fillId="2" borderId="138" xfId="0" applyNumberFormat="1" applyFont="1" applyFill="1" applyBorder="1" applyAlignment="1">
      <alignment horizontal="right"/>
    </xf>
    <xf numFmtId="3" fontId="30" fillId="2" borderId="44" xfId="0" applyNumberFormat="1" applyFont="1" applyFill="1" applyBorder="1" applyAlignment="1">
      <alignment horizontal="right"/>
    </xf>
    <xf numFmtId="166" fontId="30" fillId="2" borderId="44" xfId="0" applyNumberFormat="1" applyFont="1" applyFill="1" applyBorder="1" applyAlignment="1">
      <alignment horizontal="right"/>
    </xf>
    <xf numFmtId="0" fontId="30" fillId="2" borderId="139" xfId="0" applyFont="1" applyFill="1" applyBorder="1"/>
    <xf numFmtId="3" fontId="30" fillId="2" borderId="63" xfId="0" applyNumberFormat="1" applyFont="1" applyFill="1" applyBorder="1" applyAlignment="1">
      <alignment horizontal="right"/>
    </xf>
    <xf numFmtId="3" fontId="30" fillId="2" borderId="0" xfId="0" applyNumberFormat="1" applyFont="1" applyFill="1" applyBorder="1" applyAlignment="1">
      <alignment horizontal="right"/>
    </xf>
    <xf numFmtId="166" fontId="30" fillId="2" borderId="0" xfId="0" applyNumberFormat="1" applyFont="1" applyFill="1" applyBorder="1" applyAlignment="1">
      <alignment horizontal="right"/>
    </xf>
    <xf numFmtId="0" fontId="32" fillId="2" borderId="206" xfId="0" applyFont="1" applyFill="1" applyBorder="1"/>
    <xf numFmtId="3" fontId="32" fillId="2" borderId="207" xfId="0" applyNumberFormat="1" applyFont="1" applyFill="1" applyBorder="1" applyAlignment="1">
      <alignment horizontal="right"/>
    </xf>
    <xf numFmtId="3" fontId="32" fillId="2" borderId="206" xfId="0" applyNumberFormat="1" applyFont="1" applyFill="1" applyBorder="1" applyAlignment="1">
      <alignment horizontal="right"/>
    </xf>
    <xf numFmtId="166" fontId="32" fillId="2" borderId="206" xfId="0" applyNumberFormat="1" applyFont="1" applyFill="1" applyBorder="1" applyAlignment="1">
      <alignment horizontal="right"/>
    </xf>
    <xf numFmtId="166" fontId="30" fillId="2" borderId="43" xfId="0" applyNumberFormat="1" applyFont="1" applyFill="1" applyBorder="1" applyAlignment="1">
      <alignment horizontal="center" vertical="center" wrapText="1"/>
    </xf>
    <xf numFmtId="0" fontId="9" fillId="8" borderId="0" xfId="0" applyFont="1" applyFill="1"/>
    <xf numFmtId="0" fontId="10" fillId="8" borderId="0" xfId="0" applyFont="1" applyFill="1"/>
    <xf numFmtId="0" fontId="10" fillId="8" borderId="0" xfId="0" applyFont="1" applyFill="1" applyBorder="1"/>
    <xf numFmtId="0" fontId="33" fillId="2" borderId="0" xfId="0" applyFont="1" applyFill="1" applyBorder="1"/>
    <xf numFmtId="0" fontId="33" fillId="2" borderId="0" xfId="0" applyFont="1" applyFill="1" applyBorder="1" applyAlignment="1">
      <alignment vertical="center"/>
    </xf>
    <xf numFmtId="0" fontId="16" fillId="2" borderId="77" xfId="0" applyFont="1" applyFill="1" applyBorder="1" applyAlignment="1">
      <alignment vertical="center" wrapText="1"/>
    </xf>
    <xf numFmtId="0" fontId="6" fillId="2" borderId="77" xfId="0" applyFont="1" applyFill="1" applyBorder="1" applyAlignment="1">
      <alignment horizontal="center"/>
    </xf>
    <xf numFmtId="0" fontId="34" fillId="2" borderId="123" xfId="0" applyFont="1" applyFill="1" applyBorder="1" applyAlignment="1">
      <alignment horizontal="center" vertical="center" textRotation="90" wrapText="1"/>
    </xf>
    <xf numFmtId="0" fontId="34" fillId="2" borderId="77" xfId="0" applyFont="1" applyFill="1" applyBorder="1" applyAlignment="1">
      <alignment horizontal="center" vertical="center" textRotation="90" wrapText="1"/>
    </xf>
    <xf numFmtId="0" fontId="34" fillId="2" borderId="123" xfId="0" applyFont="1" applyFill="1" applyBorder="1" applyAlignment="1">
      <alignment horizontal="center" vertical="center" wrapText="1"/>
    </xf>
    <xf numFmtId="0" fontId="34" fillId="2" borderId="77" xfId="0" applyFont="1" applyFill="1" applyBorder="1" applyAlignment="1">
      <alignment horizontal="center" vertical="center" wrapText="1"/>
    </xf>
    <xf numFmtId="0" fontId="34" fillId="2" borderId="334" xfId="0" applyFont="1" applyFill="1" applyBorder="1" applyAlignment="1">
      <alignment horizontal="center" vertical="center" wrapText="1"/>
    </xf>
    <xf numFmtId="0" fontId="36" fillId="2" borderId="5" xfId="0" applyFont="1" applyFill="1" applyBorder="1" applyAlignment="1">
      <alignment vertical="center"/>
    </xf>
    <xf numFmtId="0" fontId="6" fillId="2" borderId="5" xfId="0" applyFont="1" applyFill="1" applyBorder="1"/>
    <xf numFmtId="0" fontId="10" fillId="2" borderId="125" xfId="0" applyFont="1" applyFill="1" applyBorder="1" applyAlignment="1">
      <alignment vertical="center"/>
    </xf>
    <xf numFmtId="0" fontId="10" fillId="2" borderId="5" xfId="0" applyFont="1" applyFill="1" applyBorder="1" applyAlignment="1">
      <alignment vertical="center"/>
    </xf>
    <xf numFmtId="3" fontId="6" fillId="2" borderId="333" xfId="0" applyNumberFormat="1" applyFont="1" applyFill="1" applyBorder="1" applyAlignment="1">
      <alignment horizontal="right" vertical="center"/>
    </xf>
    <xf numFmtId="167" fontId="6" fillId="2" borderId="330" xfId="0" applyNumberFormat="1" applyFont="1" applyFill="1" applyBorder="1" applyAlignment="1">
      <alignment horizontal="right" vertical="center"/>
    </xf>
    <xf numFmtId="3" fontId="6" fillId="2" borderId="335" xfId="0" applyNumberFormat="1" applyFont="1" applyFill="1" applyBorder="1" applyAlignment="1">
      <alignment horizontal="right" vertical="center"/>
    </xf>
    <xf numFmtId="0" fontId="6" fillId="2" borderId="130" xfId="0" applyFont="1" applyFill="1" applyBorder="1"/>
    <xf numFmtId="3" fontId="6" fillId="2" borderId="124" xfId="0" applyNumberFormat="1" applyFont="1" applyFill="1" applyBorder="1" applyAlignment="1">
      <alignment horizontal="right" vertical="center"/>
    </xf>
    <xf numFmtId="0" fontId="6" fillId="2" borderId="132" xfId="0" applyFont="1" applyFill="1" applyBorder="1" applyAlignment="1">
      <alignment vertical="center"/>
    </xf>
    <xf numFmtId="3" fontId="6" fillId="2" borderId="126" xfId="0" applyNumberFormat="1" applyFont="1" applyFill="1" applyBorder="1" applyAlignment="1">
      <alignment horizontal="right" vertical="center"/>
    </xf>
    <xf numFmtId="167" fontId="6" fillId="2" borderId="14" xfId="0" applyNumberFormat="1" applyFont="1" applyFill="1" applyBorder="1" applyAlignment="1">
      <alignment horizontal="right" vertical="center"/>
    </xf>
    <xf numFmtId="3" fontId="6" fillId="2" borderId="336" xfId="0" applyNumberFormat="1" applyFont="1" applyFill="1" applyBorder="1" applyAlignment="1">
      <alignment horizontal="right" vertical="center"/>
    </xf>
    <xf numFmtId="0" fontId="6" fillId="2" borderId="131" xfId="0" applyFont="1" applyFill="1" applyBorder="1"/>
    <xf numFmtId="0" fontId="6" fillId="2" borderId="133" xfId="0" applyFont="1" applyFill="1" applyBorder="1" applyAlignment="1">
      <alignment vertical="center"/>
    </xf>
    <xf numFmtId="3" fontId="6" fillId="2" borderId="127" xfId="0" applyNumberFormat="1" applyFont="1" applyFill="1" applyBorder="1" applyAlignment="1">
      <alignment horizontal="right" vertical="center"/>
    </xf>
    <xf numFmtId="167" fontId="6" fillId="2" borderId="15" xfId="0" applyNumberFormat="1" applyFont="1" applyFill="1" applyBorder="1" applyAlignment="1">
      <alignment horizontal="right" vertical="center"/>
    </xf>
    <xf numFmtId="3" fontId="6" fillId="2" borderId="337" xfId="0" applyNumberFormat="1" applyFont="1" applyFill="1" applyBorder="1" applyAlignment="1">
      <alignment horizontal="right" vertical="center"/>
    </xf>
    <xf numFmtId="0" fontId="6" fillId="2" borderId="132" xfId="0" applyFont="1" applyFill="1" applyBorder="1"/>
    <xf numFmtId="3" fontId="6" fillId="2" borderId="14" xfId="0" applyNumberFormat="1" applyFont="1" applyFill="1" applyBorder="1" applyAlignment="1">
      <alignment horizontal="right" vertical="center"/>
    </xf>
    <xf numFmtId="166" fontId="6" fillId="2" borderId="14" xfId="0" applyNumberFormat="1" applyFont="1" applyFill="1" applyBorder="1" applyAlignment="1">
      <alignment horizontal="right" vertical="center"/>
    </xf>
    <xf numFmtId="3" fontId="6" fillId="2" borderId="129" xfId="0" applyNumberFormat="1" applyFont="1" applyFill="1" applyBorder="1" applyAlignment="1">
      <alignment horizontal="right" vertical="center"/>
    </xf>
    <xf numFmtId="167" fontId="6" fillId="2" borderId="16" xfId="0" applyNumberFormat="1" applyFont="1" applyFill="1" applyBorder="1" applyAlignment="1">
      <alignment horizontal="right" vertical="center"/>
    </xf>
    <xf numFmtId="3" fontId="6" fillId="2" borderId="338" xfId="0" applyNumberFormat="1" applyFont="1" applyFill="1" applyBorder="1" applyAlignment="1">
      <alignment horizontal="right" vertical="center"/>
    </xf>
    <xf numFmtId="0" fontId="6" fillId="2" borderId="133" xfId="0" applyFont="1" applyFill="1" applyBorder="1"/>
    <xf numFmtId="3" fontId="6" fillId="2" borderId="15" xfId="0" applyNumberFormat="1" applyFont="1" applyFill="1" applyBorder="1" applyAlignment="1">
      <alignment horizontal="right" vertical="center"/>
    </xf>
    <xf numFmtId="166" fontId="6" fillId="2" borderId="15" xfId="0" applyNumberFormat="1" applyFont="1" applyFill="1" applyBorder="1" applyAlignment="1">
      <alignment horizontal="right" vertical="center"/>
    </xf>
    <xf numFmtId="0" fontId="6" fillId="2" borderId="0" xfId="0" applyFont="1" applyFill="1" applyBorder="1" applyAlignment="1">
      <alignment horizontal="left" vertical="top"/>
    </xf>
    <xf numFmtId="0" fontId="6" fillId="2" borderId="0" xfId="0" applyFont="1" applyFill="1" applyBorder="1" applyAlignment="1">
      <alignment vertical="top"/>
    </xf>
    <xf numFmtId="0" fontId="6" fillId="2" borderId="134" xfId="0" applyFont="1" applyFill="1" applyBorder="1"/>
    <xf numFmtId="3" fontId="6" fillId="2" borderId="128" xfId="0" applyNumberFormat="1" applyFont="1" applyFill="1" applyBorder="1" applyAlignment="1">
      <alignment horizontal="right" vertical="center"/>
    </xf>
    <xf numFmtId="3" fontId="6" fillId="2" borderId="41" xfId="0" applyNumberFormat="1" applyFont="1" applyFill="1" applyBorder="1" applyAlignment="1">
      <alignment horizontal="right" vertical="center"/>
    </xf>
    <xf numFmtId="166" fontId="6" fillId="2" borderId="41" xfId="0" applyNumberFormat="1" applyFont="1" applyFill="1" applyBorder="1" applyAlignment="1">
      <alignment horizontal="right" vertical="center"/>
    </xf>
    <xf numFmtId="0" fontId="10" fillId="2" borderId="125" xfId="0" applyFont="1" applyFill="1" applyBorder="1" applyAlignment="1">
      <alignment horizontal="right" vertical="center" indent="1"/>
    </xf>
    <xf numFmtId="0" fontId="10" fillId="2" borderId="5" xfId="0" applyFont="1" applyFill="1" applyBorder="1" applyAlignment="1">
      <alignment horizontal="right" vertical="center" indent="1"/>
    </xf>
    <xf numFmtId="0" fontId="6" fillId="2" borderId="135" xfId="0" applyFont="1" applyFill="1" applyBorder="1"/>
    <xf numFmtId="3" fontId="6" fillId="2" borderId="16" xfId="0" applyNumberFormat="1" applyFont="1" applyFill="1" applyBorder="1" applyAlignment="1">
      <alignment horizontal="right" vertical="center"/>
    </xf>
    <xf numFmtId="166" fontId="6" fillId="2" borderId="16" xfId="0" applyNumberFormat="1" applyFont="1" applyFill="1" applyBorder="1" applyAlignment="1">
      <alignment horizontal="right" vertical="center"/>
    </xf>
    <xf numFmtId="0" fontId="6" fillId="2" borderId="0" xfId="0" applyFont="1" applyFill="1" applyBorder="1" applyAlignment="1"/>
    <xf numFmtId="0" fontId="6" fillId="0" borderId="0" xfId="0" applyFont="1" applyFill="1" applyBorder="1"/>
    <xf numFmtId="0" fontId="9" fillId="7" borderId="0" xfId="0" applyFont="1" applyFill="1" applyBorder="1"/>
    <xf numFmtId="0" fontId="38" fillId="7" borderId="0" xfId="0" applyFont="1" applyFill="1" applyBorder="1"/>
    <xf numFmtId="0" fontId="39" fillId="2" borderId="0" xfId="0" applyFont="1" applyFill="1" applyBorder="1"/>
    <xf numFmtId="0" fontId="40" fillId="2" borderId="0" xfId="0" applyFont="1" applyFill="1" applyBorder="1"/>
    <xf numFmtId="0" fontId="41" fillId="2" borderId="0" xfId="0" applyFont="1" applyFill="1" applyBorder="1" applyAlignment="1">
      <alignment vertical="center"/>
    </xf>
    <xf numFmtId="0" fontId="16" fillId="2" borderId="320" xfId="0" applyFont="1" applyFill="1" applyBorder="1" applyAlignment="1">
      <alignment vertical="center" wrapText="1"/>
    </xf>
    <xf numFmtId="0" fontId="6" fillId="2" borderId="320" xfId="0" applyFont="1" applyFill="1" applyBorder="1" applyAlignment="1"/>
    <xf numFmtId="0" fontId="42" fillId="2" borderId="321" xfId="0" applyFont="1" applyFill="1" applyBorder="1" applyAlignment="1">
      <alignment horizontal="center" vertical="center" wrapText="1"/>
    </xf>
    <xf numFmtId="0" fontId="42" fillId="2" borderId="320" xfId="0" applyFont="1" applyFill="1" applyBorder="1" applyAlignment="1">
      <alignment horizontal="center" vertical="center" wrapText="1"/>
    </xf>
    <xf numFmtId="0" fontId="42" fillId="2" borderId="326" xfId="0" applyFont="1" applyFill="1" applyBorder="1" applyAlignment="1">
      <alignment horizontal="center" vertical="center" wrapText="1"/>
    </xf>
    <xf numFmtId="0" fontId="6" fillId="2" borderId="322" xfId="0" applyFont="1" applyFill="1" applyBorder="1"/>
    <xf numFmtId="167" fontId="6" fillId="2" borderId="323" xfId="0" applyNumberFormat="1" applyFont="1" applyFill="1" applyBorder="1" applyAlignment="1">
      <alignment horizontal="right" vertical="center"/>
    </xf>
    <xf numFmtId="167" fontId="6" fillId="2" borderId="319" xfId="0" applyNumberFormat="1" applyFont="1" applyFill="1" applyBorder="1" applyAlignment="1">
      <alignment horizontal="right" vertical="center"/>
    </xf>
    <xf numFmtId="166" fontId="6" fillId="2" borderId="319" xfId="0" applyNumberFormat="1" applyFont="1" applyFill="1" applyBorder="1" applyAlignment="1">
      <alignment horizontal="right" vertical="center"/>
    </xf>
    <xf numFmtId="0" fontId="6" fillId="2" borderId="324" xfId="0" applyFont="1" applyFill="1" applyBorder="1" applyAlignment="1">
      <alignment vertical="center"/>
    </xf>
    <xf numFmtId="3" fontId="6" fillId="2" borderId="325" xfId="0" applyNumberFormat="1" applyFont="1" applyFill="1" applyBorder="1" applyAlignment="1">
      <alignment vertical="center"/>
    </xf>
    <xf numFmtId="167" fontId="6" fillId="2" borderId="324" xfId="0" applyNumberFormat="1" applyFont="1" applyFill="1" applyBorder="1" applyAlignment="1">
      <alignment vertical="center"/>
    </xf>
    <xf numFmtId="3" fontId="6" fillId="2" borderId="327" xfId="0" applyNumberFormat="1" applyFont="1" applyFill="1" applyBorder="1" applyAlignment="1">
      <alignment vertical="center"/>
    </xf>
    <xf numFmtId="0" fontId="6" fillId="2" borderId="119" xfId="0" applyFont="1" applyFill="1" applyBorder="1"/>
    <xf numFmtId="3" fontId="6" fillId="2" borderId="186" xfId="0" applyNumberFormat="1" applyFont="1" applyFill="1" applyBorder="1" applyAlignment="1">
      <alignment horizontal="right" vertical="center"/>
    </xf>
    <xf numFmtId="167" fontId="6" fillId="2" borderId="0" xfId="0" applyNumberFormat="1" applyFont="1" applyFill="1" applyBorder="1"/>
    <xf numFmtId="0" fontId="6" fillId="2" borderId="219" xfId="0" applyFont="1" applyFill="1" applyBorder="1" applyAlignment="1">
      <alignment vertical="center"/>
    </xf>
    <xf numFmtId="3" fontId="6" fillId="2" borderId="221" xfId="0" applyNumberFormat="1" applyFont="1" applyFill="1" applyBorder="1" applyAlignment="1">
      <alignment vertical="center"/>
    </xf>
    <xf numFmtId="167" fontId="6" fillId="2" borderId="12" xfId="0" applyNumberFormat="1" applyFont="1" applyFill="1" applyBorder="1" applyAlignment="1">
      <alignment vertical="center"/>
    </xf>
    <xf numFmtId="3" fontId="6" fillId="2" borderId="328" xfId="0" applyNumberFormat="1" applyFont="1" applyFill="1" applyBorder="1" applyAlignment="1">
      <alignment vertical="center"/>
    </xf>
    <xf numFmtId="0" fontId="6" fillId="2" borderId="120" xfId="0" applyFont="1" applyFill="1" applyBorder="1"/>
    <xf numFmtId="167" fontId="6" fillId="2" borderId="187" xfId="0" applyNumberFormat="1" applyFont="1" applyFill="1" applyBorder="1" applyAlignment="1">
      <alignment horizontal="right" vertical="center"/>
    </xf>
    <xf numFmtId="167" fontId="6" fillId="2" borderId="188" xfId="0" applyNumberFormat="1" applyFont="1" applyFill="1" applyBorder="1" applyAlignment="1">
      <alignment horizontal="right" vertical="center"/>
    </xf>
    <xf numFmtId="166" fontId="6" fillId="2" borderId="188" xfId="0" applyNumberFormat="1" applyFont="1" applyFill="1" applyBorder="1" applyAlignment="1">
      <alignment horizontal="right" vertical="center"/>
    </xf>
    <xf numFmtId="0" fontId="6" fillId="2" borderId="220" xfId="0" applyFont="1" applyFill="1" applyBorder="1" applyAlignment="1">
      <alignment vertical="center"/>
    </xf>
    <xf numFmtId="3" fontId="6" fillId="2" borderId="118" xfId="0" applyNumberFormat="1" applyFont="1" applyFill="1" applyBorder="1" applyAlignment="1">
      <alignment vertical="center"/>
    </xf>
    <xf numFmtId="167" fontId="6" fillId="2" borderId="13" xfId="0" applyNumberFormat="1" applyFont="1" applyFill="1" applyBorder="1" applyAlignment="1">
      <alignment vertical="center"/>
    </xf>
    <xf numFmtId="3" fontId="6" fillId="2" borderId="329" xfId="0" applyNumberFormat="1" applyFont="1" applyFill="1" applyBorder="1" applyAlignment="1">
      <alignment vertical="center"/>
    </xf>
    <xf numFmtId="0" fontId="6" fillId="2" borderId="121" xfId="0" applyFont="1" applyFill="1" applyBorder="1"/>
    <xf numFmtId="3" fontId="6" fillId="2" borderId="189" xfId="0" applyNumberFormat="1" applyFont="1" applyFill="1" applyBorder="1" applyAlignment="1">
      <alignment horizontal="right" vertical="center"/>
    </xf>
    <xf numFmtId="3" fontId="6" fillId="2" borderId="190" xfId="0" applyNumberFormat="1" applyFont="1" applyFill="1" applyBorder="1" applyAlignment="1">
      <alignment horizontal="right" vertical="center"/>
    </xf>
    <xf numFmtId="166" fontId="6" fillId="2" borderId="190" xfId="0" applyNumberFormat="1" applyFont="1" applyFill="1" applyBorder="1" applyAlignment="1">
      <alignment horizontal="right" vertical="center"/>
    </xf>
    <xf numFmtId="4" fontId="6" fillId="2" borderId="186" xfId="0" applyNumberFormat="1" applyFont="1" applyFill="1" applyBorder="1" applyAlignment="1">
      <alignment horizontal="right" vertical="center"/>
    </xf>
    <xf numFmtId="4" fontId="6" fillId="2" borderId="0" xfId="0" applyNumberFormat="1" applyFont="1" applyFill="1" applyBorder="1" applyAlignment="1">
      <alignment horizontal="right" vertical="center"/>
    </xf>
    <xf numFmtId="166" fontId="43" fillId="2" borderId="0" xfId="0" applyNumberFormat="1" applyFont="1" applyFill="1" applyBorder="1" applyAlignment="1">
      <alignment horizontal="right" vertical="center"/>
    </xf>
    <xf numFmtId="167" fontId="6" fillId="2" borderId="186" xfId="0" applyNumberFormat="1" applyFont="1" applyFill="1" applyBorder="1" applyAlignment="1">
      <alignment horizontal="right" vertical="center"/>
    </xf>
    <xf numFmtId="4" fontId="6" fillId="2" borderId="188" xfId="0" applyNumberFormat="1" applyFont="1" applyFill="1" applyBorder="1" applyAlignment="1">
      <alignment horizontal="right" vertical="center"/>
    </xf>
    <xf numFmtId="166" fontId="6" fillId="2" borderId="0" xfId="2" applyNumberFormat="1" applyFont="1" applyFill="1" applyBorder="1" applyAlignment="1">
      <alignment horizontal="right" vertical="center"/>
    </xf>
    <xf numFmtId="0" fontId="6" fillId="2" borderId="0" xfId="9" applyNumberFormat="1" applyFont="1" applyFill="1" applyBorder="1" applyAlignment="1">
      <alignment horizontal="right" vertical="center"/>
    </xf>
    <xf numFmtId="0" fontId="6" fillId="2" borderId="122" xfId="0" applyFont="1" applyFill="1" applyBorder="1"/>
    <xf numFmtId="3" fontId="6" fillId="2" borderId="191" xfId="0" applyNumberFormat="1" applyFont="1" applyFill="1" applyBorder="1" applyAlignment="1">
      <alignment horizontal="right" vertical="center"/>
    </xf>
    <xf numFmtId="3" fontId="6" fillId="2" borderId="192" xfId="0" applyNumberFormat="1" applyFont="1" applyFill="1" applyBorder="1" applyAlignment="1">
      <alignment horizontal="right" vertical="center"/>
    </xf>
    <xf numFmtId="170" fontId="6" fillId="2" borderId="192" xfId="0" applyNumberFormat="1" applyFont="1" applyFill="1" applyBorder="1" applyAlignment="1">
      <alignment horizontal="right" vertical="center"/>
    </xf>
    <xf numFmtId="0" fontId="42" fillId="2" borderId="321" xfId="0" applyFont="1" applyFill="1" applyBorder="1" applyAlignment="1">
      <alignment horizontal="center" vertical="center" textRotation="90" wrapText="1"/>
    </xf>
    <xf numFmtId="0" fontId="42" fillId="2" borderId="320" xfId="0" applyFont="1" applyFill="1" applyBorder="1" applyAlignment="1">
      <alignment horizontal="center" vertical="center" textRotation="90" wrapText="1"/>
    </xf>
    <xf numFmtId="0" fontId="9" fillId="27" borderId="0" xfId="0" applyFont="1" applyFill="1"/>
    <xf numFmtId="0" fontId="38" fillId="15" borderId="0" xfId="0" applyFont="1" applyFill="1"/>
    <xf numFmtId="0" fontId="39" fillId="2" borderId="0" xfId="0" applyFont="1" applyFill="1"/>
    <xf numFmtId="0" fontId="44" fillId="2" borderId="0" xfId="8" applyFont="1" applyFill="1" applyBorder="1" applyAlignment="1">
      <alignment vertical="center"/>
    </xf>
    <xf numFmtId="0" fontId="6" fillId="2" borderId="0" xfId="0" applyFont="1" applyFill="1" applyAlignment="1"/>
    <xf numFmtId="0" fontId="45" fillId="2" borderId="75" xfId="8" applyFont="1" applyFill="1" applyBorder="1" applyAlignment="1">
      <alignment vertical="center" wrapText="1"/>
    </xf>
    <xf numFmtId="0" fontId="45" fillId="2" borderId="114" xfId="8" applyFont="1" applyFill="1" applyBorder="1" applyAlignment="1">
      <alignment horizontal="center" vertical="center" wrapText="1"/>
    </xf>
    <xf numFmtId="0" fontId="45" fillId="2" borderId="211" xfId="8" applyFont="1" applyFill="1" applyBorder="1" applyAlignment="1">
      <alignment horizontal="center" vertical="center" wrapText="1"/>
    </xf>
    <xf numFmtId="0" fontId="45" fillId="2" borderId="208" xfId="8" applyFont="1" applyFill="1" applyBorder="1" applyAlignment="1">
      <alignment horizontal="center" vertical="center" wrapText="1"/>
    </xf>
    <xf numFmtId="0" fontId="45" fillId="2" borderId="209" xfId="8" applyFont="1" applyFill="1" applyBorder="1" applyAlignment="1">
      <alignment horizontal="center" vertical="center" wrapText="1"/>
    </xf>
    <xf numFmtId="0" fontId="45" fillId="2" borderId="75" xfId="8" applyFont="1" applyFill="1" applyBorder="1" applyAlignment="1">
      <alignment horizontal="center" vertical="center" wrapText="1"/>
    </xf>
    <xf numFmtId="0" fontId="46" fillId="2" borderId="75" xfId="8" applyFont="1" applyFill="1" applyBorder="1" applyAlignment="1">
      <alignment horizontal="center" vertical="center"/>
    </xf>
    <xf numFmtId="0" fontId="46" fillId="2" borderId="209" xfId="8" applyFont="1" applyFill="1" applyBorder="1" applyAlignment="1">
      <alignment horizontal="center" vertical="center"/>
    </xf>
    <xf numFmtId="0" fontId="46" fillId="2" borderId="209" xfId="8" applyFont="1" applyFill="1" applyBorder="1" applyAlignment="1">
      <alignment horizontal="center" vertical="center" wrapText="1"/>
    </xf>
    <xf numFmtId="0" fontId="46" fillId="2" borderId="75" xfId="8" applyFont="1" applyFill="1" applyBorder="1" applyAlignment="1">
      <alignment horizontal="center" vertical="center" wrapText="1"/>
    </xf>
    <xf numFmtId="1" fontId="47" fillId="2" borderId="317" xfId="7" applyNumberFormat="1" applyFont="1" applyFill="1" applyBorder="1" applyAlignment="1">
      <alignment vertical="top"/>
    </xf>
    <xf numFmtId="1" fontId="47" fillId="2" borderId="318" xfId="7" applyNumberFormat="1" applyFont="1" applyFill="1" applyBorder="1" applyAlignment="1">
      <alignment vertical="top"/>
    </xf>
    <xf numFmtId="171" fontId="6" fillId="2" borderId="318" xfId="3" applyNumberFormat="1" applyFont="1" applyFill="1" applyBorder="1" applyAlignment="1">
      <alignment horizontal="right"/>
    </xf>
    <xf numFmtId="1" fontId="6" fillId="2" borderId="317" xfId="3" applyNumberFormat="1" applyFont="1" applyFill="1" applyBorder="1" applyAlignment="1">
      <alignment horizontal="right"/>
    </xf>
    <xf numFmtId="3" fontId="6" fillId="2" borderId="113" xfId="8" applyNumberFormat="1" applyFont="1" applyFill="1" applyBorder="1" applyAlignment="1">
      <alignment vertical="center"/>
    </xf>
    <xf numFmtId="166" fontId="6" fillId="2" borderId="212" xfId="10" applyNumberFormat="1" applyFont="1" applyFill="1" applyBorder="1" applyAlignment="1">
      <alignment horizontal="right" vertical="center" wrapText="1"/>
    </xf>
    <xf numFmtId="3" fontId="6" fillId="2" borderId="0" xfId="8" applyNumberFormat="1" applyFont="1" applyFill="1" applyBorder="1" applyAlignment="1">
      <alignment horizontal="right" vertical="center"/>
    </xf>
    <xf numFmtId="1" fontId="47" fillId="2" borderId="0" xfId="7" applyNumberFormat="1" applyFont="1" applyFill="1" applyBorder="1" applyAlignment="1">
      <alignment vertical="top"/>
    </xf>
    <xf numFmtId="1" fontId="47" fillId="2" borderId="213" xfId="7" applyNumberFormat="1" applyFont="1" applyFill="1" applyBorder="1" applyAlignment="1">
      <alignment vertical="top"/>
    </xf>
    <xf numFmtId="171" fontId="6" fillId="2" borderId="213" xfId="3" applyNumberFormat="1" applyFont="1" applyFill="1" applyBorder="1" applyAlignment="1">
      <alignment horizontal="right"/>
    </xf>
    <xf numFmtId="1" fontId="6" fillId="2" borderId="0" xfId="3" applyNumberFormat="1" applyFont="1" applyFill="1" applyBorder="1" applyAlignment="1">
      <alignment horizontal="right"/>
    </xf>
    <xf numFmtId="166" fontId="6" fillId="2" borderId="214" xfId="10" applyNumberFormat="1" applyFont="1" applyFill="1" applyBorder="1" applyAlignment="1">
      <alignment horizontal="right" vertical="center" wrapText="1"/>
    </xf>
    <xf numFmtId="166" fontId="6" fillId="2" borderId="212" xfId="8" applyNumberFormat="1" applyFont="1" applyFill="1" applyBorder="1" applyAlignment="1">
      <alignment horizontal="right" vertical="center"/>
    </xf>
    <xf numFmtId="3" fontId="12" fillId="2" borderId="113" xfId="8" applyNumberFormat="1" applyFont="1" applyFill="1" applyBorder="1" applyAlignment="1">
      <alignment vertical="center"/>
    </xf>
    <xf numFmtId="3" fontId="12" fillId="2" borderId="0" xfId="8" applyNumberFormat="1" applyFont="1" applyFill="1" applyBorder="1" applyAlignment="1">
      <alignment horizontal="right" vertical="center"/>
    </xf>
    <xf numFmtId="0" fontId="6" fillId="2" borderId="0" xfId="8" applyFont="1" applyFill="1" applyAlignment="1"/>
    <xf numFmtId="0" fontId="6" fillId="2" borderId="0" xfId="8" applyFont="1" applyFill="1" applyBorder="1" applyAlignment="1">
      <alignment vertical="center"/>
    </xf>
    <xf numFmtId="0" fontId="44" fillId="0" borderId="0" xfId="0" applyFont="1" applyAlignment="1">
      <alignment horizontal="justify"/>
    </xf>
    <xf numFmtId="0" fontId="12" fillId="2" borderId="0" xfId="0" applyFont="1" applyFill="1"/>
    <xf numFmtId="0" fontId="12" fillId="0" borderId="0" xfId="0" applyFont="1" applyAlignment="1">
      <alignment horizontal="justify"/>
    </xf>
    <xf numFmtId="0" fontId="9" fillId="6" borderId="0" xfId="0" applyFont="1" applyFill="1"/>
    <xf numFmtId="0" fontId="39" fillId="6" borderId="0" xfId="0" applyFont="1" applyFill="1"/>
    <xf numFmtId="0" fontId="48" fillId="2" borderId="0" xfId="0" applyFont="1" applyFill="1" applyBorder="1" applyAlignment="1">
      <alignment horizontal="left" vertical="center"/>
    </xf>
    <xf numFmtId="0" fontId="6" fillId="2" borderId="0" xfId="0" applyFont="1" applyFill="1" applyBorder="1" applyAlignment="1">
      <alignment vertical="justify" wrapText="1"/>
    </xf>
    <xf numFmtId="0" fontId="48" fillId="2" borderId="0" xfId="0" applyFont="1" applyFill="1" applyBorder="1" applyAlignment="1">
      <alignment vertical="center"/>
    </xf>
    <xf numFmtId="0" fontId="6" fillId="2" borderId="2" xfId="0" applyFont="1" applyFill="1" applyBorder="1" applyAlignment="1">
      <alignment vertical="center"/>
    </xf>
    <xf numFmtId="0" fontId="6" fillId="2" borderId="2" xfId="0" applyFont="1" applyFill="1" applyBorder="1"/>
    <xf numFmtId="0" fontId="6" fillId="2" borderId="315" xfId="0" applyFont="1" applyFill="1" applyBorder="1" applyAlignment="1">
      <alignment vertical="center"/>
    </xf>
    <xf numFmtId="3" fontId="6" fillId="2" borderId="316" xfId="0" applyNumberFormat="1" applyFont="1" applyFill="1" applyBorder="1" applyAlignment="1">
      <alignment horizontal="right" vertical="center" indent="1"/>
    </xf>
    <xf numFmtId="167" fontId="6" fillId="2" borderId="315" xfId="0" applyNumberFormat="1" applyFont="1" applyFill="1" applyBorder="1" applyAlignment="1">
      <alignment horizontal="right" vertical="center" indent="1"/>
    </xf>
    <xf numFmtId="3" fontId="6" fillId="2" borderId="315" xfId="0" applyNumberFormat="1" applyFont="1" applyFill="1" applyBorder="1" applyAlignment="1">
      <alignment horizontal="right" vertical="center" indent="1"/>
    </xf>
    <xf numFmtId="3" fontId="6" fillId="2" borderId="315" xfId="0" applyNumberFormat="1" applyFont="1" applyFill="1" applyBorder="1" applyAlignment="1" applyProtection="1">
      <alignment horizontal="right" vertical="center" indent="1"/>
    </xf>
    <xf numFmtId="3" fontId="6" fillId="2" borderId="89" xfId="0" applyNumberFormat="1" applyFont="1" applyFill="1" applyBorder="1" applyAlignment="1">
      <alignment horizontal="right" vertical="center" indent="1"/>
    </xf>
    <xf numFmtId="3" fontId="6" fillId="2" borderId="0" xfId="0" applyNumberFormat="1" applyFont="1" applyFill="1" applyBorder="1" applyAlignment="1" applyProtection="1">
      <alignment horizontal="right" vertical="center" indent="1"/>
    </xf>
    <xf numFmtId="0" fontId="6" fillId="2" borderId="4" xfId="0" applyFont="1" applyFill="1" applyBorder="1" applyAlignment="1">
      <alignment vertical="center"/>
    </xf>
    <xf numFmtId="3" fontId="6" fillId="2" borderId="90" xfId="0" applyNumberFormat="1" applyFont="1" applyFill="1" applyBorder="1" applyAlignment="1">
      <alignment horizontal="right" vertical="center" indent="1"/>
    </xf>
    <xf numFmtId="167" fontId="6" fillId="2" borderId="4" xfId="0" applyNumberFormat="1" applyFont="1" applyFill="1" applyBorder="1" applyAlignment="1">
      <alignment horizontal="right" vertical="center" indent="1"/>
    </xf>
    <xf numFmtId="3" fontId="6" fillId="2" borderId="4" xfId="0" applyNumberFormat="1" applyFont="1" applyFill="1" applyBorder="1" applyAlignment="1">
      <alignment horizontal="right" vertical="center" indent="1"/>
    </xf>
    <xf numFmtId="0" fontId="49" fillId="2" borderId="3" xfId="0" applyFont="1" applyFill="1" applyBorder="1" applyAlignment="1">
      <alignment vertical="center"/>
    </xf>
    <xf numFmtId="3" fontId="49" fillId="2" borderId="107" xfId="0" applyNumberFormat="1" applyFont="1" applyFill="1" applyBorder="1" applyAlignment="1">
      <alignment horizontal="right" vertical="center" indent="1"/>
    </xf>
    <xf numFmtId="167" fontId="49" fillId="2" borderId="3" xfId="0" applyNumberFormat="1" applyFont="1" applyFill="1" applyBorder="1" applyAlignment="1">
      <alignment horizontal="right" vertical="center" indent="1"/>
    </xf>
    <xf numFmtId="3" fontId="49" fillId="2" borderId="3" xfId="0" applyNumberFormat="1" applyFont="1" applyFill="1" applyBorder="1" applyAlignment="1">
      <alignment horizontal="right" vertical="center" indent="1"/>
    </xf>
    <xf numFmtId="0" fontId="12" fillId="2" borderId="0" xfId="0" applyFont="1" applyFill="1" applyBorder="1" applyAlignment="1">
      <alignment vertical="center"/>
    </xf>
    <xf numFmtId="3" fontId="22" fillId="3" borderId="316" xfId="0" applyNumberFormat="1" applyFont="1" applyFill="1" applyBorder="1" applyAlignment="1">
      <alignment vertical="center"/>
    </xf>
    <xf numFmtId="167" fontId="6" fillId="2" borderId="315" xfId="0" applyNumberFormat="1" applyFont="1" applyFill="1" applyBorder="1" applyAlignment="1">
      <alignment vertical="center"/>
    </xf>
    <xf numFmtId="3" fontId="22" fillId="3" borderId="316" xfId="0" applyNumberFormat="1" applyFont="1" applyFill="1" applyBorder="1" applyAlignment="1">
      <alignment horizontal="right" vertical="center" indent="1"/>
    </xf>
    <xf numFmtId="3" fontId="22" fillId="3" borderId="89" xfId="0" applyNumberFormat="1" applyFont="1" applyFill="1" applyBorder="1" applyAlignment="1">
      <alignment vertical="center"/>
    </xf>
    <xf numFmtId="3" fontId="22" fillId="3" borderId="89" xfId="0" applyNumberFormat="1" applyFont="1" applyFill="1" applyBorder="1" applyAlignment="1">
      <alignment horizontal="right" vertical="center" indent="1"/>
    </xf>
    <xf numFmtId="167" fontId="6" fillId="2" borderId="0" xfId="0" applyNumberFormat="1" applyFont="1" applyFill="1" applyBorder="1" applyAlignment="1" applyProtection="1">
      <alignment horizontal="right" vertical="center" indent="1"/>
      <protection locked="0"/>
    </xf>
    <xf numFmtId="3" fontId="22" fillId="3" borderId="90" xfId="0" applyNumberFormat="1" applyFont="1" applyFill="1" applyBorder="1" applyAlignment="1">
      <alignment vertical="center"/>
    </xf>
    <xf numFmtId="167" fontId="6" fillId="2" borderId="4" xfId="0" applyNumberFormat="1" applyFont="1" applyFill="1" applyBorder="1" applyAlignment="1">
      <alignment vertical="center"/>
    </xf>
    <xf numFmtId="3" fontId="22" fillId="3" borderId="90" xfId="0" applyNumberFormat="1" applyFont="1" applyFill="1" applyBorder="1" applyAlignment="1">
      <alignment horizontal="right" vertical="center" indent="1"/>
    </xf>
    <xf numFmtId="3" fontId="49" fillId="2" borderId="107" xfId="0" applyNumberFormat="1" applyFont="1" applyFill="1" applyBorder="1" applyAlignment="1">
      <alignment vertical="center"/>
    </xf>
    <xf numFmtId="167" fontId="49" fillId="2" borderId="3" xfId="0" applyNumberFormat="1" applyFont="1" applyFill="1" applyBorder="1" applyAlignment="1">
      <alignment vertical="center"/>
    </xf>
    <xf numFmtId="166" fontId="49" fillId="2" borderId="3" xfId="0" applyNumberFormat="1" applyFont="1" applyFill="1" applyBorder="1" applyAlignment="1">
      <alignment horizontal="right" vertical="center" indent="1"/>
    </xf>
    <xf numFmtId="0" fontId="8" fillId="2" borderId="0" xfId="1" applyFont="1" applyFill="1" applyAlignment="1" applyProtection="1">
      <alignment horizontal="right"/>
    </xf>
    <xf numFmtId="0" fontId="9" fillId="25" borderId="0" xfId="0" applyFont="1" applyFill="1"/>
    <xf numFmtId="0" fontId="38" fillId="5" borderId="0" xfId="0" applyFont="1" applyFill="1"/>
    <xf numFmtId="0" fontId="39" fillId="5" borderId="0" xfId="0" applyFont="1" applyFill="1"/>
    <xf numFmtId="0" fontId="50" fillId="2" borderId="0" xfId="0" applyFont="1" applyFill="1" applyBorder="1" applyAlignment="1">
      <alignment horizontal="left" vertical="center"/>
    </xf>
    <xf numFmtId="0" fontId="12" fillId="2" borderId="0" xfId="0" applyFont="1" applyFill="1" applyBorder="1" applyAlignment="1">
      <alignment horizontal="left" vertical="center"/>
    </xf>
    <xf numFmtId="0" fontId="6" fillId="2" borderId="309" xfId="0" applyFont="1" applyFill="1" applyBorder="1" applyAlignment="1">
      <alignment horizontal="center" vertical="center"/>
    </xf>
    <xf numFmtId="0" fontId="51" fillId="2" borderId="310" xfId="0" applyFont="1" applyFill="1" applyBorder="1" applyAlignment="1">
      <alignment horizontal="center" vertical="center" wrapText="1"/>
    </xf>
    <xf numFmtId="0" fontId="51" fillId="2" borderId="309" xfId="0" applyFont="1" applyFill="1" applyBorder="1" applyAlignment="1">
      <alignment horizontal="center" vertical="center" wrapText="1"/>
    </xf>
    <xf numFmtId="0" fontId="6" fillId="2" borderId="311" xfId="0" applyFont="1" applyFill="1" applyBorder="1" applyAlignment="1">
      <alignment horizontal="left" vertical="center"/>
    </xf>
    <xf numFmtId="3" fontId="6" fillId="2" borderId="312" xfId="0" applyNumberFormat="1" applyFont="1" applyFill="1" applyBorder="1" applyAlignment="1">
      <alignment vertical="center"/>
    </xf>
    <xf numFmtId="3" fontId="6" fillId="2" borderId="311" xfId="0" applyNumberFormat="1" applyFont="1" applyFill="1" applyBorder="1" applyAlignment="1">
      <alignment vertical="center"/>
    </xf>
    <xf numFmtId="3" fontId="6" fillId="2" borderId="104" xfId="0" applyNumberFormat="1" applyFont="1" applyFill="1" applyBorder="1" applyAlignment="1">
      <alignment vertical="center"/>
    </xf>
    <xf numFmtId="0" fontId="6" fillId="2" borderId="313" xfId="0" applyFont="1" applyFill="1" applyBorder="1" applyAlignment="1">
      <alignment horizontal="left" vertical="center"/>
    </xf>
    <xf numFmtId="3" fontId="6" fillId="2" borderId="314" xfId="0" applyNumberFormat="1" applyFont="1" applyFill="1" applyBorder="1" applyAlignment="1">
      <alignment vertical="center"/>
    </xf>
    <xf numFmtId="3" fontId="6" fillId="2" borderId="313" xfId="0" applyNumberFormat="1" applyFont="1" applyFill="1" applyBorder="1" applyAlignment="1">
      <alignment vertical="center"/>
    </xf>
    <xf numFmtId="0" fontId="6" fillId="20" borderId="0" xfId="0" applyFont="1" applyFill="1"/>
    <xf numFmtId="3" fontId="12" fillId="2" borderId="104" xfId="0" applyNumberFormat="1" applyFont="1" applyFill="1" applyBorder="1" applyAlignment="1">
      <alignment vertical="center"/>
    </xf>
    <xf numFmtId="3" fontId="12" fillId="2" borderId="0" xfId="0" applyNumberFormat="1" applyFont="1" applyFill="1" applyBorder="1" applyAlignment="1">
      <alignment vertical="center"/>
    </xf>
    <xf numFmtId="0" fontId="6" fillId="2" borderId="10" xfId="0" applyFont="1" applyFill="1" applyBorder="1" applyAlignment="1">
      <alignment horizontal="left" vertical="center" wrapText="1"/>
    </xf>
    <xf numFmtId="3" fontId="6" fillId="2" borderId="105" xfId="0" applyNumberFormat="1" applyFont="1" applyFill="1" applyBorder="1" applyAlignment="1">
      <alignment vertical="center"/>
    </xf>
    <xf numFmtId="3" fontId="6" fillId="2" borderId="10" xfId="0" applyNumberFormat="1" applyFont="1" applyFill="1" applyBorder="1" applyAlignment="1">
      <alignment vertical="center"/>
    </xf>
    <xf numFmtId="0" fontId="6" fillId="2" borderId="11" xfId="0" applyFont="1" applyFill="1" applyBorder="1" applyAlignment="1">
      <alignment horizontal="left" vertical="center" wrapText="1"/>
    </xf>
    <xf numFmtId="3" fontId="6" fillId="2" borderId="106" xfId="0" applyNumberFormat="1" applyFont="1" applyFill="1" applyBorder="1" applyAlignment="1">
      <alignment vertical="center"/>
    </xf>
    <xf numFmtId="3" fontId="6" fillId="2" borderId="11" xfId="0" applyNumberFormat="1" applyFont="1" applyFill="1" applyBorder="1" applyAlignment="1">
      <alignment vertical="center"/>
    </xf>
    <xf numFmtId="0" fontId="6" fillId="2" borderId="433" xfId="0" applyFont="1" applyFill="1" applyBorder="1" applyAlignment="1">
      <alignment horizontal="left" vertical="center" wrapText="1"/>
    </xf>
    <xf numFmtId="170" fontId="6" fillId="2" borderId="434" xfId="9" applyNumberFormat="1" applyFont="1" applyFill="1" applyBorder="1" applyAlignment="1">
      <alignment vertical="center"/>
    </xf>
    <xf numFmtId="170" fontId="6" fillId="2" borderId="433" xfId="9" applyNumberFormat="1" applyFont="1" applyFill="1" applyBorder="1" applyAlignment="1">
      <alignment vertical="center"/>
    </xf>
    <xf numFmtId="0" fontId="6" fillId="18" borderId="0" xfId="0" applyFont="1" applyFill="1" applyBorder="1" applyAlignment="1">
      <alignment horizontal="center"/>
    </xf>
    <xf numFmtId="0" fontId="6" fillId="18" borderId="81" xfId="0" applyFont="1" applyFill="1" applyBorder="1" applyAlignment="1">
      <alignment horizontal="center" vertical="center"/>
    </xf>
    <xf numFmtId="0" fontId="6" fillId="18" borderId="81" xfId="0" applyFont="1" applyFill="1" applyBorder="1" applyAlignment="1">
      <alignment horizontal="left"/>
    </xf>
    <xf numFmtId="1" fontId="6" fillId="18" borderId="81" xfId="0" applyNumberFormat="1" applyFont="1" applyFill="1" applyBorder="1" applyAlignment="1">
      <alignment horizontal="center"/>
    </xf>
    <xf numFmtId="0" fontId="9" fillId="23" borderId="0" xfId="0" applyFont="1" applyFill="1"/>
    <xf numFmtId="0" fontId="9" fillId="22" borderId="0" xfId="0" applyFont="1" applyFill="1"/>
    <xf numFmtId="0" fontId="53" fillId="2" borderId="0" xfId="0" applyFont="1" applyFill="1"/>
    <xf numFmtId="0" fontId="54" fillId="2" borderId="0" xfId="0" applyFont="1" applyFill="1" applyBorder="1" applyAlignment="1">
      <alignment vertical="center"/>
    </xf>
    <xf numFmtId="0" fontId="37" fillId="2" borderId="0" xfId="0" applyFont="1" applyFill="1" applyBorder="1" applyAlignment="1">
      <alignment horizontal="left" vertical="center"/>
    </xf>
    <xf numFmtId="167" fontId="37" fillId="2" borderId="109" xfId="0" applyNumberFormat="1" applyFont="1" applyFill="1" applyBorder="1" applyAlignment="1">
      <alignment horizontal="right" vertical="center"/>
    </xf>
    <xf numFmtId="167" fontId="37" fillId="2" borderId="0" xfId="0" applyNumberFormat="1" applyFont="1" applyFill="1" applyBorder="1" applyAlignment="1">
      <alignment horizontal="right" vertical="center"/>
    </xf>
    <xf numFmtId="0" fontId="6" fillId="2" borderId="84" xfId="0" applyFont="1" applyFill="1" applyBorder="1" applyAlignment="1">
      <alignment horizontal="left" vertical="center"/>
    </xf>
    <xf numFmtId="0" fontId="6" fillId="0" borderId="84" xfId="0" applyFont="1" applyBorder="1" applyAlignment="1">
      <alignment horizontal="left" vertical="center"/>
    </xf>
    <xf numFmtId="167" fontId="6" fillId="2" borderId="110" xfId="0" applyNumberFormat="1" applyFont="1" applyFill="1" applyBorder="1" applyAlignment="1">
      <alignment horizontal="right" vertical="center"/>
    </xf>
    <xf numFmtId="167" fontId="6" fillId="2" borderId="84" xfId="0" applyNumberFormat="1" applyFont="1" applyFill="1" applyBorder="1" applyAlignment="1">
      <alignment horizontal="right" vertical="center"/>
    </xf>
    <xf numFmtId="0" fontId="6" fillId="2" borderId="85" xfId="0" applyFont="1" applyFill="1" applyBorder="1" applyAlignment="1">
      <alignment horizontal="left" vertical="center"/>
    </xf>
    <xf numFmtId="0" fontId="6" fillId="0" borderId="85" xfId="0" applyFont="1" applyBorder="1" applyAlignment="1">
      <alignment horizontal="left" vertical="center" wrapText="1"/>
    </xf>
    <xf numFmtId="167" fontId="6" fillId="2" borderId="111" xfId="0" applyNumberFormat="1" applyFont="1" applyFill="1" applyBorder="1" applyAlignment="1">
      <alignment horizontal="right" vertical="center"/>
    </xf>
    <xf numFmtId="167" fontId="6" fillId="2" borderId="85" xfId="0" applyNumberFormat="1" applyFont="1" applyFill="1" applyBorder="1" applyAlignment="1">
      <alignment horizontal="right" vertical="center"/>
    </xf>
    <xf numFmtId="167" fontId="6" fillId="2" borderId="109" xfId="0" applyNumberFormat="1" applyFont="1" applyFill="1" applyBorder="1" applyAlignment="1">
      <alignment horizontal="right" vertical="center"/>
    </xf>
    <xf numFmtId="170" fontId="6" fillId="2" borderId="0" xfId="0" applyNumberFormat="1" applyFont="1" applyFill="1" applyBorder="1" applyAlignment="1">
      <alignment horizontal="right" vertical="center"/>
    </xf>
    <xf numFmtId="0" fontId="6" fillId="2" borderId="86" xfId="0" applyFont="1" applyFill="1" applyBorder="1" applyAlignment="1">
      <alignment horizontal="left" vertical="center"/>
    </xf>
    <xf numFmtId="167" fontId="6" fillId="2" borderId="112" xfId="0" applyNumberFormat="1" applyFont="1" applyFill="1" applyBorder="1" applyAlignment="1">
      <alignment horizontal="right" vertical="center"/>
    </xf>
    <xf numFmtId="167" fontId="6" fillId="2" borderId="86" xfId="0" applyNumberFormat="1" applyFont="1" applyFill="1" applyBorder="1" applyAlignment="1">
      <alignment horizontal="right" vertical="center"/>
    </xf>
    <xf numFmtId="0" fontId="12" fillId="2" borderId="176" xfId="0" applyFont="1" applyFill="1" applyBorder="1" applyAlignment="1">
      <alignment horizontal="left" vertical="center"/>
    </xf>
    <xf numFmtId="167" fontId="6" fillId="2" borderId="177" xfId="0" applyNumberFormat="1" applyFont="1" applyFill="1" applyBorder="1" applyAlignment="1">
      <alignment horizontal="right" vertical="center"/>
    </xf>
    <xf numFmtId="167" fontId="6" fillId="2" borderId="176" xfId="0" applyNumberFormat="1" applyFont="1" applyFill="1" applyBorder="1" applyAlignment="1">
      <alignment horizontal="right" vertical="center"/>
    </xf>
    <xf numFmtId="165" fontId="6" fillId="2" borderId="0" xfId="0" applyNumberFormat="1" applyFont="1" applyFill="1" applyBorder="1" applyAlignment="1">
      <alignment vertical="center" wrapText="1"/>
    </xf>
    <xf numFmtId="0" fontId="53" fillId="2" borderId="0" xfId="0" applyFont="1" applyFill="1" applyBorder="1" applyAlignment="1">
      <alignment horizontal="left" vertical="center" wrapText="1"/>
    </xf>
    <xf numFmtId="0" fontId="57" fillId="2" borderId="0" xfId="0" applyFont="1" applyFill="1"/>
    <xf numFmtId="0" fontId="6" fillId="21" borderId="0" xfId="0" applyFont="1" applyFill="1"/>
    <xf numFmtId="0" fontId="6" fillId="21" borderId="81" xfId="0" applyFont="1" applyFill="1" applyBorder="1"/>
    <xf numFmtId="0" fontId="9" fillId="4" borderId="0" xfId="0" applyFont="1" applyFill="1"/>
    <xf numFmtId="0" fontId="38" fillId="4" borderId="0" xfId="0" applyFont="1" applyFill="1"/>
    <xf numFmtId="0" fontId="17" fillId="2" borderId="302" xfId="0" applyFont="1" applyFill="1" applyBorder="1" applyAlignment="1">
      <alignment horizontal="left" vertical="center" wrapText="1"/>
    </xf>
    <xf numFmtId="0" fontId="58" fillId="2" borderId="303" xfId="0" applyFont="1" applyFill="1" applyBorder="1" applyAlignment="1">
      <alignment horizontal="center" vertical="center" wrapText="1"/>
    </xf>
    <xf numFmtId="0" fontId="6" fillId="2" borderId="304" xfId="0" applyFont="1" applyFill="1" applyBorder="1" applyAlignment="1">
      <alignment horizontal="left" vertical="center" wrapText="1"/>
    </xf>
    <xf numFmtId="167" fontId="6" fillId="2" borderId="305" xfId="0" applyNumberFormat="1" applyFont="1" applyFill="1" applyBorder="1" applyAlignment="1">
      <alignment vertical="center"/>
    </xf>
    <xf numFmtId="167" fontId="6" fillId="2" borderId="306" xfId="0" applyNumberFormat="1" applyFont="1" applyFill="1" applyBorder="1" applyAlignment="1">
      <alignment vertical="center"/>
    </xf>
    <xf numFmtId="0" fontId="6" fillId="2" borderId="68" xfId="0" applyFont="1" applyFill="1" applyBorder="1" applyAlignment="1">
      <alignment horizontal="left" vertical="center"/>
    </xf>
    <xf numFmtId="167" fontId="6" fillId="2" borderId="69" xfId="0" applyNumberFormat="1" applyFont="1" applyFill="1" applyBorder="1" applyAlignment="1">
      <alignment vertical="center"/>
    </xf>
    <xf numFmtId="0" fontId="6" fillId="2" borderId="72" xfId="0" applyFont="1" applyFill="1" applyBorder="1" applyAlignment="1">
      <alignment horizontal="left" vertical="center"/>
    </xf>
    <xf numFmtId="167" fontId="6" fillId="2" borderId="307" xfId="0" applyNumberFormat="1" applyFont="1" applyFill="1" applyBorder="1" applyAlignment="1">
      <alignment vertical="center"/>
    </xf>
    <xf numFmtId="167" fontId="6" fillId="2" borderId="308" xfId="0" applyNumberFormat="1" applyFont="1" applyFill="1" applyBorder="1" applyAlignment="1">
      <alignment vertical="center"/>
    </xf>
    <xf numFmtId="0" fontId="58" fillId="2" borderId="71" xfId="0" applyFont="1" applyFill="1" applyBorder="1" applyAlignment="1">
      <alignment horizontal="left" vertical="center"/>
    </xf>
    <xf numFmtId="167" fontId="58" fillId="2" borderId="70" xfId="0" applyNumberFormat="1" applyFont="1" applyFill="1" applyBorder="1" applyAlignment="1">
      <alignment vertical="center"/>
    </xf>
    <xf numFmtId="167" fontId="58" fillId="2" borderId="1" xfId="0" applyNumberFormat="1" applyFont="1" applyFill="1" applyBorder="1" applyAlignment="1">
      <alignment vertical="center"/>
    </xf>
    <xf numFmtId="0" fontId="6" fillId="2" borderId="67" xfId="0" applyFont="1" applyFill="1" applyBorder="1" applyAlignment="1">
      <alignment horizontal="left" vertical="center"/>
    </xf>
    <xf numFmtId="167" fontId="6" fillId="2" borderId="82" xfId="0" applyNumberFormat="1" applyFont="1" applyFill="1" applyBorder="1" applyAlignment="1">
      <alignment vertical="center"/>
    </xf>
    <xf numFmtId="167" fontId="6" fillId="2" borderId="73" xfId="0" applyNumberFormat="1" applyFont="1" applyFill="1" applyBorder="1" applyAlignment="1">
      <alignment vertical="center"/>
    </xf>
    <xf numFmtId="0" fontId="59" fillId="2" borderId="0" xfId="0" applyFont="1" applyFill="1" applyBorder="1"/>
    <xf numFmtId="0" fontId="6" fillId="24" borderId="40" xfId="0" applyFont="1" applyFill="1" applyBorder="1"/>
    <xf numFmtId="0" fontId="6" fillId="23" borderId="40" xfId="0" applyFont="1" applyFill="1" applyBorder="1"/>
    <xf numFmtId="0" fontId="6" fillId="25" borderId="40" xfId="0" applyFont="1" applyFill="1" applyBorder="1"/>
    <xf numFmtId="0" fontId="6" fillId="26" borderId="40" xfId="0" applyFont="1" applyFill="1" applyBorder="1"/>
    <xf numFmtId="0" fontId="6" fillId="27" borderId="40" xfId="0" applyFont="1" applyFill="1" applyBorder="1"/>
    <xf numFmtId="0" fontId="6" fillId="28" borderId="40" xfId="0" applyFont="1" applyFill="1" applyBorder="1"/>
    <xf numFmtId="0" fontId="6" fillId="29" borderId="40" xfId="0" applyFont="1" applyFill="1" applyBorder="1"/>
    <xf numFmtId="0" fontId="6" fillId="30" borderId="40" xfId="0" applyFont="1" applyFill="1" applyBorder="1"/>
    <xf numFmtId="0" fontId="6" fillId="31" borderId="40" xfId="0" applyFont="1" applyFill="1" applyBorder="1"/>
    <xf numFmtId="0" fontId="6" fillId="32" borderId="40" xfId="0" applyFont="1" applyFill="1" applyBorder="1"/>
    <xf numFmtId="0" fontId="6" fillId="33" borderId="40" xfId="0" applyFont="1" applyFill="1" applyBorder="1"/>
    <xf numFmtId="0" fontId="6" fillId="34" borderId="40" xfId="0" applyFont="1" applyFill="1" applyBorder="1"/>
    <xf numFmtId="0" fontId="6" fillId="36" borderId="40" xfId="0" applyFont="1" applyFill="1" applyBorder="1"/>
    <xf numFmtId="0" fontId="6" fillId="35" borderId="40" xfId="0" applyFont="1" applyFill="1" applyBorder="1"/>
    <xf numFmtId="0" fontId="6" fillId="37" borderId="40" xfId="0" applyFont="1" applyFill="1" applyBorder="1"/>
    <xf numFmtId="0" fontId="6" fillId="38" borderId="40" xfId="0" applyFont="1" applyFill="1" applyBorder="1"/>
    <xf numFmtId="0" fontId="15" fillId="12" borderId="0" xfId="0" applyFont="1" applyFill="1"/>
    <xf numFmtId="0" fontId="10" fillId="2" borderId="0" xfId="0" applyFont="1" applyFill="1" applyBorder="1"/>
    <xf numFmtId="0" fontId="11" fillId="2" borderId="0" xfId="0" applyFont="1" applyFill="1" applyBorder="1"/>
    <xf numFmtId="0" fontId="60" fillId="2" borderId="0" xfId="0" applyFont="1" applyFill="1" applyBorder="1" applyAlignment="1">
      <alignment vertical="center" wrapText="1"/>
    </xf>
    <xf numFmtId="0" fontId="60" fillId="2" borderId="0" xfId="0" applyFont="1" applyFill="1" applyBorder="1" applyAlignment="1">
      <alignment vertical="center"/>
    </xf>
    <xf numFmtId="0" fontId="60" fillId="2" borderId="19" xfId="0" applyFont="1" applyFill="1" applyBorder="1" applyAlignment="1">
      <alignment vertical="center" wrapText="1"/>
    </xf>
    <xf numFmtId="0" fontId="17" fillId="2" borderId="22" xfId="0" applyFont="1" applyFill="1" applyBorder="1" applyAlignment="1">
      <alignment horizontal="left" vertical="center" wrapText="1"/>
    </xf>
    <xf numFmtId="0" fontId="13" fillId="2" borderId="385" xfId="0" applyFont="1" applyFill="1" applyBorder="1" applyAlignment="1">
      <alignment horizontal="center" vertical="center" wrapText="1"/>
    </xf>
    <xf numFmtId="0" fontId="13" fillId="2" borderId="386" xfId="0" applyFont="1" applyFill="1" applyBorder="1" applyAlignment="1">
      <alignment horizontal="center" vertical="center" wrapText="1"/>
    </xf>
    <xf numFmtId="0" fontId="6" fillId="2" borderId="0" xfId="0" applyFont="1" applyFill="1" applyBorder="1" applyAlignment="1">
      <alignment horizontal="center"/>
    </xf>
    <xf numFmtId="165" fontId="13" fillId="2" borderId="350" xfId="0" applyNumberFormat="1" applyFont="1" applyFill="1" applyBorder="1" applyAlignment="1">
      <alignment horizontal="right" vertical="center"/>
    </xf>
    <xf numFmtId="166" fontId="6" fillId="2" borderId="387" xfId="0" applyNumberFormat="1" applyFont="1" applyFill="1" applyBorder="1" applyAlignment="1">
      <alignment horizontal="right" vertical="center"/>
    </xf>
    <xf numFmtId="166" fontId="6" fillId="2" borderId="351" xfId="0" applyNumberFormat="1" applyFont="1" applyFill="1" applyBorder="1" applyAlignment="1">
      <alignment horizontal="right" vertical="center"/>
    </xf>
    <xf numFmtId="0" fontId="18" fillId="2" borderId="0" xfId="0" applyFont="1" applyFill="1" applyBorder="1" applyAlignment="1">
      <alignment horizontal="left" vertical="center" wrapText="1"/>
    </xf>
    <xf numFmtId="165" fontId="13" fillId="2" borderId="149" xfId="0" applyNumberFormat="1" applyFont="1" applyFill="1" applyBorder="1" applyAlignment="1">
      <alignment horizontal="right" vertical="center"/>
    </xf>
    <xf numFmtId="166" fontId="6" fillId="2" borderId="173" xfId="0" applyNumberFormat="1" applyFont="1" applyFill="1" applyBorder="1" applyAlignment="1">
      <alignment horizontal="right" vertical="center"/>
    </xf>
    <xf numFmtId="166" fontId="6" fillId="2" borderId="24" xfId="0" applyNumberFormat="1" applyFont="1" applyFill="1" applyBorder="1" applyAlignment="1">
      <alignment horizontal="right" vertical="center"/>
    </xf>
    <xf numFmtId="165" fontId="13" fillId="2" borderId="150" xfId="0" applyNumberFormat="1" applyFont="1" applyFill="1" applyBorder="1" applyAlignment="1">
      <alignment horizontal="right" vertical="center"/>
    </xf>
    <xf numFmtId="166" fontId="6" fillId="2" borderId="174" xfId="0" applyNumberFormat="1" applyFont="1" applyFill="1" applyBorder="1" applyAlignment="1">
      <alignment horizontal="right" vertical="center"/>
    </xf>
    <xf numFmtId="166" fontId="6" fillId="2" borderId="49" xfId="0" applyNumberFormat="1" applyFont="1" applyFill="1" applyBorder="1" applyAlignment="1">
      <alignment horizontal="right" vertical="center"/>
    </xf>
    <xf numFmtId="0" fontId="18" fillId="2" borderId="19" xfId="0" applyFont="1" applyFill="1" applyBorder="1" applyAlignment="1">
      <alignment horizontal="left" vertical="center"/>
    </xf>
    <xf numFmtId="165" fontId="13" fillId="2" borderId="151" xfId="0" applyNumberFormat="1" applyFont="1" applyFill="1" applyBorder="1" applyAlignment="1">
      <alignment horizontal="right" vertical="center"/>
    </xf>
    <xf numFmtId="166" fontId="6" fillId="2" borderId="175" xfId="0" applyNumberFormat="1" applyFont="1" applyFill="1" applyBorder="1" applyAlignment="1">
      <alignment horizontal="right" vertical="center"/>
    </xf>
    <xf numFmtId="166" fontId="6" fillId="2" borderId="21" xfId="0" applyNumberFormat="1" applyFont="1" applyFill="1" applyBorder="1" applyAlignment="1">
      <alignment horizontal="right" vertical="center"/>
    </xf>
    <xf numFmtId="0" fontId="57" fillId="0" borderId="0" xfId="0" applyFont="1" applyFill="1" applyBorder="1" applyAlignment="1">
      <alignment vertical="center"/>
    </xf>
    <xf numFmtId="0" fontId="6" fillId="2" borderId="0" xfId="0" applyFont="1" applyFill="1" applyBorder="1" applyAlignment="1">
      <alignment horizontal="right"/>
    </xf>
    <xf numFmtId="0" fontId="57" fillId="2" borderId="0" xfId="0" applyFont="1" applyFill="1" applyBorder="1"/>
    <xf numFmtId="0" fontId="13" fillId="2" borderId="92" xfId="0" applyFont="1" applyFill="1" applyBorder="1" applyAlignment="1">
      <alignment horizontal="center" vertical="center" wrapText="1"/>
    </xf>
    <xf numFmtId="0" fontId="13" fillId="2" borderId="91" xfId="0" applyFont="1" applyFill="1" applyBorder="1" applyAlignment="1">
      <alignment horizontal="center" vertical="center" wrapText="1"/>
    </xf>
    <xf numFmtId="0" fontId="13" fillId="2" borderId="222" xfId="0" applyFont="1" applyFill="1" applyBorder="1" applyAlignment="1">
      <alignment horizontal="center" vertical="center" wrapText="1"/>
    </xf>
    <xf numFmtId="3" fontId="18" fillId="0" borderId="388" xfId="0" applyNumberFormat="1" applyFont="1" applyBorder="1" applyAlignment="1"/>
    <xf numFmtId="3" fontId="18" fillId="0" borderId="353" xfId="0" applyNumberFormat="1" applyFont="1" applyBorder="1" applyAlignment="1"/>
    <xf numFmtId="167" fontId="18" fillId="0" borderId="352" xfId="0" applyNumberFormat="1" applyFont="1" applyBorder="1" applyAlignment="1"/>
    <xf numFmtId="3" fontId="18" fillId="0" borderId="389" xfId="0" applyNumberFormat="1" applyFont="1" applyBorder="1" applyAlignment="1"/>
    <xf numFmtId="3" fontId="18" fillId="0" borderId="224" xfId="0" applyNumberFormat="1" applyFont="1" applyBorder="1" applyAlignment="1"/>
    <xf numFmtId="3" fontId="18" fillId="0" borderId="225" xfId="0" applyNumberFormat="1" applyFont="1" applyBorder="1" applyAlignment="1"/>
    <xf numFmtId="167" fontId="18" fillId="0" borderId="223" xfId="0" applyNumberFormat="1" applyFont="1" applyBorder="1" applyAlignment="1"/>
    <xf numFmtId="3" fontId="18" fillId="0" borderId="226" xfId="0" applyNumberFormat="1" applyFont="1" applyBorder="1" applyAlignment="1"/>
    <xf numFmtId="3" fontId="18" fillId="0" borderId="93" xfId="0" applyNumberFormat="1" applyFont="1" applyBorder="1" applyAlignment="1"/>
    <xf numFmtId="3" fontId="18" fillId="0" borderId="99" xfId="0" applyNumberFormat="1" applyFont="1" applyBorder="1" applyAlignment="1"/>
    <xf numFmtId="3" fontId="18" fillId="0" borderId="228" xfId="0" applyNumberFormat="1" applyFont="1" applyBorder="1" applyAlignment="1"/>
    <xf numFmtId="167" fontId="18" fillId="0" borderId="0" xfId="0" applyNumberFormat="1" applyFont="1" applyBorder="1" applyAlignment="1"/>
    <xf numFmtId="3" fontId="18" fillId="0" borderId="229" xfId="0" applyNumberFormat="1" applyFont="1" applyBorder="1" applyAlignment="1"/>
    <xf numFmtId="0" fontId="18" fillId="2" borderId="232" xfId="0" applyFont="1" applyFill="1" applyBorder="1" applyAlignment="1">
      <alignment horizontal="left" vertical="center"/>
    </xf>
    <xf numFmtId="3" fontId="18" fillId="0" borderId="233" xfId="0" applyNumberFormat="1" applyFont="1" applyBorder="1" applyAlignment="1"/>
    <xf numFmtId="167" fontId="18" fillId="0" borderId="232" xfId="0" applyNumberFormat="1" applyFont="1" applyBorder="1" applyAlignment="1"/>
    <xf numFmtId="3" fontId="18" fillId="0" borderId="234" xfId="0" applyNumberFormat="1" applyFont="1" applyBorder="1" applyAlignment="1"/>
    <xf numFmtId="0" fontId="15" fillId="2" borderId="0" xfId="0" applyFont="1" applyFill="1" applyBorder="1" applyAlignment="1">
      <alignment vertical="center" wrapText="1"/>
    </xf>
    <xf numFmtId="0" fontId="18" fillId="0" borderId="0" xfId="0" applyFont="1"/>
    <xf numFmtId="3" fontId="13" fillId="2" borderId="165" xfId="0" applyNumberFormat="1" applyFont="1" applyFill="1" applyBorder="1" applyAlignment="1">
      <alignment vertical="center"/>
    </xf>
    <xf numFmtId="166" fontId="18" fillId="0" borderId="97" xfId="0" applyNumberFormat="1" applyFont="1" applyBorder="1" applyAlignment="1"/>
    <xf numFmtId="166" fontId="18" fillId="0" borderId="100" xfId="0" applyNumberFormat="1" applyFont="1" applyBorder="1" applyAlignment="1"/>
    <xf numFmtId="1" fontId="6" fillId="2" borderId="0" xfId="0" applyNumberFormat="1" applyFont="1" applyFill="1"/>
    <xf numFmtId="0" fontId="6" fillId="18" borderId="0" xfId="0" applyFont="1" applyFill="1" applyBorder="1"/>
    <xf numFmtId="1" fontId="6" fillId="18" borderId="0" xfId="0" applyNumberFormat="1" applyFont="1" applyFill="1" applyBorder="1"/>
    <xf numFmtId="0" fontId="9" fillId="13" borderId="0" xfId="0" applyFont="1" applyFill="1"/>
    <xf numFmtId="0" fontId="10" fillId="13" borderId="0" xfId="0" applyFont="1" applyFill="1"/>
    <xf numFmtId="0" fontId="6" fillId="13" borderId="0" xfId="0" applyFont="1" applyFill="1"/>
    <xf numFmtId="0" fontId="61" fillId="2" borderId="0" xfId="0" applyFont="1" applyFill="1" applyBorder="1"/>
    <xf numFmtId="0" fontId="63" fillId="2" borderId="153"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63" fillId="2" borderId="25" xfId="0" applyFont="1" applyFill="1" applyBorder="1" applyAlignment="1">
      <alignment horizontal="center" vertical="center" wrapText="1"/>
    </xf>
    <xf numFmtId="0" fontId="63" fillId="2" borderId="26" xfId="0" applyFont="1" applyFill="1" applyBorder="1" applyAlignment="1">
      <alignment horizontal="center" vertical="center" wrapText="1"/>
    </xf>
    <xf numFmtId="0" fontId="6" fillId="2" borderId="390" xfId="0" applyFont="1" applyFill="1" applyBorder="1" applyAlignment="1">
      <alignment horizontal="left" vertical="center"/>
    </xf>
    <xf numFmtId="0" fontId="6" fillId="2" borderId="403" xfId="0" applyFont="1" applyFill="1" applyBorder="1" applyAlignment="1">
      <alignment vertical="center"/>
    </xf>
    <xf numFmtId="3" fontId="12" fillId="2" borderId="404" xfId="0" applyNumberFormat="1" applyFont="1" applyFill="1" applyBorder="1" applyAlignment="1">
      <alignment horizontal="right" vertical="center"/>
    </xf>
    <xf numFmtId="3" fontId="12" fillId="2" borderId="405" xfId="0" applyNumberFormat="1" applyFont="1" applyFill="1" applyBorder="1" applyAlignment="1">
      <alignment horizontal="right" vertical="center"/>
    </xf>
    <xf numFmtId="170" fontId="6" fillId="2" borderId="406" xfId="0" applyNumberFormat="1" applyFont="1" applyFill="1" applyBorder="1" applyAlignment="1">
      <alignment horizontal="right" vertical="center"/>
    </xf>
    <xf numFmtId="170" fontId="6" fillId="2" borderId="405" xfId="0" applyNumberFormat="1" applyFont="1" applyFill="1" applyBorder="1" applyAlignment="1">
      <alignment horizontal="right" vertical="center"/>
    </xf>
    <xf numFmtId="170" fontId="6" fillId="2" borderId="403" xfId="0" applyNumberFormat="1" applyFont="1" applyFill="1" applyBorder="1" applyAlignment="1">
      <alignment horizontal="right" vertical="center"/>
    </xf>
    <xf numFmtId="0" fontId="6" fillId="2" borderId="33" xfId="0" applyFont="1" applyFill="1" applyBorder="1" applyAlignment="1">
      <alignment vertical="center"/>
    </xf>
    <xf numFmtId="3" fontId="12" fillId="2" borderId="160" xfId="0" applyNumberFormat="1" applyFont="1" applyFill="1" applyBorder="1" applyAlignment="1">
      <alignment horizontal="right" vertical="center"/>
    </xf>
    <xf numFmtId="3" fontId="12" fillId="2" borderId="36" xfId="0" applyNumberFormat="1" applyFont="1" applyFill="1" applyBorder="1" applyAlignment="1">
      <alignment horizontal="right" vertical="center"/>
    </xf>
    <xf numFmtId="170" fontId="6" fillId="2" borderId="35" xfId="0" applyNumberFormat="1" applyFont="1" applyFill="1" applyBorder="1" applyAlignment="1">
      <alignment horizontal="right" vertical="center"/>
    </xf>
    <xf numFmtId="170" fontId="6" fillId="2" borderId="36" xfId="0" applyNumberFormat="1" applyFont="1" applyFill="1" applyBorder="1" applyAlignment="1">
      <alignment horizontal="right" vertical="center"/>
    </xf>
    <xf numFmtId="170" fontId="6" fillId="2" borderId="33" xfId="0" applyNumberFormat="1" applyFont="1" applyFill="1" applyBorder="1" applyAlignment="1">
      <alignment horizontal="right" vertical="center"/>
    </xf>
    <xf numFmtId="0" fontId="6" fillId="2" borderId="34" xfId="0" applyFont="1" applyFill="1" applyBorder="1" applyAlignment="1">
      <alignment horizontal="left" vertical="center"/>
    </xf>
    <xf numFmtId="0" fontId="6" fillId="2" borderId="34" xfId="0" applyFont="1" applyFill="1" applyBorder="1" applyAlignment="1">
      <alignment horizontal="right" vertical="center"/>
    </xf>
    <xf numFmtId="3" fontId="12" fillId="2" borderId="161" xfId="0" applyNumberFormat="1" applyFont="1" applyFill="1" applyBorder="1" applyAlignment="1">
      <alignment horizontal="right" vertical="center"/>
    </xf>
    <xf numFmtId="3" fontId="12" fillId="2" borderId="38" xfId="0" applyNumberFormat="1" applyFont="1" applyFill="1" applyBorder="1" applyAlignment="1">
      <alignment horizontal="right" vertical="center"/>
    </xf>
    <xf numFmtId="170" fontId="6" fillId="2" borderId="37" xfId="0" applyNumberFormat="1" applyFont="1" applyFill="1" applyBorder="1" applyAlignment="1">
      <alignment horizontal="right" vertical="center"/>
    </xf>
    <xf numFmtId="170" fontId="6" fillId="2" borderId="38" xfId="0" applyNumberFormat="1" applyFont="1" applyFill="1" applyBorder="1" applyAlignment="1">
      <alignment horizontal="right" vertical="center"/>
    </xf>
    <xf numFmtId="170" fontId="6" fillId="2" borderId="34" xfId="0" applyNumberFormat="1" applyFont="1" applyFill="1" applyBorder="1" applyAlignment="1">
      <alignment horizontal="right" vertical="center"/>
    </xf>
    <xf numFmtId="3" fontId="12" fillId="2" borderId="153" xfId="0" applyNumberFormat="1" applyFont="1" applyFill="1" applyBorder="1" applyAlignment="1">
      <alignment horizontal="right" vertical="center"/>
    </xf>
    <xf numFmtId="3" fontId="12" fillId="2" borderId="26" xfId="0" applyNumberFormat="1" applyFont="1" applyFill="1" applyBorder="1" applyAlignment="1">
      <alignment horizontal="right" vertical="center"/>
    </xf>
    <xf numFmtId="170" fontId="6" fillId="2" borderId="25" xfId="0" quotePrefix="1" applyNumberFormat="1" applyFont="1" applyFill="1" applyBorder="1" applyAlignment="1">
      <alignment horizontal="right" vertical="center"/>
    </xf>
    <xf numFmtId="170" fontId="6" fillId="2" borderId="26" xfId="0" applyNumberFormat="1" applyFont="1" applyFill="1" applyBorder="1" applyAlignment="1">
      <alignment horizontal="right" vertical="center"/>
    </xf>
    <xf numFmtId="170" fontId="6" fillId="2" borderId="25" xfId="0" applyNumberFormat="1" applyFont="1" applyFill="1" applyBorder="1" applyAlignment="1">
      <alignment horizontal="right" vertical="center"/>
    </xf>
    <xf numFmtId="0" fontId="6" fillId="2" borderId="29" xfId="0" applyFont="1" applyFill="1" applyBorder="1" applyAlignment="1">
      <alignment vertical="center"/>
    </xf>
    <xf numFmtId="3" fontId="12" fillId="2" borderId="155" xfId="0" applyNumberFormat="1" applyFont="1" applyFill="1" applyBorder="1" applyAlignment="1">
      <alignment horizontal="right" vertical="center"/>
    </xf>
    <xf numFmtId="3" fontId="12" fillId="2" borderId="31" xfId="0" applyNumberFormat="1" applyFont="1" applyFill="1" applyBorder="1" applyAlignment="1">
      <alignment horizontal="right" vertical="center"/>
    </xf>
    <xf numFmtId="170" fontId="6" fillId="2" borderId="30" xfId="0" applyNumberFormat="1" applyFont="1" applyFill="1" applyBorder="1" applyAlignment="1">
      <alignment horizontal="right" vertical="center"/>
    </xf>
    <xf numFmtId="170" fontId="6" fillId="2" borderId="31" xfId="0" applyNumberFormat="1" applyFont="1" applyFill="1" applyBorder="1" applyAlignment="1">
      <alignment horizontal="right" vertical="center"/>
    </xf>
    <xf numFmtId="170" fontId="6" fillId="2" borderId="29" xfId="0" applyNumberFormat="1" applyFont="1" applyFill="1" applyBorder="1" applyAlignment="1">
      <alignment horizontal="right" vertical="center"/>
    </xf>
    <xf numFmtId="3" fontId="6" fillId="2" borderId="0" xfId="0" applyNumberFormat="1" applyFont="1" applyFill="1" applyBorder="1" applyAlignment="1" applyProtection="1">
      <alignment horizontal="right" vertical="center"/>
      <protection locked="0"/>
    </xf>
    <xf numFmtId="0" fontId="63" fillId="20" borderId="162" xfId="0" applyFont="1" applyFill="1" applyBorder="1" applyAlignment="1">
      <alignment horizontal="center" vertical="center"/>
    </xf>
    <xf numFmtId="0" fontId="63" fillId="20" borderId="32" xfId="0" applyFont="1" applyFill="1" applyBorder="1" applyAlignment="1">
      <alignment horizontal="center" vertical="center"/>
    </xf>
    <xf numFmtId="0" fontId="6" fillId="2" borderId="390" xfId="0" applyFont="1" applyFill="1" applyBorder="1" applyAlignment="1">
      <alignment vertical="center"/>
    </xf>
    <xf numFmtId="170" fontId="6" fillId="2" borderId="391" xfId="9" applyNumberFormat="1" applyFont="1" applyFill="1" applyBorder="1" applyAlignment="1">
      <alignment horizontal="right" vertical="center" indent="1"/>
    </xf>
    <xf numFmtId="170" fontId="12" fillId="2" borderId="390" xfId="9" applyNumberFormat="1" applyFont="1" applyFill="1" applyBorder="1" applyAlignment="1">
      <alignment horizontal="right" vertical="center" indent="1"/>
    </xf>
    <xf numFmtId="0" fontId="63" fillId="2" borderId="27" xfId="0" applyFont="1" applyFill="1" applyBorder="1" applyAlignment="1">
      <alignment horizontal="left" vertical="center"/>
    </xf>
    <xf numFmtId="3" fontId="63" fillId="2" borderId="154" xfId="0" applyNumberFormat="1" applyFont="1" applyFill="1" applyBorder="1" applyAlignment="1" applyProtection="1">
      <alignment horizontal="right" vertical="center"/>
      <protection locked="0"/>
    </xf>
    <xf numFmtId="167" fontId="63" fillId="2" borderId="27" xfId="0" applyNumberFormat="1" applyFont="1" applyFill="1" applyBorder="1" applyAlignment="1" applyProtection="1">
      <alignment horizontal="right" vertical="center"/>
      <protection locked="0"/>
    </xf>
    <xf numFmtId="3" fontId="63" fillId="2" borderId="28" xfId="0" applyNumberFormat="1" applyFont="1" applyFill="1" applyBorder="1" applyAlignment="1" applyProtection="1">
      <alignment horizontal="right" vertical="center"/>
      <protection locked="0"/>
    </xf>
    <xf numFmtId="170" fontId="6" fillId="2" borderId="153" xfId="9" applyNumberFormat="1" applyFont="1" applyFill="1" applyBorder="1" applyAlignment="1">
      <alignment horizontal="right" vertical="center" indent="1"/>
    </xf>
    <xf numFmtId="170" fontId="12" fillId="2" borderId="0" xfId="9" applyNumberFormat="1" applyFont="1" applyFill="1" applyBorder="1" applyAlignment="1">
      <alignment horizontal="right" vertical="center" indent="1"/>
    </xf>
    <xf numFmtId="166" fontId="12" fillId="2" borderId="0" xfId="0" applyNumberFormat="1" applyFont="1" applyFill="1" applyBorder="1" applyAlignment="1">
      <alignment horizontal="right" vertical="center" indent="1"/>
    </xf>
    <xf numFmtId="166" fontId="6" fillId="2" borderId="153" xfId="0" applyNumberFormat="1" applyFont="1" applyFill="1" applyBorder="1" applyAlignment="1" applyProtection="1">
      <alignment horizontal="right" vertical="center"/>
      <protection locked="0"/>
    </xf>
    <xf numFmtId="166" fontId="6" fillId="2" borderId="0" xfId="0" applyNumberFormat="1" applyFont="1" applyFill="1" applyBorder="1" applyAlignment="1" applyProtection="1">
      <alignment horizontal="right" vertical="center"/>
      <protection locked="0"/>
    </xf>
    <xf numFmtId="166" fontId="6" fillId="2" borderId="25" xfId="0" applyNumberFormat="1" applyFont="1" applyFill="1" applyBorder="1" applyAlignment="1" applyProtection="1">
      <alignment horizontal="right" vertical="center"/>
      <protection locked="0"/>
    </xf>
    <xf numFmtId="170" fontId="6" fillId="2" borderId="155" xfId="9" applyNumberFormat="1" applyFont="1" applyFill="1" applyBorder="1" applyAlignment="1">
      <alignment horizontal="right" vertical="center" indent="1"/>
    </xf>
    <xf numFmtId="170" fontId="12" fillId="2" borderId="29" xfId="9" applyNumberFormat="1" applyFont="1" applyFill="1" applyBorder="1" applyAlignment="1">
      <alignment horizontal="right" vertical="center" indent="1"/>
    </xf>
    <xf numFmtId="0" fontId="6" fillId="2" borderId="29" xfId="0" applyFont="1" applyFill="1" applyBorder="1" applyAlignment="1">
      <alignment horizontal="left" vertical="center"/>
    </xf>
    <xf numFmtId="166" fontId="6" fillId="2" borderId="155" xfId="0" applyNumberFormat="1" applyFont="1" applyFill="1" applyBorder="1" applyAlignment="1" applyProtection="1">
      <alignment horizontal="right" vertical="center"/>
      <protection locked="0"/>
    </xf>
    <xf numFmtId="166" fontId="6" fillId="2" borderId="29" xfId="0" applyNumberFormat="1" applyFont="1" applyFill="1" applyBorder="1" applyAlignment="1" applyProtection="1">
      <alignment horizontal="right" vertical="center"/>
      <protection locked="0"/>
    </xf>
    <xf numFmtId="166" fontId="6" fillId="2" borderId="30" xfId="0" applyNumberFormat="1" applyFont="1" applyFill="1" applyBorder="1" applyAlignment="1" applyProtection="1">
      <alignment horizontal="right" vertical="center"/>
      <protection locked="0"/>
    </xf>
    <xf numFmtId="0" fontId="63" fillId="2" borderId="235" xfId="0" applyFont="1" applyFill="1" applyBorder="1" applyAlignment="1">
      <alignment horizontal="center" vertical="center" wrapText="1"/>
    </xf>
    <xf numFmtId="0" fontId="63" fillId="2" borderId="236" xfId="0" applyFont="1" applyFill="1" applyBorder="1" applyAlignment="1">
      <alignment horizontal="center" vertical="center" wrapText="1"/>
    </xf>
    <xf numFmtId="0" fontId="63" fillId="2" borderId="237" xfId="0" applyFont="1" applyFill="1" applyBorder="1" applyAlignment="1">
      <alignment horizontal="center" vertical="center" wrapText="1"/>
    </xf>
    <xf numFmtId="0" fontId="63" fillId="2" borderId="238" xfId="0" applyFont="1" applyFill="1" applyBorder="1" applyAlignment="1">
      <alignment horizontal="center" vertical="center" wrapText="1"/>
    </xf>
    <xf numFmtId="3" fontId="6" fillId="2" borderId="394" xfId="0" applyNumberFormat="1" applyFont="1" applyFill="1" applyBorder="1" applyAlignment="1" applyProtection="1">
      <alignment vertical="center"/>
      <protection locked="0"/>
    </xf>
    <xf numFmtId="3" fontId="6" fillId="2" borderId="395" xfId="0" applyNumberFormat="1" applyFont="1" applyFill="1" applyBorder="1" applyAlignment="1" applyProtection="1">
      <alignment vertical="center"/>
      <protection locked="0"/>
    </xf>
    <xf numFmtId="167" fontId="6" fillId="2" borderId="396" xfId="0" applyNumberFormat="1" applyFont="1" applyFill="1" applyBorder="1" applyAlignment="1" applyProtection="1">
      <alignment horizontal="right" vertical="center"/>
      <protection locked="0"/>
    </xf>
    <xf numFmtId="3" fontId="6" fillId="2" borderId="397" xfId="0" applyNumberFormat="1" applyFont="1" applyFill="1" applyBorder="1" applyAlignment="1" applyProtection="1">
      <alignment horizontal="right" vertical="center"/>
      <protection locked="0"/>
    </xf>
    <xf numFmtId="3" fontId="6" fillId="2" borderId="398" xfId="0" applyNumberFormat="1" applyFont="1" applyFill="1" applyBorder="1" applyAlignment="1" applyProtection="1">
      <alignment horizontal="right" vertical="center"/>
      <protection locked="0"/>
    </xf>
    <xf numFmtId="3" fontId="6" fillId="2" borderId="240" xfId="0" applyNumberFormat="1" applyFont="1" applyFill="1" applyBorder="1" applyAlignment="1" applyProtection="1">
      <alignment vertical="center"/>
      <protection locked="0"/>
    </xf>
    <xf numFmtId="3" fontId="6" fillId="2" borderId="241" xfId="0" applyNumberFormat="1" applyFont="1" applyFill="1" applyBorder="1" applyAlignment="1" applyProtection="1">
      <alignment vertical="center"/>
      <protection locked="0"/>
    </xf>
    <xf numFmtId="167" fontId="6" fillId="2" borderId="242" xfId="0" applyNumberFormat="1" applyFont="1" applyFill="1" applyBorder="1" applyAlignment="1" applyProtection="1">
      <alignment horizontal="right" vertical="center"/>
      <protection locked="0"/>
    </xf>
    <xf numFmtId="3" fontId="6" fillId="2" borderId="243" xfId="0" applyNumberFormat="1" applyFont="1" applyFill="1" applyBorder="1" applyAlignment="1" applyProtection="1">
      <alignment horizontal="right" vertical="center"/>
      <protection locked="0"/>
    </xf>
    <xf numFmtId="3" fontId="6" fillId="2" borderId="245" xfId="0" applyNumberFormat="1" applyFont="1" applyFill="1" applyBorder="1" applyAlignment="1" applyProtection="1">
      <alignment vertical="center"/>
      <protection locked="0"/>
    </xf>
    <xf numFmtId="3" fontId="6" fillId="2" borderId="399" xfId="0" applyNumberFormat="1" applyFont="1" applyFill="1" applyBorder="1" applyAlignment="1" applyProtection="1">
      <alignment vertical="center"/>
      <protection locked="0"/>
    </xf>
    <xf numFmtId="167" fontId="6" fillId="2" borderId="400" xfId="0" applyNumberFormat="1" applyFont="1" applyFill="1" applyBorder="1" applyAlignment="1" applyProtection="1">
      <alignment horizontal="right" vertical="center"/>
      <protection locked="0"/>
    </xf>
    <xf numFmtId="3" fontId="6" fillId="2" borderId="401" xfId="0" applyNumberFormat="1" applyFont="1" applyFill="1" applyBorder="1" applyAlignment="1" applyProtection="1">
      <alignment horizontal="right" vertical="center"/>
      <protection locked="0"/>
    </xf>
    <xf numFmtId="3" fontId="6" fillId="2" borderId="402" xfId="0" applyNumberFormat="1" applyFont="1" applyFill="1" applyBorder="1" applyAlignment="1" applyProtection="1">
      <alignment horizontal="right" vertical="center"/>
      <protection locked="0"/>
    </xf>
    <xf numFmtId="0" fontId="6" fillId="2" borderId="246" xfId="0" applyFont="1" applyFill="1" applyBorder="1" applyAlignment="1">
      <alignment horizontal="left" vertical="center"/>
    </xf>
    <xf numFmtId="3" fontId="6" fillId="2" borderId="247" xfId="0" applyNumberFormat="1" applyFont="1" applyFill="1" applyBorder="1" applyAlignment="1" applyProtection="1">
      <alignment horizontal="right" vertical="center"/>
      <protection locked="0"/>
    </xf>
    <xf numFmtId="167" fontId="6" fillId="2" borderId="248" xfId="0" applyNumberFormat="1" applyFont="1" applyFill="1" applyBorder="1" applyAlignment="1" applyProtection="1">
      <alignment horizontal="right" vertical="center"/>
      <protection locked="0"/>
    </xf>
    <xf numFmtId="3" fontId="6" fillId="2" borderId="246" xfId="0" applyNumberFormat="1" applyFont="1" applyFill="1" applyBorder="1" applyAlignment="1" applyProtection="1">
      <alignment horizontal="right" vertical="center"/>
      <protection locked="0"/>
    </xf>
    <xf numFmtId="3" fontId="6" fillId="2" borderId="249" xfId="0" applyNumberFormat="1" applyFont="1" applyFill="1" applyBorder="1" applyAlignment="1" applyProtection="1">
      <alignment horizontal="right" vertical="center"/>
      <protection locked="0"/>
    </xf>
    <xf numFmtId="0" fontId="9" fillId="10" borderId="0" xfId="0" applyFont="1" applyFill="1"/>
    <xf numFmtId="0" fontId="10" fillId="10" borderId="0" xfId="0" applyFont="1" applyFill="1"/>
    <xf numFmtId="0" fontId="6" fillId="10" borderId="0" xfId="0" applyFont="1" applyFill="1"/>
    <xf numFmtId="0" fontId="64" fillId="2" borderId="0" xfId="0" applyFont="1" applyFill="1"/>
    <xf numFmtId="0" fontId="6" fillId="2" borderId="45" xfId="0" applyFont="1" applyFill="1" applyBorder="1" applyAlignment="1">
      <alignment horizontal="center"/>
    </xf>
    <xf numFmtId="0" fontId="9" fillId="14" borderId="0" xfId="0" applyFont="1" applyFill="1"/>
    <xf numFmtId="0" fontId="10" fillId="14" borderId="0" xfId="0" applyFont="1" applyFill="1"/>
    <xf numFmtId="3" fontId="6" fillId="2" borderId="0" xfId="5" applyNumberFormat="1" applyFont="1" applyFill="1" applyBorder="1" applyAlignment="1">
      <alignment vertical="center" wrapText="1"/>
    </xf>
    <xf numFmtId="3" fontId="6" fillId="2" borderId="0" xfId="5" applyNumberFormat="1" applyFont="1" applyFill="1" applyBorder="1" applyAlignment="1">
      <alignment horizontal="center" vertical="center" wrapText="1"/>
    </xf>
    <xf numFmtId="3" fontId="6" fillId="2" borderId="0" xfId="6" applyNumberFormat="1" applyFont="1" applyFill="1" applyBorder="1" applyAlignment="1">
      <alignment vertical="center"/>
    </xf>
    <xf numFmtId="0" fontId="65" fillId="2" borderId="0" xfId="6" applyFont="1" applyFill="1" applyBorder="1" applyAlignment="1">
      <alignment vertical="center"/>
    </xf>
    <xf numFmtId="0" fontId="12" fillId="2" borderId="0" xfId="6" applyFont="1" applyFill="1" applyBorder="1" applyAlignment="1">
      <alignment vertical="center" wrapText="1"/>
    </xf>
    <xf numFmtId="0" fontId="6" fillId="2" borderId="0" xfId="4" applyFont="1" applyFill="1" applyBorder="1" applyAlignment="1">
      <alignment vertical="center"/>
    </xf>
    <xf numFmtId="0" fontId="65" fillId="2" borderId="0" xfId="6" applyFont="1" applyFill="1" applyBorder="1" applyAlignment="1" applyProtection="1">
      <alignment horizontal="left" vertical="center"/>
    </xf>
    <xf numFmtId="0" fontId="16" fillId="2" borderId="50" xfId="6" applyFont="1" applyFill="1" applyBorder="1" applyAlignment="1">
      <alignment vertical="center"/>
    </xf>
    <xf numFmtId="0" fontId="12" fillId="2" borderId="50" xfId="6" applyFont="1" applyFill="1" applyBorder="1" applyAlignment="1">
      <alignment vertical="center" wrapText="1"/>
    </xf>
    <xf numFmtId="1" fontId="6" fillId="2" borderId="167" xfId="5" applyNumberFormat="1" applyFont="1" applyFill="1" applyBorder="1" applyAlignment="1">
      <alignment horizontal="center" vertical="center" wrapText="1"/>
    </xf>
    <xf numFmtId="1" fontId="6" fillId="2" borderId="50" xfId="5" applyNumberFormat="1" applyFont="1" applyFill="1" applyBorder="1" applyAlignment="1">
      <alignment horizontal="center" vertical="center" wrapText="1"/>
    </xf>
    <xf numFmtId="0" fontId="6" fillId="2" borderId="50" xfId="4" applyFont="1" applyFill="1" applyBorder="1" applyAlignment="1">
      <alignment horizontal="center" vertical="center" wrapText="1"/>
    </xf>
    <xf numFmtId="3" fontId="6" fillId="2" borderId="50" xfId="5" applyNumberFormat="1" applyFont="1" applyFill="1" applyBorder="1" applyAlignment="1">
      <alignment vertical="center" wrapText="1"/>
    </xf>
    <xf numFmtId="0" fontId="6" fillId="2" borderId="167" xfId="0" applyFont="1" applyFill="1" applyBorder="1" applyAlignment="1">
      <alignment horizontal="center" vertical="center" textRotation="90" wrapText="1"/>
    </xf>
    <xf numFmtId="0" fontId="6" fillId="2" borderId="50" xfId="0" applyFont="1" applyFill="1" applyBorder="1" applyAlignment="1">
      <alignment horizontal="center" vertical="center" textRotation="90" wrapText="1"/>
    </xf>
    <xf numFmtId="0" fontId="66" fillId="2" borderId="53" xfId="0" applyFont="1" applyFill="1" applyBorder="1"/>
    <xf numFmtId="0" fontId="27" fillId="2" borderId="413" xfId="6" applyFont="1" applyFill="1" applyBorder="1" applyAlignment="1" applyProtection="1">
      <alignment vertical="center"/>
    </xf>
    <xf numFmtId="3" fontId="6" fillId="2" borderId="170" xfId="5" applyNumberFormat="1" applyFont="1" applyFill="1" applyBorder="1" applyAlignment="1">
      <alignment horizontal="right" vertical="center"/>
    </xf>
    <xf numFmtId="3" fontId="6" fillId="2" borderId="53" xfId="6" applyNumberFormat="1" applyFont="1" applyFill="1" applyBorder="1" applyAlignment="1">
      <alignment horizontal="right" vertical="center"/>
    </xf>
    <xf numFmtId="0" fontId="6" fillId="2" borderId="53" xfId="6" applyFont="1" applyFill="1" applyBorder="1" applyAlignment="1" applyProtection="1">
      <alignment horizontal="left" vertical="center"/>
    </xf>
    <xf numFmtId="3" fontId="6" fillId="2" borderId="170" xfId="6" applyNumberFormat="1" applyFont="1" applyFill="1" applyBorder="1" applyAlignment="1">
      <alignment vertical="center"/>
    </xf>
    <xf numFmtId="3" fontId="6" fillId="2" borderId="53" xfId="6" applyNumberFormat="1" applyFont="1" applyFill="1" applyBorder="1" applyAlignment="1">
      <alignment vertical="center"/>
    </xf>
    <xf numFmtId="3" fontId="6" fillId="2" borderId="53" xfId="0" applyNumberFormat="1" applyFont="1" applyFill="1" applyBorder="1" applyAlignment="1">
      <alignment vertical="center"/>
    </xf>
    <xf numFmtId="0" fontId="37" fillId="2" borderId="0" xfId="0" applyFont="1" applyFill="1"/>
    <xf numFmtId="0" fontId="37" fillId="2" borderId="193" xfId="6" applyFont="1" applyFill="1" applyBorder="1" applyAlignment="1" applyProtection="1">
      <alignment horizontal="left" vertical="center"/>
    </xf>
    <xf numFmtId="3" fontId="37" fillId="2" borderId="168" xfId="5" applyNumberFormat="1" applyFont="1" applyFill="1" applyBorder="1" applyAlignment="1">
      <alignment horizontal="right" vertical="center"/>
    </xf>
    <xf numFmtId="3" fontId="37" fillId="2" borderId="0" xfId="6" applyNumberFormat="1" applyFont="1" applyFill="1" applyBorder="1" applyAlignment="1">
      <alignment horizontal="right" vertical="center"/>
    </xf>
    <xf numFmtId="3" fontId="37" fillId="2" borderId="168" xfId="6" applyNumberFormat="1" applyFont="1" applyFill="1" applyBorder="1" applyAlignment="1">
      <alignment vertical="center"/>
    </xf>
    <xf numFmtId="3" fontId="37" fillId="2" borderId="0" xfId="6" applyNumberFormat="1" applyFont="1" applyFill="1" applyBorder="1" applyAlignment="1">
      <alignment vertical="center"/>
    </xf>
    <xf numFmtId="3" fontId="37" fillId="2" borderId="0" xfId="0" applyNumberFormat="1" applyFont="1" applyFill="1" applyBorder="1" applyAlignment="1">
      <alignment vertical="center"/>
    </xf>
    <xf numFmtId="0" fontId="37" fillId="2" borderId="0" xfId="6" applyFont="1" applyFill="1" applyBorder="1" applyAlignment="1" applyProtection="1">
      <alignment horizontal="left" vertical="center"/>
    </xf>
    <xf numFmtId="0" fontId="59" fillId="2" borderId="194" xfId="0" quotePrefix="1" applyFont="1" applyFill="1" applyBorder="1"/>
    <xf numFmtId="0" fontId="37" fillId="2" borderId="195" xfId="6" applyFont="1" applyFill="1" applyBorder="1" applyAlignment="1" applyProtection="1">
      <alignment horizontal="left" vertical="center"/>
    </xf>
    <xf numFmtId="3" fontId="37" fillId="2" borderId="196" xfId="5" applyNumberFormat="1" applyFont="1" applyFill="1" applyBorder="1" applyAlignment="1">
      <alignment horizontal="right" vertical="center"/>
    </xf>
    <xf numFmtId="3" fontId="37" fillId="2" borderId="197" xfId="6" applyNumberFormat="1" applyFont="1" applyFill="1" applyBorder="1" applyAlignment="1">
      <alignment horizontal="right" vertical="center"/>
    </xf>
    <xf numFmtId="0" fontId="66" fillId="2" borderId="0" xfId="0" quotePrefix="1" applyFont="1" applyFill="1"/>
    <xf numFmtId="0" fontId="67" fillId="2" borderId="193" xfId="6" applyFont="1" applyFill="1" applyBorder="1" applyAlignment="1" applyProtection="1">
      <alignment horizontal="left" vertical="center"/>
    </xf>
    <xf numFmtId="3" fontId="6" fillId="2" borderId="168" xfId="5" applyNumberFormat="1" applyFont="1" applyFill="1" applyBorder="1" applyAlignment="1">
      <alignment horizontal="right" vertical="center"/>
    </xf>
    <xf numFmtId="3" fontId="6" fillId="2" borderId="0" xfId="6" applyNumberFormat="1" applyFont="1" applyFill="1" applyBorder="1" applyAlignment="1">
      <alignment horizontal="right" vertical="center"/>
    </xf>
    <xf numFmtId="0" fontId="66" fillId="2" borderId="203" xfId="0" quotePrefix="1" applyFont="1" applyFill="1" applyBorder="1"/>
    <xf numFmtId="0" fontId="6" fillId="2" borderId="203" xfId="6" applyFont="1" applyFill="1" applyBorder="1" applyAlignment="1" applyProtection="1">
      <alignment horizontal="left" vertical="center"/>
    </xf>
    <xf numFmtId="3" fontId="6" fillId="2" borderId="204" xfId="6" applyNumberFormat="1" applyFont="1" applyFill="1" applyBorder="1" applyAlignment="1">
      <alignment vertical="center"/>
    </xf>
    <xf numFmtId="3" fontId="6" fillId="2" borderId="203" xfId="6" applyNumberFormat="1" applyFont="1" applyFill="1" applyBorder="1" applyAlignment="1">
      <alignment vertical="center"/>
    </xf>
    <xf numFmtId="3" fontId="6" fillId="2" borderId="203" xfId="0" applyNumberFormat="1" applyFont="1" applyFill="1" applyBorder="1" applyAlignment="1">
      <alignment vertical="center"/>
    </xf>
    <xf numFmtId="3" fontId="37" fillId="2" borderId="168" xfId="6" applyNumberFormat="1" applyFont="1" applyFill="1" applyBorder="1" applyAlignment="1">
      <alignment horizontal="right" vertical="center"/>
    </xf>
    <xf numFmtId="3" fontId="37" fillId="2" borderId="0" xfId="0" applyNumberFormat="1" applyFont="1" applyFill="1" applyBorder="1" applyAlignment="1">
      <alignment horizontal="right" vertical="center"/>
    </xf>
    <xf numFmtId="3" fontId="6" fillId="2" borderId="0" xfId="6" applyNumberFormat="1" applyFont="1" applyFill="1" applyBorder="1" applyAlignment="1">
      <alignment horizontal="right" vertical="center" indent="1"/>
    </xf>
    <xf numFmtId="0" fontId="37" fillId="2" borderId="197" xfId="0" applyFont="1" applyFill="1" applyBorder="1"/>
    <xf numFmtId="0" fontId="37" fillId="2" borderId="39" xfId="6" applyFont="1" applyFill="1" applyBorder="1" applyAlignment="1" applyProtection="1">
      <alignment horizontal="left" vertical="center"/>
    </xf>
    <xf numFmtId="3" fontId="37" fillId="2" borderId="169" xfId="6" applyNumberFormat="1" applyFont="1" applyFill="1" applyBorder="1" applyAlignment="1">
      <alignment vertical="center"/>
    </xf>
    <xf numFmtId="3" fontId="37" fillId="2" borderId="39" xfId="6" applyNumberFormat="1" applyFont="1" applyFill="1" applyBorder="1" applyAlignment="1">
      <alignment vertical="center"/>
    </xf>
    <xf numFmtId="3" fontId="37" fillId="2" borderId="39" xfId="0" applyNumberFormat="1" applyFont="1" applyFill="1" applyBorder="1" applyAlignment="1">
      <alignment vertical="center"/>
    </xf>
    <xf numFmtId="0" fontId="66" fillId="2" borderId="198" xfId="0" quotePrefix="1" applyFont="1" applyFill="1" applyBorder="1"/>
    <xf numFmtId="0" fontId="67" fillId="2" borderId="202" xfId="6" applyFont="1" applyFill="1" applyBorder="1" applyAlignment="1" applyProtection="1">
      <alignment horizontal="left" vertical="center"/>
    </xf>
    <xf numFmtId="3" fontId="6" fillId="2" borderId="199" xfId="5" applyNumberFormat="1" applyFont="1" applyFill="1" applyBorder="1" applyAlignment="1">
      <alignment horizontal="right" vertical="center"/>
    </xf>
    <xf numFmtId="3" fontId="6" fillId="2" borderId="198" xfId="6" applyNumberFormat="1" applyFont="1" applyFill="1" applyBorder="1" applyAlignment="1">
      <alignment horizontal="right" vertical="center"/>
    </xf>
    <xf numFmtId="0" fontId="12" fillId="2" borderId="0" xfId="0" quotePrefix="1" applyFont="1" applyFill="1"/>
    <xf numFmtId="0" fontId="12" fillId="2" borderId="0" xfId="6" applyFont="1" applyFill="1" applyBorder="1" applyAlignment="1" applyProtection="1">
      <alignment horizontal="left" vertical="center"/>
    </xf>
    <xf numFmtId="3" fontId="12" fillId="2" borderId="168" xfId="5" applyNumberFormat="1" applyFont="1" applyFill="1" applyBorder="1" applyAlignment="1">
      <alignment vertical="center" wrapText="1"/>
    </xf>
    <xf numFmtId="3" fontId="12" fillId="2" borderId="0" xfId="5" applyNumberFormat="1" applyFont="1" applyFill="1" applyBorder="1" applyAlignment="1">
      <alignment vertical="center" wrapText="1"/>
    </xf>
    <xf numFmtId="0" fontId="6" fillId="2" borderId="0" xfId="0" quotePrefix="1" applyFont="1" applyFill="1"/>
    <xf numFmtId="0" fontId="6" fillId="2" borderId="51" xfId="6" quotePrefix="1" applyFont="1" applyFill="1" applyBorder="1" applyAlignment="1" applyProtection="1">
      <alignment horizontal="left" vertical="center"/>
    </xf>
    <xf numFmtId="0" fontId="6" fillId="2" borderId="51" xfId="6" applyFont="1" applyFill="1" applyBorder="1" applyAlignment="1" applyProtection="1">
      <alignment horizontal="left" vertical="center"/>
    </xf>
    <xf numFmtId="3" fontId="6" fillId="2" borderId="414" xfId="6" applyNumberFormat="1" applyFont="1" applyFill="1" applyBorder="1" applyAlignment="1">
      <alignment vertical="center"/>
    </xf>
    <xf numFmtId="3" fontId="6" fillId="2" borderId="51" xfId="6" applyNumberFormat="1" applyFont="1" applyFill="1" applyBorder="1" applyAlignment="1">
      <alignment vertical="center"/>
    </xf>
    <xf numFmtId="3" fontId="6" fillId="2" borderId="51" xfId="0" applyNumberFormat="1" applyFont="1" applyFill="1" applyBorder="1" applyAlignment="1">
      <alignment vertical="center"/>
    </xf>
    <xf numFmtId="0" fontId="68" fillId="2" borderId="274" xfId="6" quotePrefix="1" applyFont="1" applyFill="1" applyBorder="1" applyAlignment="1" applyProtection="1">
      <alignment horizontal="left" vertical="center"/>
    </xf>
    <xf numFmtId="0" fontId="68" fillId="2" borderId="274" xfId="6" applyFont="1" applyFill="1" applyBorder="1" applyAlignment="1" applyProtection="1">
      <alignment horizontal="left" vertical="center"/>
    </xf>
    <xf numFmtId="3" fontId="68" fillId="2" borderId="292" xfId="6" applyNumberFormat="1" applyFont="1" applyFill="1" applyBorder="1" applyAlignment="1">
      <alignment vertical="center"/>
    </xf>
    <xf numFmtId="3" fontId="68" fillId="2" borderId="274" xfId="6" applyNumberFormat="1" applyFont="1" applyFill="1" applyBorder="1" applyAlignment="1">
      <alignment vertical="center"/>
    </xf>
    <xf numFmtId="3" fontId="68" fillId="2" borderId="274" xfId="0" applyNumberFormat="1" applyFont="1" applyFill="1" applyBorder="1" applyAlignment="1">
      <alignment vertical="center"/>
    </xf>
    <xf numFmtId="167" fontId="6" fillId="2" borderId="0" xfId="6" quotePrefix="1" applyNumberFormat="1" applyFont="1" applyFill="1" applyBorder="1" applyAlignment="1">
      <alignment vertical="center"/>
    </xf>
    <xf numFmtId="3" fontId="6" fillId="2" borderId="0" xfId="6" quotePrefix="1" applyNumberFormat="1" applyFont="1" applyFill="1" applyBorder="1" applyAlignment="1">
      <alignment vertical="center"/>
    </xf>
    <xf numFmtId="0" fontId="12" fillId="2" borderId="0" xfId="0" applyFont="1" applyFill="1" applyAlignment="1">
      <alignment wrapText="1"/>
    </xf>
    <xf numFmtId="3" fontId="6" fillId="2" borderId="201" xfId="5" applyNumberFormat="1" applyFont="1" applyFill="1" applyBorder="1" applyAlignment="1">
      <alignment horizontal="right" vertical="center"/>
    </xf>
    <xf numFmtId="3" fontId="6" fillId="2" borderId="200" xfId="6" applyNumberFormat="1" applyFont="1" applyFill="1" applyBorder="1" applyAlignment="1">
      <alignment horizontal="right" vertical="center"/>
    </xf>
    <xf numFmtId="168" fontId="6" fillId="2" borderId="0" xfId="2" applyNumberFormat="1" applyFont="1" applyFill="1"/>
    <xf numFmtId="0" fontId="6" fillId="2" borderId="0" xfId="6" applyFont="1" applyFill="1" applyBorder="1" applyAlignment="1" applyProtection="1">
      <alignment horizontal="left" vertical="center"/>
    </xf>
    <xf numFmtId="0" fontId="6" fillId="2" borderId="0" xfId="0" applyFont="1" applyFill="1" applyAlignment="1">
      <alignment wrapText="1"/>
    </xf>
    <xf numFmtId="168" fontId="6" fillId="2" borderId="0" xfId="2" applyNumberFormat="1" applyFont="1" applyFill="1" applyAlignment="1">
      <alignment horizontal="center"/>
    </xf>
    <xf numFmtId="3" fontId="6" fillId="2" borderId="418" xfId="5" applyNumberFormat="1" applyFont="1" applyFill="1" applyBorder="1" applyAlignment="1">
      <alignment horizontal="right" vertical="center" wrapText="1"/>
    </xf>
    <xf numFmtId="3" fontId="6" fillId="2" borderId="415" xfId="5" applyNumberFormat="1" applyFont="1" applyFill="1" applyBorder="1" applyAlignment="1">
      <alignment horizontal="right" vertical="center" wrapText="1"/>
    </xf>
    <xf numFmtId="3" fontId="6" fillId="2" borderId="417" xfId="5" applyNumberFormat="1" applyFont="1" applyFill="1" applyBorder="1" applyAlignment="1">
      <alignment horizontal="right" vertical="center" wrapText="1"/>
    </xf>
    <xf numFmtId="3" fontId="6" fillId="2" borderId="416" xfId="5" applyNumberFormat="1" applyFont="1" applyFill="1" applyBorder="1" applyAlignment="1">
      <alignment horizontal="right" vertical="center" wrapText="1"/>
    </xf>
    <xf numFmtId="165" fontId="6" fillId="2" borderId="0" xfId="0" applyNumberFormat="1" applyFont="1" applyFill="1"/>
    <xf numFmtId="0" fontId="26" fillId="14" borderId="0" xfId="0" applyFont="1" applyFill="1"/>
    <xf numFmtId="0" fontId="6" fillId="14" borderId="0" xfId="0" applyFont="1" applyFill="1"/>
    <xf numFmtId="0" fontId="65" fillId="2" borderId="0" xfId="0" applyFont="1" applyFill="1" applyBorder="1" applyAlignment="1">
      <alignment vertical="center"/>
    </xf>
    <xf numFmtId="0" fontId="64" fillId="2" borderId="50" xfId="0" applyFont="1" applyFill="1" applyBorder="1" applyAlignment="1">
      <alignment vertical="center"/>
    </xf>
    <xf numFmtId="0" fontId="64" fillId="2" borderId="0" xfId="0" applyFont="1" applyFill="1" applyBorder="1" applyAlignment="1">
      <alignment vertical="center"/>
    </xf>
    <xf numFmtId="0" fontId="23" fillId="2" borderId="53" xfId="0" applyFont="1" applyFill="1" applyBorder="1" applyAlignment="1">
      <alignment horizontal="left" vertical="center"/>
    </xf>
    <xf numFmtId="0" fontId="12" fillId="2" borderId="53" xfId="0" applyFont="1" applyFill="1" applyBorder="1" applyAlignment="1">
      <alignment vertical="center"/>
    </xf>
    <xf numFmtId="3" fontId="23" fillId="2" borderId="53" xfId="0" applyNumberFormat="1" applyFont="1" applyFill="1" applyBorder="1" applyAlignment="1">
      <alignment vertical="center"/>
    </xf>
    <xf numFmtId="0" fontId="22" fillId="2" borderId="168" xfId="0" applyFont="1" applyFill="1" applyBorder="1" applyAlignment="1">
      <alignment horizontal="left" vertical="center"/>
    </xf>
    <xf numFmtId="0" fontId="23" fillId="2" borderId="0"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65" xfId="0" applyFont="1" applyFill="1" applyBorder="1" applyAlignment="1">
      <alignment horizontal="left" vertical="center" wrapText="1"/>
    </xf>
    <xf numFmtId="3" fontId="37" fillId="2" borderId="65" xfId="0" applyNumberFormat="1" applyFont="1" applyFill="1" applyBorder="1" applyAlignment="1">
      <alignment vertical="center"/>
    </xf>
    <xf numFmtId="0" fontId="6" fillId="2" borderId="274" xfId="0" applyFont="1" applyFill="1" applyBorder="1"/>
    <xf numFmtId="0" fontId="6" fillId="2" borderId="292" xfId="0" applyFont="1" applyFill="1" applyBorder="1"/>
    <xf numFmtId="0" fontId="12" fillId="2" borderId="61" xfId="0" applyFont="1" applyFill="1" applyBorder="1" applyAlignment="1">
      <alignment vertical="center"/>
    </xf>
    <xf numFmtId="3" fontId="23" fillId="2" borderId="61" xfId="0" applyNumberFormat="1" applyFont="1" applyFill="1" applyBorder="1" applyAlignment="1">
      <alignment vertical="center"/>
    </xf>
    <xf numFmtId="0" fontId="6" fillId="2" borderId="52" xfId="0" applyFont="1" applyFill="1" applyBorder="1" applyAlignment="1">
      <alignment vertical="center"/>
    </xf>
    <xf numFmtId="3" fontId="22" fillId="2" borderId="52" xfId="0" applyNumberFormat="1" applyFont="1" applyFill="1" applyBorder="1" applyAlignment="1">
      <alignment vertical="center"/>
    </xf>
    <xf numFmtId="0" fontId="23" fillId="2" borderId="0" xfId="0" applyFont="1" applyFill="1" applyBorder="1" applyAlignment="1">
      <alignment vertical="center"/>
    </xf>
    <xf numFmtId="3" fontId="23" fillId="2" borderId="0" xfId="0" applyNumberFormat="1" applyFont="1" applyFill="1" applyBorder="1" applyAlignment="1">
      <alignment vertical="center"/>
    </xf>
    <xf numFmtId="0" fontId="22" fillId="2" borderId="286" xfId="0" applyFont="1" applyFill="1" applyBorder="1" applyAlignment="1">
      <alignment vertical="center"/>
    </xf>
    <xf numFmtId="0" fontId="22" fillId="2" borderId="285" xfId="0" applyFont="1" applyFill="1" applyBorder="1" applyAlignment="1">
      <alignment vertical="center"/>
    </xf>
    <xf numFmtId="3" fontId="22" fillId="2" borderId="285" xfId="0" applyNumberFormat="1" applyFont="1" applyFill="1" applyBorder="1" applyAlignment="1">
      <alignment vertical="center"/>
    </xf>
    <xf numFmtId="0" fontId="22" fillId="2" borderId="59" xfId="0" applyFont="1" applyFill="1" applyBorder="1" applyAlignment="1">
      <alignment vertical="center"/>
    </xf>
    <xf numFmtId="0" fontId="22" fillId="2" borderId="0" xfId="0" applyFont="1" applyFill="1" applyBorder="1" applyAlignment="1">
      <alignment vertical="center"/>
    </xf>
    <xf numFmtId="3" fontId="22" fillId="2" borderId="0" xfId="0" applyNumberFormat="1" applyFont="1" applyFill="1" applyBorder="1" applyAlignment="1">
      <alignment horizontal="right" vertical="center"/>
    </xf>
    <xf numFmtId="0" fontId="22" fillId="2" borderId="66" xfId="0" applyFont="1" applyFill="1" applyBorder="1" applyAlignment="1">
      <alignment vertical="center"/>
    </xf>
    <xf numFmtId="0" fontId="22" fillId="2" borderId="65" xfId="0" applyFont="1" applyFill="1" applyBorder="1" applyAlignment="1">
      <alignment vertical="center"/>
    </xf>
    <xf numFmtId="3" fontId="22" fillId="2" borderId="65" xfId="0" applyNumberFormat="1" applyFont="1" applyFill="1" applyBorder="1" applyAlignment="1">
      <alignment vertical="center"/>
    </xf>
    <xf numFmtId="0" fontId="23" fillId="2" borderId="61" xfId="0" applyFont="1" applyFill="1" applyBorder="1" applyAlignment="1">
      <alignment vertical="center"/>
    </xf>
    <xf numFmtId="0" fontId="23" fillId="2" borderId="0" xfId="0" applyFont="1" applyFill="1" applyBorder="1" applyAlignment="1">
      <alignment vertical="center" wrapText="1"/>
    </xf>
    <xf numFmtId="0" fontId="22" fillId="2" borderId="61" xfId="0" applyFont="1" applyFill="1" applyBorder="1" applyAlignment="1">
      <alignment vertical="center"/>
    </xf>
    <xf numFmtId="3" fontId="22" fillId="2" borderId="61" xfId="0" applyNumberFormat="1" applyFont="1" applyFill="1" applyBorder="1" applyAlignment="1">
      <alignment vertical="center"/>
    </xf>
    <xf numFmtId="0" fontId="23" fillId="2" borderId="288" xfId="0" applyFont="1" applyFill="1" applyBorder="1" applyAlignment="1">
      <alignment vertical="center"/>
    </xf>
    <xf numFmtId="3" fontId="23" fillId="2" borderId="289"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23" fillId="2" borderId="0" xfId="0" applyFont="1" applyFill="1" applyBorder="1" applyAlignment="1">
      <alignment horizontal="center" vertical="center" wrapText="1"/>
    </xf>
    <xf numFmtId="0" fontId="23" fillId="2" borderId="285" xfId="0" applyFont="1" applyFill="1" applyBorder="1" applyAlignment="1">
      <alignment horizontal="left" vertical="center"/>
    </xf>
    <xf numFmtId="3" fontId="12" fillId="2" borderId="285" xfId="0" applyNumberFormat="1" applyFont="1" applyFill="1" applyBorder="1" applyAlignment="1">
      <alignment horizontal="left" vertical="center"/>
    </xf>
    <xf numFmtId="3" fontId="12" fillId="2" borderId="285" xfId="0" applyNumberFormat="1" applyFont="1" applyFill="1" applyBorder="1" applyAlignment="1">
      <alignment vertical="center"/>
    </xf>
    <xf numFmtId="0" fontId="23" fillId="2" borderId="289" xfId="0" applyFont="1" applyFill="1" applyBorder="1" applyAlignment="1">
      <alignment horizontal="center" vertical="center" wrapText="1"/>
    </xf>
    <xf numFmtId="0" fontId="6" fillId="2" borderId="289" xfId="0" applyFont="1" applyFill="1" applyBorder="1" applyAlignment="1">
      <alignment horizontal="left" vertical="center" wrapText="1"/>
    </xf>
    <xf numFmtId="3" fontId="6" fillId="2" borderId="289" xfId="0" applyNumberFormat="1" applyFont="1" applyFill="1" applyBorder="1" applyAlignment="1">
      <alignment vertical="center"/>
    </xf>
    <xf numFmtId="0" fontId="12" fillId="2" borderId="285" xfId="0" applyFont="1" applyFill="1" applyBorder="1" applyAlignment="1">
      <alignment vertical="center"/>
    </xf>
    <xf numFmtId="0" fontId="23" fillId="2" borderId="51" xfId="0" applyFont="1" applyFill="1" applyBorder="1" applyAlignment="1">
      <alignment horizontal="center" vertical="center" wrapText="1"/>
    </xf>
    <xf numFmtId="0" fontId="6" fillId="2" borderId="51" xfId="0" applyFont="1" applyFill="1" applyBorder="1" applyAlignment="1">
      <alignment horizontal="left" vertical="center" wrapText="1"/>
    </xf>
    <xf numFmtId="0" fontId="6" fillId="2" borderId="290" xfId="0" applyFont="1" applyFill="1" applyBorder="1"/>
    <xf numFmtId="0" fontId="12" fillId="2" borderId="274" xfId="0" applyFont="1" applyFill="1" applyBorder="1"/>
    <xf numFmtId="0" fontId="12" fillId="2" borderId="274" xfId="0" applyFont="1" applyFill="1" applyBorder="1" applyAlignment="1">
      <alignment vertical="center" wrapText="1"/>
    </xf>
    <xf numFmtId="3" fontId="12" fillId="2" borderId="274" xfId="0" applyNumberFormat="1" applyFont="1" applyFill="1" applyBorder="1" applyAlignment="1">
      <alignment horizontal="right" vertical="center"/>
    </xf>
    <xf numFmtId="0" fontId="25" fillId="2" borderId="0" xfId="0" applyFont="1" applyFill="1" applyBorder="1"/>
    <xf numFmtId="0" fontId="64" fillId="2" borderId="0" xfId="0" applyFont="1" applyFill="1" applyBorder="1" applyAlignment="1">
      <alignment vertical="center" wrapText="1"/>
    </xf>
    <xf numFmtId="0" fontId="43" fillId="2" borderId="0" xfId="0" applyFont="1" applyFill="1" applyBorder="1" applyAlignment="1">
      <alignment horizontal="center"/>
    </xf>
    <xf numFmtId="0" fontId="16" fillId="2" borderId="50" xfId="0" applyFont="1" applyFill="1" applyBorder="1" applyAlignment="1">
      <alignment vertical="center"/>
    </xf>
    <xf numFmtId="0" fontId="6" fillId="2" borderId="50" xfId="0" applyFont="1" applyFill="1" applyBorder="1"/>
    <xf numFmtId="0" fontId="64" fillId="2" borderId="50" xfId="0" applyFont="1" applyFill="1" applyBorder="1" applyAlignment="1">
      <alignment vertical="center" wrapText="1"/>
    </xf>
    <xf numFmtId="0" fontId="6" fillId="2" borderId="16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2" fillId="3" borderId="53" xfId="0" applyFont="1" applyFill="1" applyBorder="1" applyAlignment="1">
      <alignment horizontal="left" vertical="center"/>
    </xf>
    <xf numFmtId="0" fontId="12" fillId="3" borderId="279" xfId="0" applyFont="1" applyFill="1" applyBorder="1" applyAlignment="1">
      <alignment horizontal="left" vertical="center"/>
    </xf>
    <xf numFmtId="3" fontId="12" fillId="3" borderId="170" xfId="0" applyNumberFormat="1" applyFont="1" applyFill="1" applyBorder="1" applyAlignment="1">
      <alignment horizontal="right" vertical="center"/>
    </xf>
    <xf numFmtId="3" fontId="12" fillId="3" borderId="53" xfId="0" applyNumberFormat="1" applyFont="1" applyFill="1" applyBorder="1" applyAlignment="1">
      <alignment horizontal="right" vertical="center"/>
    </xf>
    <xf numFmtId="3" fontId="12" fillId="2" borderId="53" xfId="0" applyNumberFormat="1" applyFont="1" applyFill="1" applyBorder="1" applyAlignment="1">
      <alignment horizontal="right" vertical="center"/>
    </xf>
    <xf numFmtId="0" fontId="12" fillId="0" borderId="0" xfId="0" applyFont="1" applyBorder="1" applyAlignment="1">
      <alignment horizontal="left" vertical="center" wrapText="1"/>
    </xf>
    <xf numFmtId="0" fontId="37" fillId="3" borderId="275" xfId="0" applyFont="1" applyFill="1" applyBorder="1" applyAlignment="1">
      <alignment horizontal="left" vertical="center"/>
    </xf>
    <xf numFmtId="3" fontId="37" fillId="3" borderId="168" xfId="0" applyNumberFormat="1" applyFont="1" applyFill="1" applyBorder="1" applyAlignment="1">
      <alignment horizontal="right" vertical="center"/>
    </xf>
    <xf numFmtId="3" fontId="37" fillId="3" borderId="0" xfId="0" applyNumberFormat="1" applyFont="1" applyFill="1" applyBorder="1" applyAlignment="1">
      <alignment horizontal="right" vertical="center"/>
    </xf>
    <xf numFmtId="0" fontId="12" fillId="3" borderId="74" xfId="0" applyFont="1" applyFill="1" applyBorder="1" applyAlignment="1">
      <alignment horizontal="left" vertical="center"/>
    </xf>
    <xf numFmtId="0" fontId="12" fillId="3" borderId="276" xfId="0" applyFont="1" applyFill="1" applyBorder="1" applyAlignment="1">
      <alignment horizontal="left" vertical="center"/>
    </xf>
    <xf numFmtId="3" fontId="12" fillId="3" borderId="171" xfId="0" applyNumberFormat="1" applyFont="1" applyFill="1" applyBorder="1" applyAlignment="1">
      <alignment horizontal="right" vertical="center"/>
    </xf>
    <xf numFmtId="3" fontId="12" fillId="3" borderId="61" xfId="0" applyNumberFormat="1" applyFont="1" applyFill="1" applyBorder="1" applyAlignment="1">
      <alignment horizontal="right" vertical="center"/>
    </xf>
    <xf numFmtId="3" fontId="12" fillId="2" borderId="61" xfId="0" applyNumberFormat="1" applyFont="1" applyFill="1" applyBorder="1" applyAlignment="1">
      <alignment horizontal="right" vertical="center"/>
    </xf>
    <xf numFmtId="0" fontId="12" fillId="0" borderId="59" xfId="0" applyFont="1" applyBorder="1" applyAlignment="1">
      <alignment horizontal="left" vertical="center" wrapText="1"/>
    </xf>
    <xf numFmtId="0" fontId="37" fillId="2" borderId="275" xfId="0" applyFont="1" applyFill="1" applyBorder="1" applyAlignment="1">
      <alignment horizontal="left" vertical="center" wrapText="1"/>
    </xf>
    <xf numFmtId="0" fontId="12" fillId="0" borderId="66" xfId="0" applyFont="1" applyBorder="1" applyAlignment="1">
      <alignment horizontal="left" vertical="center" wrapText="1"/>
    </xf>
    <xf numFmtId="0" fontId="37" fillId="2" borderId="277" xfId="0" applyFont="1" applyFill="1" applyBorder="1" applyAlignment="1">
      <alignment horizontal="left" vertical="center" wrapText="1"/>
    </xf>
    <xf numFmtId="3" fontId="37" fillId="3" borderId="298" xfId="0" applyNumberFormat="1" applyFont="1" applyFill="1" applyBorder="1" applyAlignment="1">
      <alignment horizontal="right" vertical="center"/>
    </xf>
    <xf numFmtId="3" fontId="37" fillId="3" borderId="65" xfId="0" applyNumberFormat="1" applyFont="1" applyFill="1" applyBorder="1" applyAlignment="1">
      <alignment horizontal="right" vertical="center"/>
    </xf>
    <xf numFmtId="3" fontId="37" fillId="2" borderId="65" xfId="0" applyNumberFormat="1" applyFont="1" applyFill="1" applyBorder="1" applyAlignment="1">
      <alignment horizontal="right" vertical="center"/>
    </xf>
    <xf numFmtId="0" fontId="12" fillId="3" borderId="61" xfId="0" applyFont="1" applyFill="1" applyBorder="1" applyAlignment="1">
      <alignment horizontal="left" vertical="center"/>
    </xf>
    <xf numFmtId="3" fontId="22" fillId="3" borderId="52" xfId="0" applyNumberFormat="1" applyFont="1" applyFill="1" applyBorder="1" applyAlignment="1">
      <alignment horizontal="left" vertical="center"/>
    </xf>
    <xf numFmtId="3" fontId="22" fillId="3" borderId="278" xfId="0" applyNumberFormat="1" applyFont="1" applyFill="1" applyBorder="1" applyAlignment="1">
      <alignment horizontal="left" vertical="center"/>
    </xf>
    <xf numFmtId="3" fontId="22" fillId="3" borderId="172" xfId="0" applyNumberFormat="1" applyFont="1" applyFill="1" applyBorder="1" applyAlignment="1">
      <alignment horizontal="right" vertical="center"/>
    </xf>
    <xf numFmtId="3" fontId="22" fillId="3" borderId="52" xfId="0" applyNumberFormat="1" applyFont="1" applyFill="1" applyBorder="1" applyAlignment="1">
      <alignment horizontal="right" vertical="center"/>
    </xf>
    <xf numFmtId="3" fontId="6" fillId="2" borderId="52" xfId="0" applyNumberFormat="1" applyFont="1" applyFill="1" applyBorder="1" applyAlignment="1">
      <alignment horizontal="right" vertical="center"/>
    </xf>
    <xf numFmtId="0" fontId="22" fillId="3" borderId="60" xfId="0" applyFont="1" applyFill="1" applyBorder="1" applyAlignment="1">
      <alignment horizontal="left" vertical="center"/>
    </xf>
    <xf numFmtId="0" fontId="22" fillId="3" borderId="278" xfId="0" applyFont="1" applyFill="1" applyBorder="1" applyAlignment="1">
      <alignment horizontal="left" vertical="center"/>
    </xf>
    <xf numFmtId="0" fontId="23" fillId="3" borderId="275" xfId="0" applyFont="1" applyFill="1" applyBorder="1" applyAlignment="1">
      <alignment horizontal="left" vertical="center"/>
    </xf>
    <xf numFmtId="3" fontId="23" fillId="3" borderId="168" xfId="0" applyNumberFormat="1" applyFont="1" applyFill="1" applyBorder="1" applyAlignment="1">
      <alignment horizontal="right" vertical="center"/>
    </xf>
    <xf numFmtId="3" fontId="23" fillId="3" borderId="0" xfId="0" applyNumberFormat="1" applyFont="1" applyFill="1" applyBorder="1" applyAlignment="1">
      <alignment horizontal="right" vertical="center"/>
    </xf>
    <xf numFmtId="0" fontId="22" fillId="2" borderId="285" xfId="0" applyFont="1" applyFill="1" applyBorder="1" applyAlignment="1">
      <alignment horizontal="left" vertical="center"/>
    </xf>
    <xf numFmtId="0" fontId="22" fillId="2" borderId="296" xfId="0" applyFont="1" applyFill="1" applyBorder="1" applyAlignment="1">
      <alignment horizontal="left" vertical="center"/>
    </xf>
    <xf numFmtId="3" fontId="22" fillId="3" borderId="297" xfId="0" applyNumberFormat="1" applyFont="1" applyFill="1" applyBorder="1" applyAlignment="1">
      <alignment horizontal="right" vertical="center"/>
    </xf>
    <xf numFmtId="3" fontId="22" fillId="2" borderId="285" xfId="0" applyNumberFormat="1" applyFont="1" applyFill="1" applyBorder="1" applyAlignment="1">
      <alignment horizontal="right" vertical="center"/>
    </xf>
    <xf numFmtId="3" fontId="22" fillId="3" borderId="285" xfId="0" applyNumberFormat="1" applyFont="1" applyFill="1" applyBorder="1" applyAlignment="1">
      <alignment horizontal="right" vertical="center"/>
    </xf>
    <xf numFmtId="3" fontId="6" fillId="2" borderId="285" xfId="0" applyNumberFormat="1" applyFont="1" applyFill="1" applyBorder="1" applyAlignment="1">
      <alignment horizontal="right" vertical="center"/>
    </xf>
    <xf numFmtId="3" fontId="22" fillId="3" borderId="275" xfId="0" applyNumberFormat="1" applyFont="1" applyFill="1" applyBorder="1" applyAlignment="1">
      <alignment horizontal="left" vertical="center"/>
    </xf>
    <xf numFmtId="3" fontId="22" fillId="3" borderId="168" xfId="0" applyNumberFormat="1" applyFont="1" applyFill="1" applyBorder="1" applyAlignment="1">
      <alignment horizontal="right" vertical="center"/>
    </xf>
    <xf numFmtId="3" fontId="22" fillId="3" borderId="60" xfId="0" applyNumberFormat="1" applyFont="1" applyFill="1" applyBorder="1" applyAlignment="1">
      <alignment horizontal="left" vertical="center"/>
    </xf>
    <xf numFmtId="0" fontId="23" fillId="3" borderId="289" xfId="0" applyFont="1" applyFill="1" applyBorder="1" applyAlignment="1">
      <alignment horizontal="left" vertical="center"/>
    </xf>
    <xf numFmtId="0" fontId="23" fillId="3" borderId="299" xfId="0" applyFont="1" applyFill="1" applyBorder="1" applyAlignment="1">
      <alignment horizontal="left" vertical="center"/>
    </xf>
    <xf numFmtId="3" fontId="23" fillId="3" borderId="300" xfId="0" applyNumberFormat="1" applyFont="1" applyFill="1" applyBorder="1" applyAlignment="1">
      <alignment horizontal="right" vertical="center"/>
    </xf>
    <xf numFmtId="3" fontId="23" fillId="3" borderId="289" xfId="0" applyNumberFormat="1" applyFont="1" applyFill="1" applyBorder="1" applyAlignment="1">
      <alignment horizontal="right" vertical="center"/>
    </xf>
    <xf numFmtId="0" fontId="6" fillId="0" borderId="283" xfId="0" applyFont="1" applyBorder="1" applyAlignment="1">
      <alignment vertical="center"/>
    </xf>
    <xf numFmtId="0" fontId="23" fillId="3" borderId="294" xfId="0" applyFont="1" applyFill="1" applyBorder="1" applyAlignment="1">
      <alignment horizontal="left" vertical="center"/>
    </xf>
    <xf numFmtId="3" fontId="22" fillId="3" borderId="295" xfId="0" applyNumberFormat="1" applyFont="1" applyFill="1" applyBorder="1" applyAlignment="1">
      <alignment horizontal="right" vertical="center"/>
    </xf>
    <xf numFmtId="3" fontId="22" fillId="3" borderId="283" xfId="0" applyNumberFormat="1" applyFont="1" applyFill="1" applyBorder="1" applyAlignment="1">
      <alignment horizontal="right" vertical="center"/>
    </xf>
    <xf numFmtId="0" fontId="6" fillId="0" borderId="293" xfId="0" applyFont="1" applyBorder="1" applyAlignment="1">
      <alignment vertical="center"/>
    </xf>
    <xf numFmtId="3" fontId="23" fillId="3" borderId="295" xfId="0" applyNumberFormat="1" applyFont="1" applyFill="1" applyBorder="1" applyAlignment="1">
      <alignment horizontal="right" vertical="center"/>
    </xf>
    <xf numFmtId="0" fontId="22" fillId="3" borderId="294" xfId="0" applyFont="1" applyFill="1" applyBorder="1" applyAlignment="1">
      <alignment horizontal="left" vertical="center"/>
    </xf>
    <xf numFmtId="0" fontId="12" fillId="2" borderId="291" xfId="0" applyFont="1" applyFill="1" applyBorder="1" applyAlignment="1">
      <alignment vertical="center" wrapText="1"/>
    </xf>
    <xf numFmtId="3" fontId="12" fillId="2" borderId="292" xfId="0" applyNumberFormat="1" applyFont="1" applyFill="1" applyBorder="1" applyAlignment="1">
      <alignment horizontal="right" vertical="center" wrapText="1"/>
    </xf>
    <xf numFmtId="3" fontId="12" fillId="2" borderId="274" xfId="0" applyNumberFormat="1" applyFont="1" applyFill="1" applyBorder="1" applyAlignment="1">
      <alignment horizontal="right" vertical="center" wrapText="1"/>
    </xf>
    <xf numFmtId="3" fontId="6" fillId="2" borderId="0" xfId="0" applyNumberFormat="1" applyFont="1" applyFill="1" applyAlignment="1">
      <alignment horizontal="center"/>
    </xf>
    <xf numFmtId="0" fontId="43" fillId="2" borderId="0" xfId="0" applyFont="1" applyFill="1"/>
    <xf numFmtId="0" fontId="9" fillId="17" borderId="0" xfId="0" applyFont="1" applyFill="1"/>
    <xf numFmtId="0" fontId="10" fillId="17" borderId="0" xfId="0" applyFont="1" applyFill="1"/>
    <xf numFmtId="0" fontId="6" fillId="17" borderId="0" xfId="0" applyFont="1" applyFill="1"/>
    <xf numFmtId="0" fontId="73" fillId="2" borderId="0" xfId="0" applyFont="1" applyFill="1" applyBorder="1"/>
    <xf numFmtId="0" fontId="6" fillId="2" borderId="179" xfId="0" applyFont="1" applyFill="1" applyBorder="1" applyAlignment="1">
      <alignment horizontal="left" vertical="center" wrapText="1"/>
    </xf>
    <xf numFmtId="169" fontId="6" fillId="2" borderId="180" xfId="0" applyNumberFormat="1" applyFont="1" applyFill="1" applyBorder="1" applyAlignment="1">
      <alignment horizontal="center" vertical="center"/>
    </xf>
    <xf numFmtId="0" fontId="72" fillId="2" borderId="422" xfId="0" applyFont="1" applyFill="1" applyBorder="1" applyAlignment="1">
      <alignment horizontal="left" vertical="center" wrapText="1"/>
    </xf>
    <xf numFmtId="0" fontId="6" fillId="2" borderId="181" xfId="0" applyFont="1" applyFill="1" applyBorder="1" applyAlignment="1">
      <alignment horizontal="left" vertical="center" wrapText="1"/>
    </xf>
    <xf numFmtId="9" fontId="6" fillId="2" borderId="182" xfId="0" applyNumberFormat="1" applyFont="1" applyFill="1" applyBorder="1" applyAlignment="1">
      <alignment horizontal="center" vertical="center"/>
    </xf>
    <xf numFmtId="0" fontId="18" fillId="2" borderId="421" xfId="0" applyFont="1" applyFill="1" applyBorder="1" applyAlignment="1">
      <alignment horizontal="left" vertical="center"/>
    </xf>
    <xf numFmtId="0" fontId="6" fillId="2" borderId="183" xfId="0" applyFont="1" applyFill="1" applyBorder="1" applyAlignment="1">
      <alignment horizontal="left" vertical="center" wrapText="1"/>
    </xf>
    <xf numFmtId="169" fontId="6" fillId="2" borderId="182" xfId="0" applyNumberFormat="1" applyFont="1" applyFill="1" applyBorder="1" applyAlignment="1">
      <alignment horizontal="center" vertical="center"/>
    </xf>
    <xf numFmtId="0" fontId="75" fillId="2" borderId="0" xfId="0" applyFont="1" applyFill="1" applyBorder="1" applyAlignment="1">
      <alignment horizontal="right" vertical="center" indent="1"/>
    </xf>
    <xf numFmtId="9" fontId="6" fillId="2" borderId="182" xfId="9" applyFont="1" applyFill="1" applyBorder="1" applyAlignment="1">
      <alignment horizontal="center" vertical="center"/>
    </xf>
    <xf numFmtId="0" fontId="6" fillId="2" borderId="184" xfId="0" applyFont="1" applyFill="1" applyBorder="1" applyAlignment="1">
      <alignment vertical="center"/>
    </xf>
    <xf numFmtId="0" fontId="6" fillId="2" borderId="185" xfId="0" applyFont="1" applyFill="1" applyBorder="1" applyAlignment="1">
      <alignment horizontal="center" vertical="center"/>
    </xf>
    <xf numFmtId="0" fontId="6" fillId="0" borderId="0" xfId="0" applyFont="1" applyBorder="1"/>
    <xf numFmtId="0" fontId="67" fillId="2" borderId="0" xfId="0" applyFont="1" applyFill="1" applyBorder="1" applyAlignment="1">
      <alignment horizontal="right" vertical="center" indent="1"/>
    </xf>
    <xf numFmtId="0" fontId="18" fillId="2" borderId="178" xfId="0" applyFont="1" applyFill="1" applyBorder="1" applyAlignment="1">
      <alignment horizontal="left" vertical="center"/>
    </xf>
    <xf numFmtId="0" fontId="6" fillId="2" borderId="46" xfId="0" applyFont="1" applyFill="1" applyBorder="1" applyAlignment="1">
      <alignment vertical="center"/>
    </xf>
    <xf numFmtId="0" fontId="6" fillId="0" borderId="46" xfId="0" applyFont="1" applyBorder="1" applyAlignment="1"/>
    <xf numFmtId="0" fontId="6" fillId="2" borderId="419" xfId="0" applyFont="1" applyFill="1" applyBorder="1" applyAlignment="1">
      <alignment horizontal="left" vertical="top"/>
    </xf>
    <xf numFmtId="0" fontId="6" fillId="2" borderId="420" xfId="0" applyFont="1" applyFill="1" applyBorder="1" applyAlignment="1">
      <alignment horizontal="left" vertical="top"/>
    </xf>
    <xf numFmtId="0" fontId="12" fillId="2" borderId="62" xfId="0" applyFont="1" applyFill="1" applyBorder="1" applyAlignment="1">
      <alignment vertical="center"/>
    </xf>
    <xf numFmtId="0" fontId="75" fillId="2" borderId="0" xfId="0" applyFont="1" applyFill="1" applyBorder="1" applyAlignment="1"/>
    <xf numFmtId="0" fontId="76" fillId="2" borderId="0" xfId="0" applyFont="1" applyFill="1" applyBorder="1" applyAlignment="1"/>
    <xf numFmtId="0" fontId="9" fillId="16" borderId="0" xfId="0" applyFont="1" applyFill="1"/>
    <xf numFmtId="0" fontId="38" fillId="16" borderId="0" xfId="0" applyFont="1" applyFill="1"/>
    <xf numFmtId="0" fontId="39" fillId="16" borderId="0" xfId="0" applyFont="1" applyFill="1"/>
    <xf numFmtId="0" fontId="78" fillId="39" borderId="0" xfId="0" applyFont="1" applyFill="1" applyBorder="1"/>
    <xf numFmtId="0" fontId="6" fillId="39" borderId="0" xfId="0" applyFont="1" applyFill="1" applyBorder="1"/>
    <xf numFmtId="0" fontId="79" fillId="39" borderId="0" xfId="0" applyFont="1" applyFill="1" applyBorder="1"/>
    <xf numFmtId="0" fontId="79" fillId="39" borderId="254" xfId="0" applyFont="1" applyFill="1" applyBorder="1" applyAlignment="1">
      <alignment horizontal="center" vertical="center"/>
    </xf>
    <xf numFmtId="0" fontId="79" fillId="39" borderId="255" xfId="0" applyFont="1" applyFill="1" applyBorder="1" applyAlignment="1">
      <alignment horizontal="center" vertical="center" wrapText="1"/>
    </xf>
    <xf numFmtId="0" fontId="79" fillId="39" borderId="254" xfId="0" applyFont="1" applyFill="1" applyBorder="1" applyAlignment="1">
      <alignment horizontal="center" vertical="center" wrapText="1"/>
    </xf>
    <xf numFmtId="0" fontId="78" fillId="39" borderId="256" xfId="0" applyFont="1" applyFill="1" applyBorder="1" applyAlignment="1">
      <alignment horizontal="center" vertical="center" wrapText="1"/>
    </xf>
    <xf numFmtId="0" fontId="80" fillId="39" borderId="0" xfId="0" applyFont="1" applyFill="1" applyBorder="1" applyAlignment="1">
      <alignment horizontal="left" vertical="center"/>
    </xf>
    <xf numFmtId="3" fontId="80" fillId="39" borderId="257" xfId="0" applyNumberFormat="1" applyFont="1" applyFill="1" applyBorder="1" applyAlignment="1">
      <alignment horizontal="right" vertical="center"/>
    </xf>
    <xf numFmtId="3" fontId="80" fillId="39" borderId="0" xfId="0" applyNumberFormat="1" applyFont="1" applyFill="1" applyBorder="1" applyAlignment="1">
      <alignment horizontal="right" vertical="center"/>
    </xf>
    <xf numFmtId="3" fontId="81" fillId="39" borderId="258" xfId="0" applyNumberFormat="1" applyFont="1" applyFill="1" applyBorder="1" applyAlignment="1">
      <alignment horizontal="right" vertical="center"/>
    </xf>
    <xf numFmtId="0" fontId="6" fillId="2" borderId="0" xfId="0" quotePrefix="1" applyFont="1" applyFill="1" applyAlignment="1">
      <alignment vertical="center" wrapText="1"/>
    </xf>
    <xf numFmtId="0" fontId="80" fillId="39" borderId="262" xfId="0" applyFont="1" applyFill="1" applyBorder="1" applyAlignment="1">
      <alignment horizontal="left" vertical="center"/>
    </xf>
    <xf numFmtId="3" fontId="80" fillId="39" borderId="263" xfId="0" applyNumberFormat="1" applyFont="1" applyFill="1" applyBorder="1" applyAlignment="1">
      <alignment horizontal="right" vertical="center"/>
    </xf>
    <xf numFmtId="3" fontId="80" fillId="39" borderId="262" xfId="0" applyNumberFormat="1" applyFont="1" applyFill="1" applyBorder="1" applyAlignment="1">
      <alignment horizontal="right" vertical="center"/>
    </xf>
    <xf numFmtId="3" fontId="81" fillId="39" borderId="264" xfId="0" applyNumberFormat="1" applyFont="1" applyFill="1" applyBorder="1" applyAlignment="1">
      <alignment horizontal="right" vertical="center"/>
    </xf>
    <xf numFmtId="0" fontId="80" fillId="39" borderId="426" xfId="0" applyFont="1" applyFill="1" applyBorder="1" applyAlignment="1">
      <alignment horizontal="left" vertical="center"/>
    </xf>
    <xf numFmtId="3" fontId="80" fillId="39" borderId="427" xfId="0" applyNumberFormat="1" applyFont="1" applyFill="1" applyBorder="1" applyAlignment="1">
      <alignment horizontal="right" vertical="center"/>
    </xf>
    <xf numFmtId="3" fontId="80" fillId="39" borderId="428" xfId="0" applyNumberFormat="1" applyFont="1" applyFill="1" applyBorder="1" applyAlignment="1">
      <alignment horizontal="right" vertical="center"/>
    </xf>
    <xf numFmtId="3" fontId="81" fillId="39" borderId="429" xfId="0" applyNumberFormat="1" applyFont="1" applyFill="1" applyBorder="1" applyAlignment="1">
      <alignment horizontal="right" vertical="center"/>
    </xf>
    <xf numFmtId="0" fontId="80" fillId="39" borderId="270" xfId="0" applyFont="1" applyFill="1" applyBorder="1" applyAlignment="1">
      <alignment horizontal="left" vertical="center"/>
    </xf>
    <xf numFmtId="3" fontId="81" fillId="39" borderId="272" xfId="0" applyNumberFormat="1" applyFont="1" applyFill="1" applyBorder="1" applyAlignment="1">
      <alignment horizontal="right" vertical="center"/>
    </xf>
    <xf numFmtId="3" fontId="81" fillId="39" borderId="273" xfId="0" applyNumberFormat="1" applyFont="1" applyFill="1" applyBorder="1" applyAlignment="1">
      <alignment horizontal="right" vertical="center"/>
    </xf>
    <xf numFmtId="3" fontId="81" fillId="39" borderId="0" xfId="0" applyNumberFormat="1" applyFont="1" applyFill="1" applyBorder="1" applyAlignment="1">
      <alignment horizontal="right" vertical="center"/>
    </xf>
    <xf numFmtId="3" fontId="79" fillId="39" borderId="255" xfId="0" applyNumberFormat="1" applyFont="1" applyFill="1" applyBorder="1" applyAlignment="1">
      <alignment horizontal="center" vertical="center" wrapText="1"/>
    </xf>
    <xf numFmtId="3" fontId="79" fillId="39" borderId="254" xfId="0" applyNumberFormat="1" applyFont="1" applyFill="1" applyBorder="1" applyAlignment="1">
      <alignment horizontal="center" vertical="center" wrapText="1"/>
    </xf>
    <xf numFmtId="3" fontId="78" fillId="39" borderId="256" xfId="0" applyNumberFormat="1" applyFont="1" applyFill="1" applyBorder="1" applyAlignment="1">
      <alignment horizontal="center" vertical="center" wrapText="1"/>
    </xf>
    <xf numFmtId="0" fontId="80" fillId="39" borderId="266" xfId="0" applyFont="1" applyFill="1" applyBorder="1" applyAlignment="1">
      <alignment horizontal="left" vertical="center"/>
    </xf>
    <xf numFmtId="3" fontId="81" fillId="39" borderId="268" xfId="0" applyNumberFormat="1" applyFont="1" applyFill="1" applyBorder="1" applyAlignment="1">
      <alignment horizontal="right" vertical="center"/>
    </xf>
    <xf numFmtId="3" fontId="81" fillId="39" borderId="267" xfId="0" applyNumberFormat="1" applyFont="1" applyFill="1" applyBorder="1" applyAlignment="1">
      <alignment horizontal="right" vertical="center"/>
    </xf>
    <xf numFmtId="3" fontId="81" fillId="39" borderId="269" xfId="0" applyNumberFormat="1" applyFont="1" applyFill="1" applyBorder="1" applyAlignment="1">
      <alignment horizontal="right" vertical="center"/>
    </xf>
    <xf numFmtId="3" fontId="80" fillId="39" borderId="271" xfId="0" applyNumberFormat="1" applyFont="1" applyFill="1" applyBorder="1" applyAlignment="1">
      <alignment horizontal="right" vertical="center"/>
    </xf>
    <xf numFmtId="3" fontId="80" fillId="39" borderId="270" xfId="0" applyNumberFormat="1" applyFont="1" applyFill="1" applyBorder="1" applyAlignment="1">
      <alignment horizontal="right" vertical="center"/>
    </xf>
    <xf numFmtId="0" fontId="6" fillId="39" borderId="0" xfId="0" applyFont="1" applyFill="1"/>
    <xf numFmtId="0" fontId="79" fillId="39" borderId="256" xfId="0" applyFont="1" applyFill="1" applyBorder="1" applyAlignment="1">
      <alignment horizontal="center" vertical="center" wrapText="1"/>
    </xf>
    <xf numFmtId="0" fontId="80" fillId="39" borderId="430" xfId="0" applyFont="1" applyFill="1" applyBorder="1" applyAlignment="1">
      <alignment horizontal="left" vertical="center" wrapText="1"/>
    </xf>
    <xf numFmtId="3" fontId="6" fillId="39" borderId="431" xfId="0" applyNumberFormat="1" applyFont="1" applyFill="1" applyBorder="1" applyAlignment="1">
      <alignment vertical="center"/>
    </xf>
    <xf numFmtId="3" fontId="6" fillId="39" borderId="430" xfId="0" applyNumberFormat="1" applyFont="1" applyFill="1" applyBorder="1" applyAlignment="1">
      <alignment vertical="center"/>
    </xf>
    <xf numFmtId="3" fontId="12" fillId="39" borderId="432" xfId="0" applyNumberFormat="1" applyFont="1" applyFill="1" applyBorder="1" applyAlignment="1">
      <alignment vertical="center"/>
    </xf>
    <xf numFmtId="0" fontId="6" fillId="39" borderId="270" xfId="0" applyFont="1" applyFill="1" applyBorder="1" applyAlignment="1">
      <alignment horizontal="left" vertical="center" wrapText="1"/>
    </xf>
    <xf numFmtId="9" fontId="6" fillId="39" borderId="271" xfId="0" applyNumberFormat="1" applyFont="1" applyFill="1" applyBorder="1" applyAlignment="1">
      <alignment vertical="center"/>
    </xf>
    <xf numFmtId="9" fontId="6" fillId="39" borderId="270" xfId="0" applyNumberFormat="1" applyFont="1" applyFill="1" applyBorder="1" applyAlignment="1">
      <alignment vertical="center"/>
    </xf>
    <xf numFmtId="9" fontId="12" fillId="39" borderId="272" xfId="0" applyNumberFormat="1" applyFont="1" applyFill="1" applyBorder="1" applyAlignment="1">
      <alignment vertical="center"/>
    </xf>
    <xf numFmtId="0" fontId="6" fillId="2" borderId="409"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435" xfId="0" applyFont="1" applyFill="1" applyBorder="1"/>
    <xf numFmtId="1" fontId="6" fillId="2" borderId="436" xfId="0" applyNumberFormat="1" applyFont="1" applyFill="1" applyBorder="1" applyAlignment="1">
      <alignment horizontal="right"/>
    </xf>
    <xf numFmtId="1" fontId="6" fillId="2" borderId="435" xfId="0" applyNumberFormat="1" applyFont="1" applyFill="1" applyBorder="1" applyAlignment="1">
      <alignment horizontal="right"/>
    </xf>
    <xf numFmtId="1" fontId="6" fillId="2" borderId="410" xfId="0" applyNumberFormat="1" applyFont="1" applyFill="1" applyBorder="1" applyAlignment="1">
      <alignment horizontal="right"/>
    </xf>
    <xf numFmtId="1" fontId="6" fillId="2" borderId="0" xfId="0" applyNumberFormat="1" applyFont="1" applyFill="1" applyBorder="1" applyAlignment="1">
      <alignment horizontal="right"/>
    </xf>
    <xf numFmtId="0" fontId="6" fillId="2" borderId="407" xfId="0" applyFont="1" applyFill="1" applyBorder="1"/>
    <xf numFmtId="1" fontId="6" fillId="2" borderId="411" xfId="0" applyNumberFormat="1" applyFont="1" applyFill="1" applyBorder="1" applyAlignment="1">
      <alignment horizontal="right"/>
    </xf>
    <xf numFmtId="1" fontId="6" fillId="2" borderId="407" xfId="0" applyNumberFormat="1" applyFont="1" applyFill="1" applyBorder="1" applyAlignment="1">
      <alignment horizontal="right"/>
    </xf>
    <xf numFmtId="3" fontId="6" fillId="2" borderId="408" xfId="0" applyNumberFormat="1" applyFont="1" applyFill="1" applyBorder="1"/>
    <xf numFmtId="1" fontId="6" fillId="2" borderId="412" xfId="0" applyNumberFormat="1" applyFont="1" applyFill="1" applyBorder="1" applyAlignment="1">
      <alignment horizontal="right"/>
    </xf>
    <xf numFmtId="1" fontId="6" fillId="2" borderId="408" xfId="0" applyNumberFormat="1" applyFont="1" applyFill="1" applyBorder="1" applyAlignment="1">
      <alignment horizontal="right"/>
    </xf>
    <xf numFmtId="0" fontId="82" fillId="2" borderId="437" xfId="11" applyFont="1" applyFill="1" applyBorder="1" applyAlignment="1">
      <alignment horizontal="centerContinuous"/>
    </xf>
    <xf numFmtId="0" fontId="82" fillId="2" borderId="438" xfId="11" applyFont="1" applyFill="1" applyBorder="1" applyAlignment="1">
      <alignment horizontal="centerContinuous"/>
    </xf>
    <xf numFmtId="0" fontId="6" fillId="2" borderId="438" xfId="11" applyFont="1" applyFill="1" applyBorder="1" applyAlignment="1">
      <alignment horizontal="centerContinuous"/>
    </xf>
    <xf numFmtId="0" fontId="6" fillId="3" borderId="440" xfId="11" applyNumberFormat="1" applyFont="1" applyFill="1" applyBorder="1" applyAlignment="1">
      <alignment horizontal="center" vertical="center" wrapText="1"/>
    </xf>
    <xf numFmtId="0" fontId="6" fillId="3" borderId="439" xfId="11" applyNumberFormat="1" applyFont="1" applyFill="1" applyBorder="1" applyAlignment="1">
      <alignment horizontal="center" vertical="center" wrapText="1"/>
    </xf>
    <xf numFmtId="1" fontId="6" fillId="3" borderId="439" xfId="11" applyNumberFormat="1" applyFont="1" applyFill="1" applyBorder="1" applyAlignment="1">
      <alignment horizontal="center" vertical="center" wrapText="1"/>
    </xf>
    <xf numFmtId="0" fontId="6" fillId="3" borderId="439" xfId="11" applyFont="1" applyFill="1" applyBorder="1" applyAlignment="1">
      <alignment horizontal="center" vertical="center" wrapText="1"/>
    </xf>
    <xf numFmtId="3" fontId="6" fillId="2" borderId="441" xfId="11" applyNumberFormat="1" applyFont="1" applyFill="1" applyBorder="1" applyAlignment="1">
      <alignment vertical="center"/>
    </xf>
    <xf numFmtId="3" fontId="6" fillId="2" borderId="0" xfId="11" applyNumberFormat="1" applyFont="1" applyFill="1" applyBorder="1" applyAlignment="1">
      <alignment vertical="center"/>
    </xf>
    <xf numFmtId="3" fontId="6" fillId="2" borderId="443" xfId="11" applyNumberFormat="1" applyFont="1" applyFill="1" applyBorder="1" applyAlignment="1">
      <alignment vertical="center"/>
    </xf>
    <xf numFmtId="3" fontId="6" fillId="2" borderId="442" xfId="11" applyNumberFormat="1" applyFont="1" applyFill="1" applyBorder="1" applyAlignment="1">
      <alignment vertical="center"/>
    </xf>
    <xf numFmtId="3" fontId="12" fillId="2" borderId="445" xfId="11" applyNumberFormat="1" applyFont="1" applyFill="1" applyBorder="1" applyAlignment="1">
      <alignment vertical="center"/>
    </xf>
    <xf numFmtId="3" fontId="12" fillId="2" borderId="444" xfId="11" applyNumberFormat="1" applyFont="1" applyFill="1" applyBorder="1" applyAlignment="1">
      <alignment vertical="center"/>
    </xf>
    <xf numFmtId="0" fontId="16" fillId="18" borderId="0" xfId="0" applyFont="1" applyFill="1" applyBorder="1"/>
    <xf numFmtId="0" fontId="16" fillId="19" borderId="0" xfId="0" applyNumberFormat="1" applyFont="1" applyFill="1" applyBorder="1" applyAlignment="1">
      <alignment horizontal="center" wrapText="1"/>
    </xf>
    <xf numFmtId="0" fontId="16" fillId="2" borderId="0" xfId="0" applyFont="1" applyFill="1"/>
    <xf numFmtId="0" fontId="16" fillId="18" borderId="0" xfId="0" applyFont="1" applyFill="1" applyBorder="1" applyAlignment="1">
      <alignment vertical="center" wrapText="1"/>
    </xf>
    <xf numFmtId="0" fontId="16" fillId="18" borderId="0" xfId="0" applyFont="1" applyFill="1" applyBorder="1" applyAlignment="1">
      <alignment horizontal="left" vertical="center" wrapText="1"/>
    </xf>
    <xf numFmtId="0" fontId="16" fillId="19" borderId="0" xfId="0" applyFont="1" applyFill="1" applyBorder="1" applyAlignment="1">
      <alignment horizontal="left" vertical="top"/>
    </xf>
    <xf numFmtId="3" fontId="16" fillId="19" borderId="0" xfId="0" applyNumberFormat="1" applyFont="1" applyFill="1" applyBorder="1" applyAlignment="1">
      <alignment horizontal="center" vertical="top"/>
    </xf>
    <xf numFmtId="0" fontId="16" fillId="18" borderId="0" xfId="0" applyFont="1" applyFill="1" applyBorder="1" applyAlignment="1">
      <alignment vertical="center"/>
    </xf>
    <xf numFmtId="1" fontId="16" fillId="18" borderId="0" xfId="0" applyNumberFormat="1" applyFont="1" applyFill="1" applyBorder="1" applyAlignment="1">
      <alignment horizontal="center" vertical="center"/>
    </xf>
    <xf numFmtId="1" fontId="16" fillId="18" borderId="0" xfId="0" applyNumberFormat="1" applyFont="1" applyFill="1" applyBorder="1" applyAlignment="1">
      <alignment horizontal="left" vertical="center"/>
    </xf>
    <xf numFmtId="3" fontId="16" fillId="18" borderId="0" xfId="0" applyNumberFormat="1" applyFont="1" applyFill="1" applyBorder="1" applyAlignment="1">
      <alignment horizontal="center" vertical="top"/>
    </xf>
    <xf numFmtId="0" fontId="16" fillId="2" borderId="0" xfId="0" applyFont="1" applyFill="1" applyBorder="1"/>
    <xf numFmtId="0" fontId="82" fillId="2" borderId="0" xfId="11" applyFont="1" applyFill="1" applyBorder="1"/>
    <xf numFmtId="0" fontId="6" fillId="2" borderId="446" xfId="11" applyFont="1" applyFill="1" applyBorder="1" applyAlignment="1">
      <alignment vertical="center"/>
    </xf>
    <xf numFmtId="0" fontId="77" fillId="2" borderId="446" xfId="11" applyFont="1" applyFill="1" applyBorder="1" applyAlignment="1">
      <alignment horizontal="centerContinuous"/>
    </xf>
    <xf numFmtId="0" fontId="12" fillId="2" borderId="0" xfId="11" applyFont="1" applyFill="1" applyBorder="1" applyAlignment="1">
      <alignment horizontal="left" vertical="center"/>
    </xf>
    <xf numFmtId="0" fontId="6" fillId="2" borderId="0" xfId="11" applyFont="1" applyFill="1" applyBorder="1" applyAlignment="1">
      <alignment horizontal="left" vertical="center"/>
    </xf>
    <xf numFmtId="0" fontId="12" fillId="2" borderId="448" xfId="11" applyFont="1" applyFill="1" applyBorder="1" applyAlignment="1">
      <alignment horizontal="left" vertical="center"/>
    </xf>
    <xf numFmtId="0" fontId="6" fillId="2" borderId="448" xfId="11" applyFont="1" applyFill="1" applyBorder="1" applyAlignment="1">
      <alignment horizontal="left" vertical="center"/>
    </xf>
    <xf numFmtId="0" fontId="6" fillId="2" borderId="444" xfId="11" applyFont="1" applyFill="1" applyBorder="1" applyAlignment="1">
      <alignment vertical="center"/>
    </xf>
    <xf numFmtId="0" fontId="12" fillId="2" borderId="444" xfId="11" applyFont="1" applyFill="1" applyBorder="1" applyAlignment="1">
      <alignment vertical="center"/>
    </xf>
    <xf numFmtId="0" fontId="6" fillId="3" borderId="0" xfId="11" applyFont="1" applyFill="1" applyBorder="1" applyAlignment="1">
      <alignment horizontal="left" vertical="center"/>
    </xf>
    <xf numFmtId="0" fontId="6" fillId="2" borderId="0" xfId="11" applyFont="1" applyFill="1" applyBorder="1"/>
    <xf numFmtId="3" fontId="6" fillId="2" borderId="0" xfId="11" applyNumberFormat="1" applyFont="1" applyFill="1" applyBorder="1"/>
    <xf numFmtId="0" fontId="6" fillId="2" borderId="0" xfId="0" applyFont="1" applyFill="1" applyBorder="1" applyAlignment="1">
      <alignment horizontal="right" vertical="center"/>
    </xf>
    <xf numFmtId="0" fontId="13" fillId="2" borderId="9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8" fillId="2" borderId="352" xfId="0" applyFont="1" applyFill="1" applyBorder="1" applyAlignment="1">
      <alignment horizontal="left" vertical="center"/>
    </xf>
    <xf numFmtId="0" fontId="6" fillId="2" borderId="91" xfId="0" applyFont="1" applyFill="1" applyBorder="1" applyAlignment="1">
      <alignment vertical="center" wrapText="1"/>
    </xf>
    <xf numFmtId="0" fontId="6" fillId="0" borderId="0" xfId="0" applyFont="1" applyBorder="1" applyAlignment="1">
      <alignment vertical="center"/>
    </xf>
    <xf numFmtId="3" fontId="13" fillId="2" borderId="0" xfId="0" applyNumberFormat="1" applyFont="1" applyFill="1" applyBorder="1" applyAlignment="1">
      <alignment vertical="center"/>
    </xf>
    <xf numFmtId="166" fontId="18" fillId="0" borderId="0" xfId="0" applyNumberFormat="1" applyFont="1" applyBorder="1" applyAlignment="1"/>
    <xf numFmtId="0" fontId="13" fillId="2" borderId="454" xfId="0" applyFont="1" applyFill="1" applyBorder="1" applyAlignment="1">
      <alignment horizontal="center" vertical="center" wrapText="1"/>
    </xf>
    <xf numFmtId="167" fontId="18" fillId="0" borderId="93" xfId="0" applyNumberFormat="1" applyFont="1" applyBorder="1" applyAlignment="1"/>
    <xf numFmtId="21" fontId="6" fillId="2" borderId="0" xfId="0" applyNumberFormat="1" applyFont="1" applyFill="1"/>
    <xf numFmtId="9" fontId="18" fillId="0" borderId="93" xfId="9" applyFont="1" applyBorder="1" applyAlignment="1"/>
    <xf numFmtId="3" fontId="18" fillId="0" borderId="0" xfId="0" quotePrefix="1" applyNumberFormat="1" applyFont="1" applyBorder="1" applyAlignment="1"/>
    <xf numFmtId="3" fontId="18" fillId="0" borderId="96" xfId="0" quotePrefix="1" applyNumberFormat="1" applyFont="1" applyBorder="1" applyAlignment="1"/>
    <xf numFmtId="9" fontId="18" fillId="0" borderId="97" xfId="9" applyFont="1" applyBorder="1" applyAlignment="1"/>
    <xf numFmtId="0" fontId="6" fillId="2" borderId="0" xfId="0" applyFont="1" applyFill="1" applyBorder="1" applyAlignment="1">
      <alignment horizontal="left" vertical="center" wrapText="1"/>
    </xf>
    <xf numFmtId="3" fontId="6" fillId="2" borderId="339" xfId="2" applyNumberFormat="1" applyFont="1" applyFill="1" applyBorder="1" applyAlignment="1">
      <alignment horizontal="right" vertical="center"/>
    </xf>
    <xf numFmtId="3" fontId="6" fillId="2" borderId="339" xfId="0" applyNumberFormat="1" applyFont="1" applyFill="1" applyBorder="1" applyAlignment="1">
      <alignment horizontal="right" vertical="center"/>
    </xf>
    <xf numFmtId="3" fontId="6" fillId="2" borderId="80" xfId="2" applyNumberFormat="1" applyFont="1" applyFill="1" applyBorder="1" applyAlignment="1">
      <alignment horizontal="right" vertical="center"/>
    </xf>
    <xf numFmtId="3" fontId="6" fillId="2" borderId="341" xfId="0" applyNumberFormat="1" applyFont="1" applyFill="1" applyBorder="1" applyAlignment="1">
      <alignment horizontal="right" vertical="center"/>
    </xf>
    <xf numFmtId="0" fontId="0" fillId="40" borderId="81" xfId="0" applyFill="1" applyBorder="1" applyAlignment="1">
      <alignment horizontal="center"/>
    </xf>
    <xf numFmtId="0" fontId="0" fillId="40" borderId="81" xfId="0" applyFill="1" applyBorder="1"/>
    <xf numFmtId="3" fontId="6" fillId="2" borderId="444" xfId="11" applyNumberFormat="1" applyFont="1" applyFill="1" applyBorder="1" applyAlignment="1">
      <alignment horizontal="right" vertical="center"/>
    </xf>
    <xf numFmtId="3" fontId="6" fillId="2" borderId="0" xfId="11" applyNumberFormat="1" applyFont="1" applyFill="1" applyBorder="1" applyAlignment="1">
      <alignment horizontal="right" vertical="center"/>
    </xf>
    <xf numFmtId="3" fontId="18" fillId="0" borderId="92" xfId="0" applyNumberFormat="1" applyFont="1" applyBorder="1" applyAlignment="1">
      <alignment horizontal="right" vertical="center"/>
    </xf>
    <xf numFmtId="167" fontId="18" fillId="0" borderId="93" xfId="0" applyNumberFormat="1" applyFont="1" applyBorder="1" applyAlignment="1">
      <alignment horizontal="right" vertical="center"/>
    </xf>
    <xf numFmtId="3" fontId="18" fillId="0" borderId="455" xfId="0" applyNumberFormat="1" applyFont="1" applyBorder="1" applyAlignment="1">
      <alignment horizontal="right" vertical="center"/>
    </xf>
    <xf numFmtId="0" fontId="18" fillId="2" borderId="456" xfId="0" applyFont="1" applyFill="1" applyBorder="1" applyAlignment="1">
      <alignment horizontal="left" vertical="center"/>
    </xf>
    <xf numFmtId="3" fontId="18" fillId="0" borderId="457" xfId="0" applyNumberFormat="1" applyFont="1" applyBorder="1" applyAlignment="1">
      <alignment horizontal="left" vertical="center"/>
    </xf>
    <xf numFmtId="3" fontId="18" fillId="0" borderId="458" xfId="0" applyNumberFormat="1" applyFont="1" applyBorder="1" applyAlignment="1">
      <alignment horizontal="left" vertical="center"/>
    </xf>
    <xf numFmtId="3" fontId="18" fillId="0" borderId="459" xfId="0" applyNumberFormat="1" applyFont="1" applyBorder="1" applyAlignment="1">
      <alignment horizontal="left" vertical="center"/>
    </xf>
    <xf numFmtId="9" fontId="18" fillId="0" borderId="460" xfId="9" applyFont="1" applyBorder="1" applyAlignment="1"/>
    <xf numFmtId="3" fontId="18" fillId="0" borderId="91" xfId="0" applyNumberFormat="1" applyFont="1" applyBorder="1" applyAlignment="1"/>
    <xf numFmtId="3" fontId="18" fillId="0" borderId="92" xfId="0" applyNumberFormat="1" applyFont="1" applyBorder="1" applyAlignment="1"/>
    <xf numFmtId="167" fontId="6" fillId="2" borderId="461" xfId="0" applyNumberFormat="1" applyFont="1" applyFill="1" applyBorder="1" applyAlignment="1">
      <alignment horizontal="right" vertical="center"/>
    </xf>
    <xf numFmtId="3" fontId="6" fillId="2" borderId="340" xfId="0" applyNumberFormat="1" applyFont="1" applyFill="1" applyBorder="1" applyAlignment="1">
      <alignment horizontal="right" vertical="center"/>
    </xf>
    <xf numFmtId="0" fontId="83" fillId="2" borderId="349" xfId="0" applyFont="1" applyFill="1" applyBorder="1" applyAlignment="1">
      <alignment vertical="center"/>
    </xf>
    <xf numFmtId="0" fontId="83" fillId="2" borderId="20" xfId="0" applyFont="1" applyFill="1" applyBorder="1"/>
    <xf numFmtId="167" fontId="6" fillId="2" borderId="143" xfId="0" applyNumberFormat="1" applyFont="1" applyFill="1" applyBorder="1" applyAlignment="1">
      <alignment vertical="center"/>
    </xf>
    <xf numFmtId="3" fontId="23" fillId="3" borderId="143" xfId="0" applyNumberFormat="1" applyFont="1" applyFill="1" applyBorder="1" applyAlignment="1">
      <alignment vertical="center"/>
    </xf>
    <xf numFmtId="3" fontId="23" fillId="3" borderId="0" xfId="0" applyNumberFormat="1" applyFont="1" applyFill="1" applyBorder="1" applyAlignment="1">
      <alignment vertical="center"/>
    </xf>
    <xf numFmtId="167" fontId="23" fillId="3" borderId="0" xfId="0" applyNumberFormat="1" applyFont="1" applyFill="1" applyBorder="1" applyAlignment="1">
      <alignment vertical="center"/>
    </xf>
    <xf numFmtId="3" fontId="12" fillId="2" borderId="143" xfId="0" applyNumberFormat="1" applyFont="1" applyFill="1" applyBorder="1" applyAlignment="1">
      <alignment vertical="center"/>
    </xf>
    <xf numFmtId="167" fontId="12" fillId="2" borderId="0" xfId="0" applyNumberFormat="1" applyFont="1" applyFill="1" applyBorder="1" applyAlignment="1">
      <alignment vertical="center"/>
    </xf>
    <xf numFmtId="3" fontId="47" fillId="3" borderId="0" xfId="0" applyNumberFormat="1" applyFont="1" applyFill="1" applyBorder="1" applyAlignment="1">
      <alignment horizontal="left" vertical="center" wrapText="1"/>
    </xf>
    <xf numFmtId="3" fontId="47" fillId="3" borderId="0" xfId="0" applyNumberFormat="1" applyFont="1" applyFill="1" applyBorder="1" applyAlignment="1">
      <alignment horizontal="right" vertical="center" wrapText="1"/>
    </xf>
    <xf numFmtId="3" fontId="47" fillId="3" borderId="143" xfId="0" applyNumberFormat="1" applyFont="1" applyFill="1" applyBorder="1" applyAlignment="1">
      <alignment vertical="center"/>
    </xf>
    <xf numFmtId="3" fontId="47" fillId="3" borderId="0" xfId="0" applyNumberFormat="1" applyFont="1" applyFill="1" applyBorder="1" applyAlignment="1">
      <alignment vertical="center"/>
    </xf>
    <xf numFmtId="167" fontId="47" fillId="3" borderId="0" xfId="0" applyNumberFormat="1" applyFont="1" applyFill="1" applyBorder="1" applyAlignment="1">
      <alignment vertical="center"/>
    </xf>
    <xf numFmtId="0" fontId="37" fillId="2" borderId="0" xfId="0" applyFont="1" applyFill="1" applyAlignment="1">
      <alignment vertical="center"/>
    </xf>
    <xf numFmtId="3" fontId="47" fillId="0" borderId="0" xfId="0" applyNumberFormat="1" applyFont="1" applyFill="1" applyBorder="1" applyAlignment="1">
      <alignment vertical="center"/>
    </xf>
    <xf numFmtId="3" fontId="47" fillId="3" borderId="0" xfId="0" applyNumberFormat="1" applyFont="1" applyFill="1" applyBorder="1" applyAlignment="1">
      <alignment horizontal="right" vertical="center"/>
    </xf>
    <xf numFmtId="3" fontId="47" fillId="0" borderId="0" xfId="0" applyNumberFormat="1" applyFont="1" applyFill="1" applyBorder="1" applyAlignment="1">
      <alignment horizontal="right" vertical="center"/>
    </xf>
    <xf numFmtId="3" fontId="12" fillId="3" borderId="0" xfId="0" applyNumberFormat="1" applyFont="1" applyFill="1" applyBorder="1" applyAlignment="1">
      <alignment vertical="center"/>
    </xf>
    <xf numFmtId="167" fontId="12" fillId="3" borderId="0" xfId="0" applyNumberFormat="1" applyFont="1" applyFill="1" applyBorder="1" applyAlignment="1">
      <alignment vertical="center"/>
    </xf>
    <xf numFmtId="3" fontId="37" fillId="3" borderId="143" xfId="0" applyNumberFormat="1" applyFont="1" applyFill="1" applyBorder="1" applyAlignment="1">
      <alignment vertical="center"/>
    </xf>
    <xf numFmtId="3" fontId="37" fillId="3" borderId="0" xfId="0" applyNumberFormat="1" applyFont="1" applyFill="1" applyBorder="1" applyAlignment="1">
      <alignment vertical="center"/>
    </xf>
    <xf numFmtId="167" fontId="37" fillId="3" borderId="0" xfId="0" applyNumberFormat="1" applyFont="1" applyFill="1" applyBorder="1" applyAlignment="1">
      <alignment vertical="center"/>
    </xf>
    <xf numFmtId="3" fontId="12" fillId="3" borderId="143" xfId="0" applyNumberFormat="1" applyFont="1" applyFill="1" applyBorder="1" applyAlignment="1">
      <alignment vertical="center"/>
    </xf>
    <xf numFmtId="0" fontId="47" fillId="2" borderId="0" xfId="0" applyFont="1" applyFill="1" applyBorder="1" applyAlignment="1">
      <alignment horizontal="left" vertical="center" wrapText="1"/>
    </xf>
    <xf numFmtId="0" fontId="47" fillId="2" borderId="0" xfId="0" applyFont="1" applyFill="1" applyBorder="1" applyAlignment="1">
      <alignment horizontal="right" vertical="center" wrapText="1"/>
    </xf>
    <xf numFmtId="3" fontId="47" fillId="2" borderId="143" xfId="0" applyNumberFormat="1" applyFont="1" applyFill="1" applyBorder="1" applyAlignment="1">
      <alignment vertical="center"/>
    </xf>
    <xf numFmtId="3" fontId="47" fillId="2" borderId="0" xfId="0" applyNumberFormat="1" applyFont="1" applyFill="1" applyBorder="1" applyAlignment="1">
      <alignment vertical="center"/>
    </xf>
    <xf numFmtId="167" fontId="47" fillId="2" borderId="0" xfId="0" applyNumberFormat="1" applyFont="1" applyFill="1" applyBorder="1" applyAlignment="1">
      <alignment vertical="center"/>
    </xf>
    <xf numFmtId="0" fontId="47" fillId="3" borderId="0" xfId="0" applyFont="1" applyFill="1" applyBorder="1" applyAlignment="1">
      <alignment horizontal="left" vertical="center" wrapText="1"/>
    </xf>
    <xf numFmtId="0" fontId="47" fillId="3" borderId="0" xfId="0" applyFont="1" applyFill="1" applyBorder="1" applyAlignment="1">
      <alignment horizontal="right" vertical="center" wrapText="1"/>
    </xf>
    <xf numFmtId="167" fontId="37" fillId="2" borderId="0" xfId="0" applyNumberFormat="1" applyFont="1" applyFill="1" applyBorder="1" applyAlignment="1">
      <alignment vertical="center"/>
    </xf>
    <xf numFmtId="3" fontId="12" fillId="3" borderId="0" xfId="0" applyNumberFormat="1" applyFont="1" applyFill="1" applyBorder="1" applyAlignment="1">
      <alignment horizontal="right" vertical="center"/>
    </xf>
    <xf numFmtId="3" fontId="12" fillId="3" borderId="145" xfId="0" applyNumberFormat="1" applyFont="1" applyFill="1" applyBorder="1" applyAlignment="1">
      <alignment vertical="center"/>
    </xf>
    <xf numFmtId="3" fontId="12" fillId="3" borderId="48" xfId="0" applyNumberFormat="1" applyFont="1" applyFill="1" applyBorder="1" applyAlignment="1">
      <alignment vertical="center"/>
    </xf>
    <xf numFmtId="167" fontId="12" fillId="2" borderId="48" xfId="0" applyNumberFormat="1" applyFont="1" applyFill="1" applyBorder="1" applyAlignment="1">
      <alignment vertical="center"/>
    </xf>
    <xf numFmtId="3" fontId="87" fillId="2" borderId="0" xfId="0" applyNumberFormat="1" applyFont="1" applyFill="1" applyBorder="1" applyAlignment="1">
      <alignment horizontal="left" vertical="center"/>
    </xf>
    <xf numFmtId="0" fontId="87" fillId="2" borderId="0" xfId="0" applyFont="1" applyFill="1" applyBorder="1" applyAlignment="1">
      <alignment vertical="top"/>
    </xf>
    <xf numFmtId="0" fontId="87" fillId="2" borderId="0" xfId="0" applyFont="1" applyFill="1"/>
    <xf numFmtId="0" fontId="87" fillId="2" borderId="0" xfId="0" applyFont="1" applyFill="1" applyBorder="1"/>
    <xf numFmtId="0" fontId="88" fillId="2" borderId="0" xfId="0" applyFont="1" applyFill="1" applyBorder="1"/>
    <xf numFmtId="0" fontId="87" fillId="3" borderId="0" xfId="11" applyFont="1" applyFill="1" applyBorder="1" applyAlignment="1">
      <alignment horizontal="left" vertical="center"/>
    </xf>
    <xf numFmtId="0" fontId="87" fillId="3" borderId="0" xfId="0" applyFont="1" applyFill="1" applyBorder="1" applyAlignment="1">
      <alignment horizontal="left" vertical="top"/>
    </xf>
    <xf numFmtId="0" fontId="81" fillId="39" borderId="267" xfId="0" applyFont="1" applyFill="1" applyBorder="1" applyAlignment="1">
      <alignment horizontal="left" vertical="center"/>
    </xf>
    <xf numFmtId="0" fontId="81" fillId="39" borderId="265" xfId="0" applyFont="1" applyFill="1" applyBorder="1" applyAlignment="1">
      <alignment horizontal="left" vertical="center" wrapText="1"/>
    </xf>
    <xf numFmtId="3" fontId="81" fillId="39" borderId="260" xfId="0" applyNumberFormat="1" applyFont="1" applyFill="1" applyBorder="1" applyAlignment="1">
      <alignment horizontal="right" vertical="center"/>
    </xf>
    <xf numFmtId="3" fontId="81" fillId="39" borderId="259" xfId="0" applyNumberFormat="1" applyFont="1" applyFill="1" applyBorder="1" applyAlignment="1">
      <alignment horizontal="right" vertical="center"/>
    </xf>
    <xf numFmtId="3" fontId="81" fillId="39" borderId="261" xfId="0" applyNumberFormat="1" applyFont="1" applyFill="1" applyBorder="1" applyAlignment="1">
      <alignment horizontal="right" vertical="center"/>
    </xf>
    <xf numFmtId="0" fontId="81" fillId="39" borderId="0" xfId="0" applyFont="1" applyFill="1" applyBorder="1" applyAlignment="1">
      <alignment horizontal="left" vertical="center"/>
    </xf>
    <xf numFmtId="3" fontId="81" fillId="39" borderId="257" xfId="0" applyNumberFormat="1" applyFont="1" applyFill="1" applyBorder="1" applyAlignment="1">
      <alignment horizontal="right" vertical="center"/>
    </xf>
    <xf numFmtId="0" fontId="81" fillId="39" borderId="423" xfId="0" applyFont="1" applyFill="1" applyBorder="1" applyAlignment="1">
      <alignment horizontal="left" vertical="center"/>
    </xf>
    <xf numFmtId="3" fontId="81" fillId="39" borderId="424" xfId="0" applyNumberFormat="1" applyFont="1" applyFill="1" applyBorder="1" applyAlignment="1">
      <alignment horizontal="right" vertical="center"/>
    </xf>
    <xf numFmtId="3" fontId="81" fillId="39" borderId="423" xfId="0" applyNumberFormat="1" applyFont="1" applyFill="1" applyBorder="1" applyAlignment="1">
      <alignment horizontal="right" vertical="center"/>
    </xf>
    <xf numFmtId="3" fontId="81" fillId="39" borderId="425" xfId="0" applyNumberFormat="1" applyFont="1" applyFill="1" applyBorder="1" applyAlignment="1">
      <alignment horizontal="right" vertical="center"/>
    </xf>
    <xf numFmtId="0" fontId="81" fillId="39" borderId="423" xfId="0" applyFont="1" applyFill="1" applyBorder="1" applyAlignment="1">
      <alignment horizontal="left" vertical="center" wrapText="1"/>
    </xf>
    <xf numFmtId="0" fontId="81" fillId="39" borderId="259" xfId="0" applyFont="1" applyFill="1" applyBorder="1" applyAlignment="1">
      <alignment horizontal="left" vertical="center"/>
    </xf>
    <xf numFmtId="3" fontId="6" fillId="20" borderId="391" xfId="0" applyNumberFormat="1" applyFont="1" applyFill="1" applyBorder="1" applyAlignment="1" applyProtection="1">
      <alignment horizontal="right" vertical="center"/>
      <protection locked="0"/>
    </xf>
    <xf numFmtId="167" fontId="6" fillId="20" borderId="390" xfId="0" applyNumberFormat="1" applyFont="1" applyFill="1" applyBorder="1" applyAlignment="1" applyProtection="1">
      <alignment horizontal="right" vertical="center"/>
      <protection locked="0"/>
    </xf>
    <xf numFmtId="3" fontId="6" fillId="20" borderId="392" xfId="0" applyNumberFormat="1" applyFont="1" applyFill="1" applyBorder="1" applyAlignment="1" applyProtection="1">
      <alignment horizontal="right" vertical="center"/>
      <protection locked="0"/>
    </xf>
    <xf numFmtId="3" fontId="6" fillId="20" borderId="153" xfId="0" applyNumberFormat="1" applyFont="1" applyFill="1" applyBorder="1" applyAlignment="1" applyProtection="1">
      <alignment horizontal="right" vertical="center"/>
      <protection locked="0"/>
    </xf>
    <xf numFmtId="167" fontId="6" fillId="20" borderId="0" xfId="0" applyNumberFormat="1" applyFont="1" applyFill="1" applyBorder="1" applyAlignment="1" applyProtection="1">
      <alignment horizontal="right" vertical="center"/>
      <protection locked="0"/>
    </xf>
    <xf numFmtId="1" fontId="6" fillId="20" borderId="25" xfId="0" applyNumberFormat="1" applyFont="1" applyFill="1" applyBorder="1" applyAlignment="1" applyProtection="1">
      <alignment horizontal="right" vertical="center"/>
      <protection locked="0"/>
    </xf>
    <xf numFmtId="1" fontId="6" fillId="20" borderId="0" xfId="0" applyNumberFormat="1" applyFont="1" applyFill="1" applyBorder="1" applyAlignment="1" applyProtection="1">
      <alignment horizontal="right" vertical="center"/>
      <protection locked="0"/>
    </xf>
    <xf numFmtId="3" fontId="6" fillId="20" borderId="25" xfId="0" applyNumberFormat="1" applyFont="1" applyFill="1" applyBorder="1" applyAlignment="1" applyProtection="1">
      <alignment horizontal="right" vertical="center"/>
      <protection locked="0"/>
    </xf>
    <xf numFmtId="3" fontId="6" fillId="20" borderId="0" xfId="0" applyNumberFormat="1" applyFont="1" applyFill="1" applyBorder="1" applyAlignment="1" applyProtection="1">
      <alignment horizontal="right" vertical="center"/>
      <protection locked="0"/>
    </xf>
    <xf numFmtId="166" fontId="6" fillId="2" borderId="53" xfId="9" applyNumberFormat="1" applyFont="1" applyFill="1" applyBorder="1" applyAlignment="1">
      <alignment horizontal="right" vertical="center"/>
    </xf>
    <xf numFmtId="166" fontId="37" fillId="2" borderId="0" xfId="9" applyNumberFormat="1" applyFont="1" applyFill="1" applyBorder="1" applyAlignment="1">
      <alignment horizontal="right" vertical="center"/>
    </xf>
    <xf numFmtId="166" fontId="37" fillId="2" borderId="197" xfId="9" applyNumberFormat="1" applyFont="1" applyFill="1" applyBorder="1" applyAlignment="1">
      <alignment horizontal="right" vertical="center"/>
    </xf>
    <xf numFmtId="166" fontId="6" fillId="2" borderId="0" xfId="9" applyNumberFormat="1" applyFont="1" applyFill="1" applyBorder="1" applyAlignment="1">
      <alignment horizontal="right" vertical="center"/>
    </xf>
    <xf numFmtId="166" fontId="6" fillId="2" borderId="198" xfId="9" applyNumberFormat="1" applyFont="1" applyFill="1" applyBorder="1" applyAlignment="1">
      <alignment horizontal="right" vertical="center"/>
    </xf>
    <xf numFmtId="166" fontId="6" fillId="2" borderId="200" xfId="9" applyNumberFormat="1" applyFont="1" applyFill="1" applyBorder="1" applyAlignment="1">
      <alignment horizontal="right" vertical="center"/>
    </xf>
    <xf numFmtId="166" fontId="6" fillId="2" borderId="415" xfId="9" applyNumberFormat="1" applyFont="1" applyFill="1" applyBorder="1" applyAlignment="1">
      <alignment horizontal="right" vertical="center" wrapText="1"/>
    </xf>
    <xf numFmtId="166" fontId="6" fillId="2" borderId="416" xfId="9" applyNumberFormat="1" applyFont="1" applyFill="1" applyBorder="1" applyAlignment="1">
      <alignment horizontal="right" vertical="center" wrapText="1"/>
    </xf>
    <xf numFmtId="3" fontId="12" fillId="2" borderId="448" xfId="11" applyNumberFormat="1" applyFont="1" applyFill="1" applyBorder="1" applyAlignment="1">
      <alignment horizontal="right" vertical="center"/>
    </xf>
    <xf numFmtId="3" fontId="12" fillId="2" borderId="0" xfId="11" applyNumberFormat="1" applyFont="1" applyFill="1" applyBorder="1" applyAlignment="1">
      <alignment horizontal="right" vertical="center"/>
    </xf>
    <xf numFmtId="3" fontId="6" fillId="20" borderId="0" xfId="0" applyNumberFormat="1" applyFont="1" applyFill="1" applyBorder="1" applyAlignment="1">
      <alignment horizontal="right" vertical="center"/>
    </xf>
    <xf numFmtId="0" fontId="90" fillId="2" borderId="0" xfId="8" applyFont="1" applyFill="1" applyBorder="1" applyAlignment="1">
      <alignment vertical="center"/>
    </xf>
    <xf numFmtId="3" fontId="6" fillId="2" borderId="213" xfId="8" applyNumberFormat="1" applyFont="1" applyFill="1" applyBorder="1" applyAlignment="1">
      <alignment horizontal="right" vertical="center" wrapText="1"/>
    </xf>
    <xf numFmtId="3" fontId="6" fillId="2" borderId="0" xfId="10" applyNumberFormat="1" applyFont="1" applyFill="1" applyBorder="1" applyAlignment="1">
      <alignment horizontal="right" vertical="center" wrapText="1"/>
    </xf>
    <xf numFmtId="0" fontId="44" fillId="2" borderId="466" xfId="8" applyFont="1" applyFill="1" applyBorder="1" applyAlignment="1">
      <alignment vertical="center"/>
    </xf>
    <xf numFmtId="166" fontId="12" fillId="2" borderId="212" xfId="10" applyNumberFormat="1" applyFont="1" applyFill="1" applyBorder="1" applyAlignment="1">
      <alignment horizontal="right" vertical="center" wrapText="1"/>
    </xf>
    <xf numFmtId="3" fontId="12" fillId="2" borderId="213" xfId="8" applyNumberFormat="1" applyFont="1" applyFill="1" applyBorder="1" applyAlignment="1">
      <alignment horizontal="right" vertical="center" wrapText="1"/>
    </xf>
    <xf numFmtId="3" fontId="12" fillId="2" borderId="0" xfId="10" applyNumberFormat="1" applyFont="1" applyFill="1" applyBorder="1" applyAlignment="1">
      <alignment horizontal="right" vertical="center" wrapText="1"/>
    </xf>
    <xf numFmtId="0" fontId="6" fillId="2" borderId="54" xfId="8" applyFont="1" applyFill="1" applyBorder="1" applyAlignment="1">
      <alignment horizontal="left" vertical="center"/>
    </xf>
    <xf numFmtId="3" fontId="6" fillId="2" borderId="115" xfId="8" applyNumberFormat="1" applyFont="1" applyFill="1" applyBorder="1" applyAlignment="1">
      <alignment horizontal="right" vertical="center"/>
    </xf>
    <xf numFmtId="3" fontId="6" fillId="2" borderId="54" xfId="8" applyNumberFormat="1" applyFont="1" applyFill="1" applyBorder="1" applyAlignment="1">
      <alignment horizontal="right" vertical="center"/>
    </xf>
    <xf numFmtId="3" fontId="6" fillId="2" borderId="215" xfId="8" applyNumberFormat="1" applyFont="1" applyFill="1" applyBorder="1" applyAlignment="1">
      <alignment horizontal="right" vertical="center" wrapText="1"/>
    </xf>
    <xf numFmtId="3" fontId="6" fillId="2" borderId="54" xfId="10" applyNumberFormat="1" applyFont="1" applyFill="1" applyBorder="1" applyAlignment="1">
      <alignment horizontal="right" vertical="center" wrapText="1"/>
    </xf>
    <xf numFmtId="3" fontId="6" fillId="2" borderId="113" xfId="8" applyNumberFormat="1" applyFont="1" applyFill="1" applyBorder="1" applyAlignment="1">
      <alignment horizontal="right" vertical="center"/>
    </xf>
    <xf numFmtId="3" fontId="12" fillId="2" borderId="116" xfId="8" applyNumberFormat="1" applyFont="1" applyFill="1" applyBorder="1" applyAlignment="1">
      <alignment vertical="center"/>
    </xf>
    <xf numFmtId="166" fontId="12" fillId="2" borderId="216" xfId="10" applyNumberFormat="1" applyFont="1" applyFill="1" applyBorder="1" applyAlignment="1">
      <alignment horizontal="right" vertical="center" wrapText="1"/>
    </xf>
    <xf numFmtId="3" fontId="12" fillId="2" borderId="55" xfId="8" applyNumberFormat="1" applyFont="1" applyFill="1" applyBorder="1" applyAlignment="1">
      <alignment horizontal="right" vertical="center"/>
    </xf>
    <xf numFmtId="3" fontId="12" fillId="2" borderId="217" xfId="8" applyNumberFormat="1" applyFont="1" applyFill="1" applyBorder="1" applyAlignment="1">
      <alignment horizontal="right" vertical="center" wrapText="1"/>
    </xf>
    <xf numFmtId="3" fontId="12" fillId="2" borderId="55" xfId="10" applyNumberFormat="1" applyFont="1" applyFill="1" applyBorder="1" applyAlignment="1">
      <alignment horizontal="right" vertical="center" wrapText="1"/>
    </xf>
    <xf numFmtId="0" fontId="6" fillId="2" borderId="0" xfId="8" applyFont="1" applyFill="1" applyBorder="1" applyAlignment="1">
      <alignment horizontal="left" vertical="center"/>
    </xf>
    <xf numFmtId="0" fontId="44" fillId="2" borderId="467" xfId="8" applyFont="1" applyFill="1" applyBorder="1" applyAlignment="1">
      <alignment vertical="center"/>
    </xf>
    <xf numFmtId="3" fontId="12" fillId="2" borderId="117" xfId="8" applyNumberFormat="1" applyFont="1" applyFill="1" applyBorder="1" applyAlignment="1">
      <alignment vertical="center"/>
    </xf>
    <xf numFmtId="166" fontId="12" fillId="2" borderId="218" xfId="10" applyNumberFormat="1" applyFont="1" applyFill="1" applyBorder="1" applyAlignment="1">
      <alignment horizontal="right" vertical="center" wrapText="1"/>
    </xf>
    <xf numFmtId="3" fontId="12" fillId="2" borderId="56" xfId="8" applyNumberFormat="1" applyFont="1" applyFill="1" applyBorder="1" applyAlignment="1">
      <alignment horizontal="right" vertical="center"/>
    </xf>
    <xf numFmtId="3" fontId="12" fillId="2" borderId="210" xfId="8" applyNumberFormat="1" applyFont="1" applyFill="1" applyBorder="1" applyAlignment="1">
      <alignment horizontal="right" vertical="center" wrapText="1"/>
    </xf>
    <xf numFmtId="3" fontId="12" fillId="2" borderId="56" xfId="10" applyNumberFormat="1" applyFont="1" applyFill="1" applyBorder="1" applyAlignment="1">
      <alignment horizontal="right" vertical="center" wrapText="1"/>
    </xf>
    <xf numFmtId="0" fontId="6" fillId="2" borderId="0" xfId="8" applyFont="1" applyFill="1" applyAlignment="1">
      <alignment vertical="center" wrapText="1"/>
    </xf>
    <xf numFmtId="0" fontId="6" fillId="2" borderId="0" xfId="8" applyFont="1" applyFill="1"/>
    <xf numFmtId="1" fontId="47" fillId="2" borderId="56" xfId="7" applyNumberFormat="1" applyFont="1" applyFill="1" applyBorder="1" applyAlignment="1">
      <alignment vertical="center"/>
    </xf>
    <xf numFmtId="1" fontId="47" fillId="2" borderId="210" xfId="7" applyNumberFormat="1" applyFont="1" applyFill="1" applyBorder="1" applyAlignment="1">
      <alignment vertical="center"/>
    </xf>
    <xf numFmtId="171" fontId="6" fillId="2" borderId="210" xfId="3" applyNumberFormat="1" applyFont="1" applyFill="1" applyBorder="1" applyAlignment="1">
      <alignment horizontal="right" vertical="center"/>
    </xf>
    <xf numFmtId="1" fontId="6" fillId="2" borderId="56" xfId="3" applyNumberFormat="1" applyFont="1" applyFill="1" applyBorder="1" applyAlignment="1">
      <alignment horizontal="right" vertical="center"/>
    </xf>
    <xf numFmtId="0" fontId="91" fillId="0" borderId="0" xfId="0" applyFont="1"/>
    <xf numFmtId="0" fontId="92" fillId="40" borderId="81" xfId="0" applyFont="1" applyFill="1" applyBorder="1" applyAlignment="1">
      <alignment horizontal="center" vertical="center"/>
    </xf>
    <xf numFmtId="0" fontId="92" fillId="40" borderId="468" xfId="0" applyFont="1" applyFill="1" applyBorder="1" applyAlignment="1">
      <alignment horizontal="center" vertical="center"/>
    </xf>
    <xf numFmtId="3" fontId="91" fillId="40" borderId="81" xfId="0" applyNumberFormat="1" applyFont="1" applyFill="1" applyBorder="1"/>
    <xf numFmtId="0" fontId="93" fillId="40" borderId="81" xfId="0" applyFont="1" applyFill="1" applyBorder="1"/>
    <xf numFmtId="0" fontId="6" fillId="2" borderId="0" xfId="0" applyFont="1" applyFill="1" applyAlignment="1">
      <alignment horizontal="left" wrapText="1"/>
    </xf>
    <xf numFmtId="0" fontId="94" fillId="2" borderId="0" xfId="0" applyFont="1" applyFill="1" applyBorder="1" applyAlignment="1"/>
    <xf numFmtId="0" fontId="16" fillId="21" borderId="81" xfId="0" applyFont="1" applyFill="1" applyBorder="1"/>
    <xf numFmtId="9" fontId="16" fillId="21" borderId="81" xfId="0" applyNumberFormat="1" applyFont="1" applyFill="1" applyBorder="1"/>
    <xf numFmtId="0" fontId="30" fillId="2" borderId="469" xfId="0" applyFont="1" applyFill="1" applyBorder="1" applyAlignment="1">
      <alignment horizontal="center" vertical="center" wrapText="1"/>
    </xf>
    <xf numFmtId="0" fontId="80" fillId="39" borderId="423" xfId="0" applyFont="1" applyFill="1" applyBorder="1" applyAlignment="1">
      <alignment horizontal="left" vertical="center"/>
    </xf>
    <xf numFmtId="3" fontId="80" fillId="39" borderId="424" xfId="0" applyNumberFormat="1" applyFont="1" applyFill="1" applyBorder="1" applyAlignment="1">
      <alignment horizontal="right" vertical="center"/>
    </xf>
    <xf numFmtId="3" fontId="80" fillId="39" borderId="423" xfId="0" applyNumberFormat="1" applyFont="1" applyFill="1" applyBorder="1" applyAlignment="1">
      <alignment horizontal="right" vertical="center"/>
    </xf>
    <xf numFmtId="3" fontId="80" fillId="39" borderId="425" xfId="0" applyNumberFormat="1" applyFont="1" applyFill="1" applyBorder="1" applyAlignment="1">
      <alignment horizontal="right" vertical="center"/>
    </xf>
    <xf numFmtId="3" fontId="80" fillId="39" borderId="264" xfId="0" applyNumberFormat="1" applyFont="1" applyFill="1" applyBorder="1" applyAlignment="1">
      <alignment horizontal="right" vertical="center"/>
    </xf>
    <xf numFmtId="0" fontId="80" fillId="39" borderId="267" xfId="0" applyFont="1" applyFill="1" applyBorder="1" applyAlignment="1">
      <alignment horizontal="left" vertical="center"/>
    </xf>
    <xf numFmtId="3" fontId="80" fillId="39" borderId="268" xfId="0" applyNumberFormat="1" applyFont="1" applyFill="1" applyBorder="1" applyAlignment="1">
      <alignment horizontal="right" vertical="center"/>
    </xf>
    <xf numFmtId="3" fontId="80" fillId="39" borderId="267" xfId="0" applyNumberFormat="1" applyFont="1" applyFill="1" applyBorder="1" applyAlignment="1">
      <alignment horizontal="right" vertical="center"/>
    </xf>
    <xf numFmtId="3" fontId="80" fillId="39" borderId="269" xfId="0" applyNumberFormat="1" applyFont="1" applyFill="1" applyBorder="1" applyAlignment="1">
      <alignment horizontal="right" vertical="center"/>
    </xf>
    <xf numFmtId="3" fontId="80" fillId="39" borderId="272" xfId="0" applyNumberFormat="1" applyFont="1" applyFill="1" applyBorder="1" applyAlignment="1">
      <alignment horizontal="right" vertical="center"/>
    </xf>
    <xf numFmtId="0" fontId="87" fillId="2" borderId="0" xfId="8" applyFont="1" applyFill="1" applyAlignment="1">
      <alignment vertical="center" wrapText="1"/>
    </xf>
    <xf numFmtId="3" fontId="6" fillId="2" borderId="324" xfId="0" applyNumberFormat="1" applyFont="1" applyFill="1" applyBorder="1" applyAlignment="1">
      <alignment vertical="center"/>
    </xf>
    <xf numFmtId="3" fontId="6" fillId="2" borderId="12" xfId="0" applyNumberFormat="1" applyFont="1" applyFill="1" applyBorder="1" applyAlignment="1">
      <alignment vertical="center"/>
    </xf>
    <xf numFmtId="3" fontId="6" fillId="2" borderId="13" xfId="0" applyNumberFormat="1" applyFont="1" applyFill="1" applyBorder="1" applyAlignment="1">
      <alignment vertical="center"/>
    </xf>
    <xf numFmtId="3" fontId="6" fillId="2" borderId="330" xfId="0" applyNumberFormat="1" applyFont="1" applyFill="1" applyBorder="1" applyAlignment="1">
      <alignment horizontal="right" vertical="center"/>
    </xf>
    <xf numFmtId="3" fontId="6" fillId="2" borderId="345" xfId="0" applyNumberFormat="1" applyFont="1" applyFill="1" applyBorder="1" applyAlignment="1">
      <alignment horizontal="right" vertical="center" wrapText="1"/>
    </xf>
    <xf numFmtId="3" fontId="18" fillId="0" borderId="223" xfId="0" applyNumberFormat="1" applyFont="1" applyBorder="1" applyAlignment="1"/>
    <xf numFmtId="3" fontId="18" fillId="0" borderId="232" xfId="0" applyNumberFormat="1" applyFont="1" applyBorder="1" applyAlignment="1"/>
    <xf numFmtId="0" fontId="95" fillId="39" borderId="254" xfId="0" applyFont="1" applyFill="1" applyBorder="1" applyAlignment="1">
      <alignment vertical="center"/>
    </xf>
    <xf numFmtId="0" fontId="49" fillId="2" borderId="0" xfId="0" applyFont="1" applyFill="1" applyBorder="1" applyAlignment="1">
      <alignment horizontal="center" vertical="center" wrapText="1"/>
    </xf>
    <xf numFmtId="0" fontId="8" fillId="2" borderId="0" xfId="1" applyFont="1" applyFill="1" applyBorder="1" applyAlignment="1" applyProtection="1">
      <alignment horizontal="right"/>
    </xf>
    <xf numFmtId="0" fontId="6" fillId="2" borderId="317" xfId="8" applyFont="1" applyFill="1" applyBorder="1" applyAlignment="1">
      <alignment vertical="center"/>
    </xf>
    <xf numFmtId="3" fontId="6" fillId="2" borderId="470" xfId="8" applyNumberFormat="1" applyFont="1" applyFill="1" applyBorder="1" applyAlignment="1">
      <alignment vertical="center"/>
    </xf>
    <xf numFmtId="166" fontId="6" fillId="2" borderId="471" xfId="10" applyNumberFormat="1" applyFont="1" applyFill="1" applyBorder="1" applyAlignment="1">
      <alignment horizontal="right" vertical="center" wrapText="1"/>
    </xf>
    <xf numFmtId="3" fontId="6" fillId="2" borderId="317" xfId="8" applyNumberFormat="1" applyFont="1" applyFill="1" applyBorder="1" applyAlignment="1">
      <alignment horizontal="right" vertical="center"/>
    </xf>
    <xf numFmtId="3" fontId="6" fillId="2" borderId="318" xfId="8" applyNumberFormat="1" applyFont="1" applyFill="1" applyBorder="1" applyAlignment="1">
      <alignment horizontal="right" vertical="center" wrapText="1"/>
    </xf>
    <xf numFmtId="3" fontId="6" fillId="2" borderId="317" xfId="10" applyNumberFormat="1" applyFont="1" applyFill="1" applyBorder="1" applyAlignment="1">
      <alignment horizontal="right" vertical="center" wrapText="1"/>
    </xf>
    <xf numFmtId="0" fontId="16" fillId="2" borderId="473" xfId="0" applyFont="1" applyFill="1" applyBorder="1" applyAlignment="1">
      <alignment vertical="center"/>
    </xf>
    <xf numFmtId="0" fontId="6" fillId="2" borderId="83" xfId="0" applyFont="1" applyFill="1" applyBorder="1" applyAlignment="1">
      <alignment vertical="center"/>
    </xf>
    <xf numFmtId="0" fontId="55" fillId="2" borderId="108" xfId="0" applyFont="1" applyFill="1" applyBorder="1" applyAlignment="1">
      <alignment horizontal="center" vertical="center" wrapText="1"/>
    </xf>
    <xf numFmtId="0" fontId="55" fillId="2" borderId="83" xfId="0" applyFont="1" applyFill="1" applyBorder="1" applyAlignment="1">
      <alignment horizontal="center" vertical="center" wrapText="1"/>
    </xf>
    <xf numFmtId="0" fontId="6" fillId="2" borderId="472" xfId="0" applyFont="1" applyFill="1" applyBorder="1" applyAlignment="1">
      <alignment horizontal="left" vertical="center"/>
    </xf>
    <xf numFmtId="0" fontId="6" fillId="0" borderId="472" xfId="0" applyFont="1" applyBorder="1" applyAlignment="1">
      <alignment horizontal="left" vertical="center"/>
    </xf>
    <xf numFmtId="167" fontId="6" fillId="2" borderId="474" xfId="0" applyNumberFormat="1" applyFont="1" applyFill="1" applyBorder="1" applyAlignment="1">
      <alignment horizontal="right" vertical="center"/>
    </xf>
    <xf numFmtId="167" fontId="6" fillId="2" borderId="472" xfId="0" applyNumberFormat="1" applyFont="1" applyFill="1" applyBorder="1" applyAlignment="1">
      <alignment horizontal="right" vertical="center"/>
    </xf>
    <xf numFmtId="0" fontId="49" fillId="2" borderId="477" xfId="0" applyFont="1" applyFill="1" applyBorder="1" applyAlignment="1">
      <alignment horizontal="center" vertical="center" wrapText="1"/>
    </xf>
    <xf numFmtId="0" fontId="49" fillId="2" borderId="478" xfId="0" applyFont="1" applyFill="1" applyBorder="1" applyAlignment="1">
      <alignment horizontal="center" vertical="center" wrapText="1"/>
    </xf>
    <xf numFmtId="167" fontId="6" fillId="2" borderId="479" xfId="0" applyNumberFormat="1" applyFont="1" applyFill="1" applyBorder="1" applyAlignment="1">
      <alignment horizontal="right" vertical="center" indent="1"/>
    </xf>
    <xf numFmtId="167" fontId="6" fillId="2" borderId="480" xfId="0" applyNumberFormat="1" applyFont="1" applyFill="1" applyBorder="1" applyAlignment="1">
      <alignment horizontal="right" vertical="center" indent="1"/>
    </xf>
    <xf numFmtId="167" fontId="6" fillId="2" borderId="477" xfId="0" applyNumberFormat="1" applyFont="1" applyFill="1" applyBorder="1" applyAlignment="1">
      <alignment horizontal="right" vertical="center" indent="1"/>
    </xf>
    <xf numFmtId="167" fontId="6" fillId="2" borderId="478" xfId="0" applyNumberFormat="1" applyFont="1" applyFill="1" applyBorder="1" applyAlignment="1">
      <alignment horizontal="right" vertical="center" indent="1"/>
    </xf>
    <xf numFmtId="167" fontId="6" fillId="2" borderId="481" xfId="0" applyNumberFormat="1" applyFont="1" applyFill="1" applyBorder="1" applyAlignment="1">
      <alignment horizontal="right" vertical="center" indent="1"/>
    </xf>
    <xf numFmtId="167" fontId="6" fillId="2" borderId="482" xfId="0" applyNumberFormat="1" applyFont="1" applyFill="1" applyBorder="1" applyAlignment="1">
      <alignment horizontal="right" vertical="center" indent="1"/>
    </xf>
    <xf numFmtId="167" fontId="49" fillId="2" borderId="483" xfId="0" applyNumberFormat="1" applyFont="1" applyFill="1" applyBorder="1" applyAlignment="1">
      <alignment horizontal="right" vertical="center" indent="1"/>
    </xf>
    <xf numFmtId="167" fontId="49" fillId="2" borderId="484" xfId="0" applyNumberFormat="1" applyFont="1" applyFill="1" applyBorder="1" applyAlignment="1">
      <alignment horizontal="right" vertical="center" indent="1"/>
    </xf>
    <xf numFmtId="0" fontId="49" fillId="2" borderId="485" xfId="0" applyFont="1" applyFill="1" applyBorder="1" applyAlignment="1">
      <alignment horizontal="center" vertical="center" wrapText="1"/>
    </xf>
    <xf numFmtId="166" fontId="6" fillId="2" borderId="479" xfId="0" applyNumberFormat="1" applyFont="1" applyFill="1" applyBorder="1" applyAlignment="1">
      <alignment vertical="center"/>
    </xf>
    <xf numFmtId="166" fontId="6" fillId="2" borderId="480" xfId="0" applyNumberFormat="1" applyFont="1" applyFill="1" applyBorder="1" applyAlignment="1">
      <alignment vertical="center"/>
    </xf>
    <xf numFmtId="166" fontId="6" fillId="2" borderId="477" xfId="0" applyNumberFormat="1" applyFont="1" applyFill="1" applyBorder="1" applyAlignment="1">
      <alignment vertical="center"/>
    </xf>
    <xf numFmtId="166" fontId="6" fillId="2" borderId="478" xfId="0" applyNumberFormat="1" applyFont="1" applyFill="1" applyBorder="1" applyAlignment="1">
      <alignment vertical="center"/>
    </xf>
    <xf numFmtId="166" fontId="6" fillId="2" borderId="481" xfId="0" applyNumberFormat="1" applyFont="1" applyFill="1" applyBorder="1" applyAlignment="1">
      <alignment vertical="center"/>
    </xf>
    <xf numFmtId="166" fontId="6" fillId="2" borderId="482" xfId="0" applyNumberFormat="1" applyFont="1" applyFill="1" applyBorder="1" applyAlignment="1">
      <alignment vertical="center"/>
    </xf>
    <xf numFmtId="166" fontId="49" fillId="2" borderId="483" xfId="0" applyNumberFormat="1" applyFont="1" applyFill="1" applyBorder="1" applyAlignment="1">
      <alignment vertical="center"/>
    </xf>
    <xf numFmtId="166" fontId="49" fillId="2" borderId="484" xfId="0" applyNumberFormat="1" applyFont="1" applyFill="1" applyBorder="1" applyAlignment="1">
      <alignment vertical="center"/>
    </xf>
    <xf numFmtId="3" fontId="6" fillId="2" borderId="315" xfId="0" applyNumberFormat="1" applyFont="1" applyFill="1" applyBorder="1" applyAlignment="1">
      <alignment vertical="center"/>
    </xf>
    <xf numFmtId="3" fontId="6" fillId="2" borderId="4" xfId="0" applyNumberFormat="1" applyFont="1" applyFill="1" applyBorder="1" applyAlignment="1">
      <alignment vertical="center"/>
    </xf>
    <xf numFmtId="3" fontId="49" fillId="2" borderId="3" xfId="0" applyNumberFormat="1" applyFont="1" applyFill="1" applyBorder="1" applyAlignment="1">
      <alignment vertical="center"/>
    </xf>
    <xf numFmtId="166" fontId="49" fillId="2" borderId="483" xfId="0" applyNumberFormat="1" applyFont="1" applyFill="1" applyBorder="1" applyAlignment="1">
      <alignment horizontal="right" vertical="center" indent="1"/>
    </xf>
    <xf numFmtId="0" fontId="40" fillId="2" borderId="326" xfId="0" applyFont="1" applyFill="1" applyBorder="1" applyAlignment="1">
      <alignment horizontal="center" vertical="center" textRotation="90" wrapText="1"/>
    </xf>
    <xf numFmtId="3" fontId="40" fillId="2" borderId="486" xfId="0" applyNumberFormat="1" applyFont="1" applyFill="1" applyBorder="1" applyAlignment="1">
      <alignment horizontal="right" vertical="center"/>
    </xf>
    <xf numFmtId="3" fontId="40" fillId="2" borderId="487" xfId="0" applyNumberFormat="1" applyFont="1" applyFill="1" applyBorder="1" applyAlignment="1">
      <alignment horizontal="right" vertical="center"/>
    </xf>
    <xf numFmtId="3" fontId="40" fillId="2" borderId="488" xfId="0" applyNumberFormat="1" applyFont="1" applyFill="1" applyBorder="1" applyAlignment="1">
      <alignment horizontal="right" vertical="center"/>
    </xf>
    <xf numFmtId="3" fontId="40" fillId="2" borderId="489" xfId="0" applyNumberFormat="1" applyFont="1" applyFill="1" applyBorder="1" applyAlignment="1">
      <alignment horizontal="right" vertical="center"/>
    </xf>
    <xf numFmtId="3" fontId="40" fillId="2" borderId="490" xfId="0" applyNumberFormat="1" applyFont="1" applyFill="1" applyBorder="1" applyAlignment="1">
      <alignment horizontal="right" vertical="center"/>
    </xf>
    <xf numFmtId="0" fontId="52" fillId="2" borderId="492" xfId="0" applyFont="1" applyFill="1" applyBorder="1" applyAlignment="1">
      <alignment horizontal="center" vertical="center" wrapText="1"/>
    </xf>
    <xf numFmtId="3" fontId="52" fillId="2" borderId="493" xfId="0" applyNumberFormat="1" applyFont="1" applyFill="1" applyBorder="1" applyAlignment="1">
      <alignment vertical="center"/>
    </xf>
    <xf numFmtId="3" fontId="52" fillId="2" borderId="494" xfId="0" applyNumberFormat="1" applyFont="1" applyFill="1" applyBorder="1" applyAlignment="1">
      <alignment vertical="center"/>
    </xf>
    <xf numFmtId="3" fontId="52" fillId="2" borderId="495" xfId="0" applyNumberFormat="1" applyFont="1" applyFill="1" applyBorder="1" applyAlignment="1">
      <alignment vertical="center"/>
    </xf>
    <xf numFmtId="3" fontId="52" fillId="2" borderId="496" xfId="0" applyNumberFormat="1" applyFont="1" applyFill="1" applyBorder="1" applyAlignment="1">
      <alignment vertical="center"/>
    </xf>
    <xf numFmtId="3" fontId="52" fillId="2" borderId="497" xfId="0" applyNumberFormat="1" applyFont="1" applyFill="1" applyBorder="1" applyAlignment="1">
      <alignment vertical="center"/>
    </xf>
    <xf numFmtId="170" fontId="52" fillId="2" borderId="491" xfId="9" applyNumberFormat="1" applyFont="1" applyFill="1" applyBorder="1" applyAlignment="1">
      <alignment vertical="center"/>
    </xf>
    <xf numFmtId="0" fontId="55" fillId="2" borderId="498" xfId="0" applyFont="1" applyFill="1" applyBorder="1" applyAlignment="1">
      <alignment horizontal="center" vertical="center" wrapText="1"/>
    </xf>
    <xf numFmtId="167" fontId="55" fillId="2" borderId="499" xfId="0" applyNumberFormat="1" applyFont="1" applyFill="1" applyBorder="1" applyAlignment="1">
      <alignment horizontal="right" vertical="center"/>
    </xf>
    <xf numFmtId="167" fontId="56" fillId="2" borderId="500" xfId="0" applyNumberFormat="1" applyFont="1" applyFill="1" applyBorder="1" applyAlignment="1">
      <alignment horizontal="right" vertical="center"/>
    </xf>
    <xf numFmtId="167" fontId="55" fillId="2" borderId="501" xfId="0" applyNumberFormat="1" applyFont="1" applyFill="1" applyBorder="1" applyAlignment="1">
      <alignment horizontal="right" vertical="center"/>
    </xf>
    <xf numFmtId="167" fontId="55" fillId="2" borderId="502" xfId="0" applyNumberFormat="1" applyFont="1" applyFill="1" applyBorder="1" applyAlignment="1">
      <alignment horizontal="right" vertical="center"/>
    </xf>
    <xf numFmtId="167" fontId="55" fillId="2" borderId="500" xfId="0" applyNumberFormat="1" applyFont="1" applyFill="1" applyBorder="1" applyAlignment="1">
      <alignment horizontal="right" vertical="center"/>
    </xf>
    <xf numFmtId="167" fontId="55" fillId="2" borderId="503" xfId="0" applyNumberFormat="1" applyFont="1" applyFill="1" applyBorder="1" applyAlignment="1">
      <alignment horizontal="right" vertical="center"/>
    </xf>
    <xf numFmtId="167" fontId="55" fillId="2" borderId="504" xfId="0" applyNumberFormat="1" applyFont="1" applyFill="1" applyBorder="1" applyAlignment="1">
      <alignment horizontal="right" vertical="center"/>
    </xf>
    <xf numFmtId="0" fontId="35" fillId="2" borderId="334" xfId="0" applyFont="1" applyFill="1" applyBorder="1" applyAlignment="1">
      <alignment horizontal="center" vertical="center" textRotation="90" wrapText="1"/>
    </xf>
    <xf numFmtId="0" fontId="34" fillId="2" borderId="505" xfId="0" applyFont="1" applyFill="1" applyBorder="1" applyAlignment="1">
      <alignment vertical="center"/>
    </xf>
    <xf numFmtId="3" fontId="35" fillId="2" borderId="506" xfId="0" applyNumberFormat="1" applyFont="1" applyFill="1" applyBorder="1" applyAlignment="1">
      <alignment horizontal="right" vertical="center"/>
    </xf>
    <xf numFmtId="3" fontId="35" fillId="2" borderId="336" xfId="0" applyNumberFormat="1" applyFont="1" applyFill="1" applyBorder="1" applyAlignment="1">
      <alignment horizontal="right" vertical="center"/>
    </xf>
    <xf numFmtId="3" fontId="35" fillId="2" borderId="337" xfId="0" applyNumberFormat="1" applyFont="1" applyFill="1" applyBorder="1" applyAlignment="1">
      <alignment horizontal="right" vertical="center"/>
    </xf>
    <xf numFmtId="3" fontId="35" fillId="2" borderId="507" xfId="0" applyNumberFormat="1" applyFont="1" applyFill="1" applyBorder="1" applyAlignment="1">
      <alignment horizontal="right" vertical="center"/>
    </xf>
    <xf numFmtId="0" fontId="34" fillId="2" borderId="505" xfId="0" applyFont="1" applyFill="1" applyBorder="1" applyAlignment="1">
      <alignment horizontal="right" vertical="center" indent="1"/>
    </xf>
    <xf numFmtId="3" fontId="35" fillId="2" borderId="338" xfId="0" applyNumberFormat="1" applyFont="1" applyFill="1" applyBorder="1" applyAlignment="1">
      <alignment horizontal="right" vertical="center"/>
    </xf>
    <xf numFmtId="0" fontId="30" fillId="2" borderId="508" xfId="0" applyFont="1" applyFill="1" applyBorder="1" applyAlignment="1">
      <alignment horizontal="center" vertical="center" wrapText="1"/>
    </xf>
    <xf numFmtId="3" fontId="30" fillId="2" borderId="509" xfId="2" applyNumberFormat="1" applyFont="1" applyFill="1" applyBorder="1" applyAlignment="1">
      <alignment horizontal="right" vertical="center"/>
    </xf>
    <xf numFmtId="3" fontId="30" fillId="2" borderId="510" xfId="2" applyNumberFormat="1" applyFont="1" applyFill="1" applyBorder="1" applyAlignment="1">
      <alignment horizontal="right" vertical="center"/>
    </xf>
    <xf numFmtId="167" fontId="30" fillId="2" borderId="510" xfId="2" applyNumberFormat="1" applyFont="1" applyFill="1" applyBorder="1" applyAlignment="1">
      <alignment horizontal="right" vertical="center"/>
    </xf>
    <xf numFmtId="3" fontId="30" fillId="2" borderId="511" xfId="2" applyNumberFormat="1" applyFont="1" applyFill="1" applyBorder="1" applyAlignment="1">
      <alignment horizontal="right" vertical="center"/>
    </xf>
    <xf numFmtId="3" fontId="30" fillId="2" borderId="511" xfId="0" applyNumberFormat="1" applyFont="1" applyFill="1" applyBorder="1" applyAlignment="1">
      <alignment horizontal="right" vertical="center"/>
    </xf>
    <xf numFmtId="3" fontId="30" fillId="2" borderId="510" xfId="0" applyNumberFormat="1" applyFont="1" applyFill="1" applyBorder="1" applyAlignment="1">
      <alignment horizontal="right" vertical="center"/>
    </xf>
    <xf numFmtId="167" fontId="30" fillId="2" borderId="510" xfId="0" applyNumberFormat="1" applyFont="1" applyFill="1" applyBorder="1" applyAlignment="1">
      <alignment horizontal="right" vertical="center"/>
    </xf>
    <xf numFmtId="3" fontId="30" fillId="2" borderId="512" xfId="0" applyNumberFormat="1" applyFont="1" applyFill="1" applyBorder="1" applyAlignment="1">
      <alignment horizontal="right" vertical="center"/>
    </xf>
    <xf numFmtId="3" fontId="30" fillId="2" borderId="513" xfId="2" applyNumberFormat="1" applyFont="1" applyFill="1" applyBorder="1" applyAlignment="1">
      <alignment horizontal="right" vertical="center"/>
    </xf>
    <xf numFmtId="0" fontId="30" fillId="2" borderId="516" xfId="0" applyFont="1" applyFill="1" applyBorder="1" applyAlignment="1">
      <alignment horizontal="center" vertical="center" wrapText="1"/>
    </xf>
    <xf numFmtId="166" fontId="6" fillId="2" borderId="515" xfId="0" applyNumberFormat="1" applyFont="1" applyFill="1" applyBorder="1" applyAlignment="1">
      <alignment horizontal="right"/>
    </xf>
    <xf numFmtId="166" fontId="6" fillId="2" borderId="517" xfId="0" applyNumberFormat="1" applyFont="1" applyFill="1" applyBorder="1" applyAlignment="1">
      <alignment horizontal="right"/>
    </xf>
    <xf numFmtId="166" fontId="30" fillId="2" borderId="518" xfId="0" applyNumberFormat="1" applyFont="1" applyFill="1" applyBorder="1" applyAlignment="1">
      <alignment horizontal="right"/>
    </xf>
    <xf numFmtId="166" fontId="30" fillId="2" borderId="517" xfId="0" applyNumberFormat="1" applyFont="1" applyFill="1" applyBorder="1" applyAlignment="1">
      <alignment horizontal="right"/>
    </xf>
    <xf numFmtId="166" fontId="32" fillId="2" borderId="514" xfId="0" applyNumberFormat="1" applyFont="1" applyFill="1" applyBorder="1" applyAlignment="1">
      <alignment horizontal="right"/>
    </xf>
    <xf numFmtId="3" fontId="20" fillId="2" borderId="519" xfId="0" applyNumberFormat="1" applyFont="1" applyFill="1" applyBorder="1" applyAlignment="1">
      <alignment horizontal="center" vertical="center" wrapText="1"/>
    </xf>
    <xf numFmtId="3" fontId="20" fillId="2" borderId="520" xfId="0" applyNumberFormat="1" applyFont="1" applyFill="1" applyBorder="1" applyAlignment="1">
      <alignment vertical="center"/>
    </xf>
    <xf numFmtId="3" fontId="20" fillId="2" borderId="521" xfId="0" applyNumberFormat="1" applyFont="1" applyFill="1" applyBorder="1" applyAlignment="1">
      <alignment vertical="center"/>
    </xf>
    <xf numFmtId="3" fontId="85" fillId="2" borderId="521" xfId="0" applyNumberFormat="1" applyFont="1" applyFill="1" applyBorder="1" applyAlignment="1">
      <alignment vertical="center"/>
    </xf>
    <xf numFmtId="167" fontId="20" fillId="2" borderId="521" xfId="0" applyNumberFormat="1" applyFont="1" applyFill="1" applyBorder="1" applyAlignment="1">
      <alignment vertical="center"/>
    </xf>
    <xf numFmtId="3" fontId="20" fillId="2" borderId="522" xfId="0" applyNumberFormat="1" applyFont="1" applyFill="1" applyBorder="1" applyAlignment="1">
      <alignment vertical="center"/>
    </xf>
    <xf numFmtId="3" fontId="20" fillId="3" borderId="521" xfId="0" applyNumberFormat="1" applyFont="1" applyFill="1" applyBorder="1" applyAlignment="1">
      <alignment vertical="center"/>
    </xf>
    <xf numFmtId="3" fontId="85" fillId="3" borderId="521" xfId="0" applyNumberFormat="1" applyFont="1" applyFill="1" applyBorder="1" applyAlignment="1">
      <alignment vertical="center"/>
    </xf>
    <xf numFmtId="3" fontId="86" fillId="3" borderId="521" xfId="0" applyNumberFormat="1" applyFont="1" applyFill="1" applyBorder="1" applyAlignment="1">
      <alignment vertical="center"/>
    </xf>
    <xf numFmtId="3" fontId="20" fillId="3" borderId="522" xfId="0" applyNumberFormat="1" applyFont="1" applyFill="1" applyBorder="1" applyAlignment="1">
      <alignment vertical="center" wrapText="1"/>
    </xf>
    <xf numFmtId="3" fontId="86" fillId="2" borderId="521" xfId="0" applyNumberFormat="1" applyFont="1" applyFill="1" applyBorder="1" applyAlignment="1">
      <alignment vertical="center"/>
    </xf>
    <xf numFmtId="3" fontId="85" fillId="3" borderId="523" xfId="0" applyNumberFormat="1" applyFont="1" applyFill="1" applyBorder="1" applyAlignment="1">
      <alignment vertical="center"/>
    </xf>
    <xf numFmtId="0" fontId="30" fillId="3" borderId="517" xfId="0" applyFont="1" applyFill="1" applyBorder="1" applyAlignment="1">
      <alignment horizontal="center" vertical="center" wrapText="1"/>
    </xf>
    <xf numFmtId="1" fontId="30" fillId="2" borderId="525" xfId="0" applyNumberFormat="1" applyFont="1" applyFill="1" applyBorder="1" applyAlignment="1">
      <alignment horizontal="center" vertical="center" wrapText="1"/>
    </xf>
    <xf numFmtId="3" fontId="6" fillId="3" borderId="526" xfId="0" applyNumberFormat="1" applyFont="1" applyFill="1" applyBorder="1" applyAlignment="1">
      <alignment horizontal="right"/>
    </xf>
    <xf numFmtId="3" fontId="6" fillId="2" borderId="527" xfId="0" applyNumberFormat="1" applyFont="1" applyFill="1" applyBorder="1" applyAlignment="1">
      <alignment horizontal="right"/>
    </xf>
    <xf numFmtId="3" fontId="6" fillId="3" borderId="517" xfId="0" applyNumberFormat="1" applyFont="1" applyFill="1" applyBorder="1" applyAlignment="1">
      <alignment horizontal="right"/>
    </xf>
    <xf numFmtId="3" fontId="6" fillId="2" borderId="525" xfId="0" applyNumberFormat="1" applyFont="1" applyFill="1" applyBorder="1" applyAlignment="1">
      <alignment horizontal="right"/>
    </xf>
    <xf numFmtId="3" fontId="30" fillId="2" borderId="528" xfId="0" applyNumberFormat="1" applyFont="1" applyFill="1" applyBorder="1" applyAlignment="1">
      <alignment horizontal="right"/>
    </xf>
    <xf numFmtId="3" fontId="30" fillId="2" borderId="529" xfId="0" applyNumberFormat="1" applyFont="1" applyFill="1" applyBorder="1" applyAlignment="1">
      <alignment horizontal="right"/>
    </xf>
    <xf numFmtId="3" fontId="6" fillId="2" borderId="517" xfId="0" applyNumberFormat="1" applyFont="1" applyFill="1" applyBorder="1" applyAlignment="1">
      <alignment horizontal="right"/>
    </xf>
    <xf numFmtId="3" fontId="6" fillId="2" borderId="530" xfId="0" applyNumberFormat="1" applyFont="1" applyFill="1" applyBorder="1" applyAlignment="1">
      <alignment horizontal="right"/>
    </xf>
    <xf numFmtId="3" fontId="6" fillId="2" borderId="531" xfId="0" applyNumberFormat="1" applyFont="1" applyFill="1" applyBorder="1" applyAlignment="1">
      <alignment horizontal="right"/>
    </xf>
    <xf numFmtId="0" fontId="29" fillId="2" borderId="532" xfId="0" applyFont="1" applyFill="1" applyBorder="1" applyAlignment="1">
      <alignment horizontal="center" vertical="center" wrapText="1"/>
    </xf>
    <xf numFmtId="167" fontId="6" fillId="2" borderId="517" xfId="0" applyNumberFormat="1" applyFont="1" applyFill="1" applyBorder="1" applyAlignment="1">
      <alignment horizontal="center" vertical="center"/>
    </xf>
    <xf numFmtId="167" fontId="6" fillId="2" borderId="533" xfId="0" applyNumberFormat="1" applyFont="1" applyFill="1" applyBorder="1" applyAlignment="1">
      <alignment horizontal="center" vertical="center"/>
    </xf>
    <xf numFmtId="167" fontId="31" fillId="2" borderId="530" xfId="0" applyNumberFormat="1" applyFont="1" applyFill="1" applyBorder="1" applyAlignment="1">
      <alignment horizontal="center" vertical="center"/>
    </xf>
    <xf numFmtId="3" fontId="30" fillId="2" borderId="250" xfId="0" applyNumberFormat="1" applyFont="1" applyFill="1" applyBorder="1" applyAlignment="1">
      <alignment vertical="center"/>
    </xf>
    <xf numFmtId="0" fontId="30" fillId="2" borderId="533" xfId="0" applyFont="1" applyFill="1" applyBorder="1" applyAlignment="1">
      <alignment horizontal="center" vertical="center" wrapText="1"/>
    </xf>
    <xf numFmtId="3" fontId="6" fillId="20" borderId="517" xfId="0" applyNumberFormat="1" applyFont="1" applyFill="1" applyBorder="1" applyAlignment="1">
      <alignment horizontal="right" vertical="center"/>
    </xf>
    <xf numFmtId="3" fontId="6" fillId="2" borderId="517" xfId="0" applyNumberFormat="1" applyFont="1" applyFill="1" applyBorder="1" applyAlignment="1">
      <alignment horizontal="right" vertical="center"/>
    </xf>
    <xf numFmtId="3" fontId="30" fillId="2" borderId="534" xfId="0" applyNumberFormat="1" applyFont="1" applyFill="1" applyBorder="1" applyAlignment="1">
      <alignment vertical="center"/>
    </xf>
    <xf numFmtId="0" fontId="30" fillId="2" borderId="535" xfId="0" applyFont="1" applyFill="1" applyBorder="1" applyAlignment="1">
      <alignment horizontal="center" vertical="center" wrapText="1"/>
    </xf>
    <xf numFmtId="3" fontId="6" fillId="20" borderId="525" xfId="0" applyNumberFormat="1" applyFont="1" applyFill="1" applyBorder="1" applyAlignment="1">
      <alignment horizontal="right" vertical="center"/>
    </xf>
    <xf numFmtId="3" fontId="6" fillId="2" borderId="525" xfId="0" applyNumberFormat="1" applyFont="1" applyFill="1" applyBorder="1" applyAlignment="1">
      <alignment horizontal="right" vertical="center"/>
    </xf>
    <xf numFmtId="3" fontId="30" fillId="2" borderId="536" xfId="0" applyNumberFormat="1" applyFont="1" applyFill="1" applyBorder="1" applyAlignment="1">
      <alignment vertical="center"/>
    </xf>
    <xf numFmtId="0" fontId="30" fillId="2" borderId="537" xfId="0" applyFont="1" applyFill="1" applyBorder="1" applyAlignment="1">
      <alignment horizontal="center" vertical="center" wrapText="1"/>
    </xf>
    <xf numFmtId="0" fontId="29" fillId="2" borderId="508" xfId="0" applyFont="1" applyFill="1" applyBorder="1" applyAlignment="1">
      <alignment horizontal="center" vertical="center" wrapText="1"/>
    </xf>
    <xf numFmtId="3" fontId="6" fillId="3" borderId="538" xfId="0" applyNumberFormat="1" applyFont="1" applyFill="1" applyBorder="1" applyAlignment="1">
      <alignment horizontal="right" vertical="center" wrapText="1"/>
    </xf>
    <xf numFmtId="3" fontId="6" fillId="2" borderId="538" xfId="0" applyNumberFormat="1" applyFont="1" applyFill="1" applyBorder="1" applyAlignment="1">
      <alignment horizontal="right" vertical="center" wrapText="1"/>
    </xf>
    <xf numFmtId="3" fontId="6" fillId="3" borderId="513" xfId="0" applyNumberFormat="1" applyFont="1" applyFill="1" applyBorder="1" applyAlignment="1">
      <alignment horizontal="right"/>
    </xf>
    <xf numFmtId="3" fontId="6" fillId="2" borderId="513" xfId="0" applyNumberFormat="1" applyFont="1" applyFill="1" applyBorder="1" applyAlignment="1">
      <alignment horizontal="right"/>
    </xf>
    <xf numFmtId="0" fontId="14" fillId="2" borderId="539" xfId="0" applyFont="1" applyFill="1" applyBorder="1" applyAlignment="1">
      <alignment horizontal="center" vertical="center" wrapText="1"/>
    </xf>
    <xf numFmtId="3" fontId="14" fillId="2" borderId="540" xfId="0" applyNumberFormat="1" applyFont="1" applyFill="1" applyBorder="1" applyAlignment="1">
      <alignment horizontal="right" vertical="center"/>
    </xf>
    <xf numFmtId="3" fontId="14" fillId="2" borderId="541" xfId="0" applyNumberFormat="1" applyFont="1" applyFill="1" applyBorder="1" applyAlignment="1">
      <alignment horizontal="right" vertical="center"/>
    </xf>
    <xf numFmtId="3" fontId="14" fillId="2" borderId="542" xfId="0" applyNumberFormat="1" applyFont="1" applyFill="1" applyBorder="1" applyAlignment="1">
      <alignment horizontal="right" vertical="center"/>
    </xf>
    <xf numFmtId="3" fontId="14" fillId="2" borderId="543" xfId="0" applyNumberFormat="1" applyFont="1" applyFill="1" applyBorder="1" applyAlignment="1">
      <alignment horizontal="right" vertical="center"/>
    </xf>
    <xf numFmtId="3" fontId="23" fillId="2" borderId="170" xfId="0" applyNumberFormat="1" applyFont="1" applyFill="1" applyBorder="1" applyAlignment="1">
      <alignment vertical="center"/>
    </xf>
    <xf numFmtId="3" fontId="37" fillId="2" borderId="168" xfId="0" applyNumberFormat="1" applyFont="1" applyFill="1" applyBorder="1" applyAlignment="1">
      <alignment vertical="center" wrapText="1"/>
    </xf>
    <xf numFmtId="3" fontId="37" fillId="2" borderId="168" xfId="0" applyNumberFormat="1" applyFont="1" applyFill="1" applyBorder="1" applyAlignment="1">
      <alignment vertical="center"/>
    </xf>
    <xf numFmtId="3" fontId="37" fillId="2" borderId="298" xfId="0" applyNumberFormat="1" applyFont="1" applyFill="1" applyBorder="1" applyAlignment="1">
      <alignment vertical="center"/>
    </xf>
    <xf numFmtId="3" fontId="23" fillId="2" borderId="171" xfId="0" applyNumberFormat="1" applyFont="1" applyFill="1" applyBorder="1" applyAlignment="1">
      <alignment vertical="center"/>
    </xf>
    <xf numFmtId="3" fontId="22" fillId="2" borderId="168" xfId="0" applyNumberFormat="1" applyFont="1" applyFill="1" applyBorder="1" applyAlignment="1">
      <alignment vertical="center"/>
    </xf>
    <xf numFmtId="3" fontId="22" fillId="2" borderId="172" xfId="0" applyNumberFormat="1" applyFont="1" applyFill="1" applyBorder="1" applyAlignment="1">
      <alignment vertical="center"/>
    </xf>
    <xf numFmtId="3" fontId="23" fillId="2" borderId="168" xfId="0" applyNumberFormat="1" applyFont="1" applyFill="1" applyBorder="1" applyAlignment="1">
      <alignment vertical="center"/>
    </xf>
    <xf numFmtId="3" fontId="22" fillId="2" borderId="297" xfId="0" applyNumberFormat="1" applyFont="1" applyFill="1" applyBorder="1" applyAlignment="1">
      <alignment vertical="center"/>
    </xf>
    <xf numFmtId="3" fontId="22" fillId="2" borderId="298" xfId="0" applyNumberFormat="1" applyFont="1" applyFill="1" applyBorder="1" applyAlignment="1">
      <alignment vertical="center"/>
    </xf>
    <xf numFmtId="3" fontId="6" fillId="2" borderId="171" xfId="0" applyNumberFormat="1" applyFont="1" applyFill="1" applyBorder="1" applyAlignment="1">
      <alignment vertical="center"/>
    </xf>
    <xf numFmtId="3" fontId="23" fillId="2" borderId="300" xfId="0" applyNumberFormat="1" applyFont="1" applyFill="1" applyBorder="1" applyAlignment="1">
      <alignment vertical="center"/>
    </xf>
    <xf numFmtId="3" fontId="12" fillId="2" borderId="168" xfId="0" applyNumberFormat="1" applyFont="1" applyFill="1" applyBorder="1" applyAlignment="1">
      <alignment vertical="center"/>
    </xf>
    <xf numFmtId="3" fontId="6" fillId="2" borderId="168" xfId="0" applyNumberFormat="1" applyFont="1" applyFill="1" applyBorder="1" applyAlignment="1">
      <alignment vertical="center"/>
    </xf>
    <xf numFmtId="3" fontId="12" fillId="2" borderId="297" xfId="0" applyNumberFormat="1" applyFont="1" applyFill="1" applyBorder="1" applyAlignment="1">
      <alignment vertical="center"/>
    </xf>
    <xf numFmtId="3" fontId="6" fillId="2" borderId="300" xfId="0" applyNumberFormat="1" applyFont="1" applyFill="1" applyBorder="1" applyAlignment="1">
      <alignment vertical="center"/>
    </xf>
    <xf numFmtId="3" fontId="6" fillId="2" borderId="168" xfId="0" applyNumberFormat="1" applyFont="1" applyFill="1" applyBorder="1" applyAlignment="1">
      <alignment vertical="center" wrapText="1"/>
    </xf>
    <xf numFmtId="3" fontId="6" fillId="2" borderId="414" xfId="0" applyNumberFormat="1" applyFont="1" applyFill="1" applyBorder="1" applyAlignment="1">
      <alignment vertical="center"/>
    </xf>
    <xf numFmtId="3" fontId="12" fillId="2" borderId="292" xfId="0" applyNumberFormat="1" applyFont="1" applyFill="1" applyBorder="1" applyAlignment="1">
      <alignment vertical="center"/>
    </xf>
    <xf numFmtId="0" fontId="22" fillId="2" borderId="546" xfId="0" applyFont="1" applyFill="1" applyBorder="1" applyAlignment="1">
      <alignment horizontal="center" vertical="center" wrapText="1"/>
    </xf>
    <xf numFmtId="0" fontId="22" fillId="2" borderId="547" xfId="0" applyFont="1" applyFill="1" applyBorder="1" applyAlignment="1">
      <alignment horizontal="center" vertical="center" wrapText="1"/>
    </xf>
    <xf numFmtId="3" fontId="23" fillId="2" borderId="548" xfId="0" applyNumberFormat="1" applyFont="1" applyFill="1" applyBorder="1" applyAlignment="1">
      <alignment vertical="center"/>
    </xf>
    <xf numFmtId="3" fontId="23" fillId="2" borderId="549" xfId="0" applyNumberFormat="1" applyFont="1" applyFill="1" applyBorder="1" applyAlignment="1">
      <alignment vertical="center"/>
    </xf>
    <xf numFmtId="3" fontId="37" fillId="2" borderId="550" xfId="0" applyNumberFormat="1" applyFont="1" applyFill="1" applyBorder="1" applyAlignment="1">
      <alignment vertical="center"/>
    </xf>
    <xf numFmtId="3" fontId="37" fillId="2" borderId="551" xfId="0" applyNumberFormat="1" applyFont="1" applyFill="1" applyBorder="1" applyAlignment="1">
      <alignment vertical="center"/>
    </xf>
    <xf numFmtId="3" fontId="37" fillId="2" borderId="552" xfId="0" applyNumberFormat="1" applyFont="1" applyFill="1" applyBorder="1" applyAlignment="1">
      <alignment vertical="center"/>
    </xf>
    <xf numFmtId="3" fontId="37" fillId="2" borderId="553" xfId="0" applyNumberFormat="1" applyFont="1" applyFill="1" applyBorder="1" applyAlignment="1">
      <alignment vertical="center"/>
    </xf>
    <xf numFmtId="3" fontId="23" fillId="2" borderId="546" xfId="0" applyNumberFormat="1" applyFont="1" applyFill="1" applyBorder="1" applyAlignment="1">
      <alignment vertical="center"/>
    </xf>
    <xf numFmtId="3" fontId="23" fillId="2" borderId="547" xfId="0" applyNumberFormat="1" applyFont="1" applyFill="1" applyBorder="1" applyAlignment="1">
      <alignment vertical="center"/>
    </xf>
    <xf numFmtId="3" fontId="22" fillId="2" borderId="550" xfId="0" applyNumberFormat="1" applyFont="1" applyFill="1" applyBorder="1" applyAlignment="1">
      <alignment vertical="center"/>
    </xf>
    <xf numFmtId="3" fontId="22" fillId="2" borderId="551" xfId="0" applyNumberFormat="1" applyFont="1" applyFill="1" applyBorder="1" applyAlignment="1">
      <alignment vertical="center"/>
    </xf>
    <xf numFmtId="3" fontId="22" fillId="2" borderId="554" xfId="0" applyNumberFormat="1" applyFont="1" applyFill="1" applyBorder="1" applyAlignment="1">
      <alignment vertical="center"/>
    </xf>
    <xf numFmtId="3" fontId="22" fillId="2" borderId="555" xfId="0" applyNumberFormat="1" applyFont="1" applyFill="1" applyBorder="1" applyAlignment="1">
      <alignment vertical="center"/>
    </xf>
    <xf numFmtId="3" fontId="23" fillId="2" borderId="550" xfId="0" applyNumberFormat="1" applyFont="1" applyFill="1" applyBorder="1" applyAlignment="1">
      <alignment vertical="center"/>
    </xf>
    <xf numFmtId="3" fontId="23" fillId="2" borderId="551" xfId="0" applyNumberFormat="1" applyFont="1" applyFill="1" applyBorder="1" applyAlignment="1">
      <alignment vertical="center"/>
    </xf>
    <xf numFmtId="3" fontId="22" fillId="2" borderId="556" xfId="0" applyNumberFormat="1" applyFont="1" applyFill="1" applyBorder="1" applyAlignment="1">
      <alignment vertical="center"/>
    </xf>
    <xf numFmtId="3" fontId="22" fillId="2" borderId="557" xfId="0" applyNumberFormat="1" applyFont="1" applyFill="1" applyBorder="1" applyAlignment="1">
      <alignment vertical="center"/>
    </xf>
    <xf numFmtId="3" fontId="22" fillId="2" borderId="552" xfId="0" applyNumberFormat="1" applyFont="1" applyFill="1" applyBorder="1" applyAlignment="1">
      <alignment vertical="center"/>
    </xf>
    <xf numFmtId="3" fontId="22" fillId="2" borderId="553" xfId="0" applyNumberFormat="1" applyFont="1" applyFill="1" applyBorder="1" applyAlignment="1">
      <alignment vertical="center"/>
    </xf>
    <xf numFmtId="3" fontId="22" fillId="2" borderId="546" xfId="0" applyNumberFormat="1" applyFont="1" applyFill="1" applyBorder="1" applyAlignment="1">
      <alignment vertical="center"/>
    </xf>
    <xf numFmtId="3" fontId="22" fillId="2" borderId="547" xfId="0" applyNumberFormat="1" applyFont="1" applyFill="1" applyBorder="1" applyAlignment="1">
      <alignment vertical="center"/>
    </xf>
    <xf numFmtId="3" fontId="23" fillId="2" borderId="558" xfId="0" applyNumberFormat="1" applyFont="1" applyFill="1" applyBorder="1" applyAlignment="1">
      <alignment vertical="center"/>
    </xf>
    <xf numFmtId="3" fontId="23" fillId="2" borderId="559" xfId="0" applyNumberFormat="1" applyFont="1" applyFill="1" applyBorder="1" applyAlignment="1">
      <alignment vertical="center"/>
    </xf>
    <xf numFmtId="3" fontId="12" fillId="2" borderId="550" xfId="0" applyNumberFormat="1" applyFont="1" applyFill="1" applyBorder="1" applyAlignment="1">
      <alignment vertical="center"/>
    </xf>
    <xf numFmtId="3" fontId="12" fillId="2" borderId="551" xfId="0" applyNumberFormat="1" applyFont="1" applyFill="1" applyBorder="1" applyAlignment="1">
      <alignment vertical="center"/>
    </xf>
    <xf numFmtId="3" fontId="6" fillId="2" borderId="550" xfId="0" applyNumberFormat="1" applyFont="1" applyFill="1" applyBorder="1" applyAlignment="1">
      <alignment vertical="center"/>
    </xf>
    <xf numFmtId="3" fontId="6" fillId="2" borderId="551" xfId="0" applyNumberFormat="1" applyFont="1" applyFill="1" applyBorder="1" applyAlignment="1">
      <alignment vertical="center"/>
    </xf>
    <xf numFmtId="3" fontId="12" fillId="2" borderId="556" xfId="0" applyNumberFormat="1" applyFont="1" applyFill="1" applyBorder="1" applyAlignment="1">
      <alignment vertical="center"/>
    </xf>
    <xf numFmtId="3" fontId="12" fillId="2" borderId="557" xfId="0" applyNumberFormat="1" applyFont="1" applyFill="1" applyBorder="1" applyAlignment="1">
      <alignment vertical="center"/>
    </xf>
    <xf numFmtId="3" fontId="6" fillId="2" borderId="558" xfId="0" applyNumberFormat="1" applyFont="1" applyFill="1" applyBorder="1" applyAlignment="1">
      <alignment vertical="center"/>
    </xf>
    <xf numFmtId="3" fontId="6" fillId="2" borderId="559" xfId="0" applyNumberFormat="1" applyFont="1" applyFill="1" applyBorder="1" applyAlignment="1">
      <alignment vertical="center"/>
    </xf>
    <xf numFmtId="3" fontId="6" fillId="2" borderId="560" xfId="0" applyNumberFormat="1" applyFont="1" applyFill="1" applyBorder="1" applyAlignment="1">
      <alignment vertical="center"/>
    </xf>
    <xf numFmtId="3" fontId="6" fillId="2" borderId="561" xfId="0" applyNumberFormat="1" applyFont="1" applyFill="1" applyBorder="1" applyAlignment="1">
      <alignment vertical="center"/>
    </xf>
    <xf numFmtId="3" fontId="23" fillId="2" borderId="562" xfId="0" applyNumberFormat="1" applyFont="1" applyFill="1" applyBorder="1" applyAlignment="1">
      <alignment vertical="center"/>
    </xf>
    <xf numFmtId="3" fontId="23" fillId="2" borderId="563" xfId="0" applyNumberFormat="1" applyFont="1" applyFill="1" applyBorder="1" applyAlignment="1">
      <alignment vertical="center"/>
    </xf>
    <xf numFmtId="0" fontId="77" fillId="2" borderId="564" xfId="11" applyFont="1" applyFill="1" applyBorder="1" applyAlignment="1">
      <alignment horizontal="centerContinuous"/>
    </xf>
    <xf numFmtId="3" fontId="12" fillId="2" borderId="565" xfId="11" applyNumberFormat="1" applyFont="1" applyFill="1" applyBorder="1" applyAlignment="1">
      <alignment horizontal="right" vertical="center"/>
    </xf>
    <xf numFmtId="3" fontId="12" fillId="2" borderId="566" xfId="11" applyNumberFormat="1" applyFont="1" applyFill="1" applyBorder="1" applyAlignment="1">
      <alignment horizontal="right" vertical="center"/>
    </xf>
    <xf numFmtId="3" fontId="12" fillId="2" borderId="567" xfId="11" applyNumberFormat="1" applyFont="1" applyFill="1" applyBorder="1" applyAlignment="1">
      <alignment horizontal="right" vertical="center"/>
    </xf>
    <xf numFmtId="0" fontId="74" fillId="2" borderId="568" xfId="0" applyFont="1" applyFill="1" applyBorder="1" applyAlignment="1">
      <alignment horizontal="center" vertical="center" wrapText="1"/>
    </xf>
    <xf numFmtId="0" fontId="18" fillId="2" borderId="569" xfId="0" applyFont="1" applyFill="1" applyBorder="1" applyAlignment="1">
      <alignment horizontal="right" vertical="center"/>
    </xf>
    <xf numFmtId="0" fontId="18" fillId="2" borderId="570" xfId="0" applyFont="1" applyFill="1" applyBorder="1" applyAlignment="1">
      <alignment horizontal="right" vertical="center"/>
    </xf>
    <xf numFmtId="0" fontId="18" fillId="2" borderId="571" xfId="0" applyFont="1" applyFill="1" applyBorder="1" applyAlignment="1">
      <alignment horizontal="right" vertical="center"/>
    </xf>
    <xf numFmtId="0" fontId="74" fillId="2" borderId="572" xfId="0" applyFont="1" applyFill="1" applyBorder="1" applyAlignment="1">
      <alignment horizontal="center" vertical="center" wrapText="1"/>
    </xf>
    <xf numFmtId="0" fontId="18" fillId="2" borderId="573" xfId="0" applyFont="1" applyFill="1" applyBorder="1" applyAlignment="1">
      <alignment horizontal="right" vertical="center"/>
    </xf>
    <xf numFmtId="0" fontId="18" fillId="2" borderId="574" xfId="0" applyFont="1" applyFill="1" applyBorder="1" applyAlignment="1">
      <alignment horizontal="right" vertical="center"/>
    </xf>
    <xf numFmtId="0" fontId="18" fillId="2" borderId="575" xfId="0" applyFont="1" applyFill="1" applyBorder="1" applyAlignment="1">
      <alignment horizontal="right" vertical="center"/>
    </xf>
    <xf numFmtId="0" fontId="6" fillId="2" borderId="0" xfId="0" applyFont="1" applyFill="1" applyAlignment="1">
      <alignment vertical="top"/>
    </xf>
    <xf numFmtId="0" fontId="53" fillId="2" borderId="0" xfId="0" applyFont="1" applyFill="1" applyBorder="1" applyAlignment="1">
      <alignment horizontal="left" vertical="center" wrapText="1"/>
    </xf>
    <xf numFmtId="0" fontId="87" fillId="2" borderId="0" xfId="0" applyNumberFormat="1" applyFont="1" applyFill="1" applyAlignment="1">
      <alignment horizontal="left" vertical="center" wrapText="1"/>
    </xf>
    <xf numFmtId="0" fontId="87" fillId="0" borderId="0" xfId="0" applyFont="1" applyAlignment="1">
      <alignment horizontal="left" vertical="center" wrapText="1"/>
    </xf>
    <xf numFmtId="0" fontId="12" fillId="0" borderId="0" xfId="0" applyFont="1" applyBorder="1" applyAlignment="1">
      <alignment horizontal="left" vertical="center" wrapText="1"/>
    </xf>
    <xf numFmtId="0" fontId="87" fillId="2" borderId="2" xfId="0" applyFont="1" applyFill="1" applyBorder="1" applyAlignment="1">
      <alignment horizontal="left" vertical="center" wrapText="1"/>
    </xf>
    <xf numFmtId="0" fontId="49" fillId="2" borderId="2"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49" fillId="0" borderId="0" xfId="0" applyFont="1" applyBorder="1" applyAlignment="1">
      <alignment horizontal="center" vertical="center" wrapText="1"/>
    </xf>
    <xf numFmtId="0" fontId="49" fillId="2" borderId="87" xfId="0" applyFont="1" applyFill="1" applyBorder="1" applyAlignment="1">
      <alignment horizontal="center" vertical="center" wrapText="1"/>
    </xf>
    <xf numFmtId="0" fontId="49" fillId="2" borderId="89" xfId="0" applyFont="1" applyFill="1" applyBorder="1" applyAlignment="1">
      <alignment horizontal="center" vertical="center" wrapText="1"/>
    </xf>
    <xf numFmtId="0" fontId="49" fillId="2" borderId="475" xfId="0" applyFont="1" applyFill="1" applyBorder="1" applyAlignment="1">
      <alignment horizontal="center" vertical="center" wrapText="1"/>
    </xf>
    <xf numFmtId="0" fontId="49" fillId="2" borderId="88" xfId="0" applyFont="1" applyFill="1" applyBorder="1" applyAlignment="1">
      <alignment horizontal="center" vertical="center" wrapText="1"/>
    </xf>
    <xf numFmtId="0" fontId="49" fillId="2" borderId="476" xfId="0" applyFont="1" applyFill="1" applyBorder="1" applyAlignment="1">
      <alignment horizontal="center" vertical="center" wrapText="1"/>
    </xf>
    <xf numFmtId="0" fontId="87" fillId="2" borderId="0" xfId="0" applyFont="1" applyFill="1" applyBorder="1" applyAlignment="1">
      <alignment horizontal="left" vertical="center" wrapText="1"/>
    </xf>
    <xf numFmtId="0" fontId="87" fillId="2" borderId="75" xfId="8" applyFont="1" applyFill="1" applyBorder="1" applyAlignment="1">
      <alignment horizontal="left" vertical="center" wrapText="1"/>
    </xf>
    <xf numFmtId="0" fontId="6" fillId="2" borderId="320" xfId="0" applyFont="1" applyFill="1" applyBorder="1" applyAlignment="1">
      <alignment horizontal="center" vertical="center" wrapText="1"/>
    </xf>
    <xf numFmtId="0" fontId="6" fillId="2" borderId="12" xfId="0" applyFont="1" applyFill="1" applyBorder="1" applyAlignment="1">
      <alignment vertical="center" wrapText="1"/>
    </xf>
    <xf numFmtId="0" fontId="6" fillId="2" borderId="57" xfId="0" applyFont="1" applyFill="1" applyBorder="1" applyAlignment="1">
      <alignment vertical="center" wrapText="1"/>
    </xf>
    <xf numFmtId="0" fontId="37" fillId="2" borderId="0" xfId="0" applyFont="1" applyFill="1" applyBorder="1" applyAlignment="1">
      <alignment horizontal="right" vertical="center" wrapText="1"/>
    </xf>
    <xf numFmtId="0" fontId="37" fillId="2" borderId="57" xfId="0" applyFont="1" applyFill="1" applyBorder="1" applyAlignment="1">
      <alignment horizontal="right" vertical="center" wrapText="1"/>
    </xf>
    <xf numFmtId="0" fontId="6" fillId="2" borderId="12" xfId="0" applyFont="1" applyFill="1" applyBorder="1" applyAlignment="1">
      <alignment horizontal="left" vertical="center" wrapText="1"/>
    </xf>
    <xf numFmtId="0" fontId="6" fillId="2" borderId="76" xfId="0" applyFont="1" applyFill="1" applyBorder="1" applyAlignment="1">
      <alignment vertical="center" wrapText="1"/>
    </xf>
    <xf numFmtId="0" fontId="6" fillId="2" borderId="319" xfId="0" applyFont="1" applyFill="1" applyBorder="1" applyAlignment="1">
      <alignment vertical="center" wrapText="1"/>
    </xf>
    <xf numFmtId="0" fontId="6" fillId="2" borderId="0" xfId="0" applyFont="1" applyFill="1" applyBorder="1" applyAlignment="1">
      <alignment vertical="center" wrapText="1"/>
    </xf>
    <xf numFmtId="0" fontId="87" fillId="2" borderId="320" xfId="0" applyFont="1" applyFill="1" applyBorder="1" applyAlignment="1">
      <alignment horizontal="left"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41" xfId="0" applyFont="1" applyFill="1" applyBorder="1" applyAlignment="1">
      <alignmen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0" xfId="0" applyFont="1" applyFill="1" applyBorder="1" applyAlignment="1">
      <alignment horizontal="center" vertical="top"/>
    </xf>
    <xf numFmtId="0" fontId="6" fillId="2" borderId="15" xfId="0" applyFont="1" applyFill="1" applyBorder="1" applyAlignment="1">
      <alignment vertical="center" wrapText="1"/>
    </xf>
    <xf numFmtId="0" fontId="6" fillId="2" borderId="79" xfId="0" applyFont="1" applyFill="1" applyBorder="1" applyAlignment="1">
      <alignment horizontal="left" vertical="center" wrapText="1"/>
    </xf>
    <xf numFmtId="0" fontId="87" fillId="2" borderId="0" xfId="0" applyFont="1" applyFill="1" applyBorder="1" applyAlignment="1">
      <alignment horizontal="left" wrapText="1"/>
    </xf>
    <xf numFmtId="0" fontId="6" fillId="2" borderId="332" xfId="0" applyFont="1" applyFill="1" applyBorder="1" applyAlignment="1">
      <alignment horizontal="left" vertical="center" wrapText="1"/>
    </xf>
    <xf numFmtId="0" fontId="6" fillId="2" borderId="330" xfId="0" applyFont="1" applyFill="1" applyBorder="1" applyAlignment="1">
      <alignment horizontal="left" vertical="center" wrapText="1"/>
    </xf>
    <xf numFmtId="0" fontId="6" fillId="2" borderId="77" xfId="0" applyFont="1" applyFill="1" applyBorder="1" applyAlignment="1">
      <alignment horizontal="center" vertical="center" wrapText="1"/>
    </xf>
    <xf numFmtId="0" fontId="6" fillId="2" borderId="331" xfId="0" applyFont="1" applyFill="1" applyBorder="1" applyAlignment="1">
      <alignment horizontal="center" vertical="center" wrapText="1"/>
    </xf>
    <xf numFmtId="0" fontId="6" fillId="2" borderId="16" xfId="0" applyFont="1" applyFill="1" applyBorder="1" applyAlignment="1">
      <alignment vertical="center" wrapText="1"/>
    </xf>
    <xf numFmtId="0" fontId="6" fillId="2" borderId="14" xfId="0" applyFont="1" applyFill="1" applyBorder="1" applyAlignment="1">
      <alignment horizontal="left" vertical="center" wrapText="1"/>
    </xf>
    <xf numFmtId="0" fontId="30" fillId="2" borderId="515" xfId="0" applyFont="1" applyFill="1" applyBorder="1" applyAlignment="1">
      <alignment horizontal="center" wrapText="1"/>
    </xf>
    <xf numFmtId="0" fontId="30" fillId="2" borderId="43" xfId="0" applyFont="1" applyFill="1" applyBorder="1" applyAlignment="1">
      <alignment horizontal="center"/>
    </xf>
    <xf numFmtId="0" fontId="6" fillId="2" borderId="4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339" xfId="0" applyFont="1" applyFill="1" applyBorder="1" applyAlignment="1">
      <alignment horizontal="left" vertical="center" wrapText="1"/>
    </xf>
    <xf numFmtId="0" fontId="6" fillId="2" borderId="80"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30" fillId="2" borderId="137" xfId="0" applyFont="1" applyFill="1" applyBorder="1" applyAlignment="1">
      <alignment horizontal="center" vertical="center"/>
    </xf>
    <xf numFmtId="0" fontId="30" fillId="2" borderId="43" xfId="0" applyFont="1" applyFill="1" applyBorder="1" applyAlignment="1">
      <alignment horizontal="center" vertical="center"/>
    </xf>
    <xf numFmtId="0" fontId="6" fillId="2" borderId="43" xfId="0" applyFont="1" applyFill="1" applyBorder="1" applyAlignment="1">
      <alignment horizontal="left" vertical="center" wrapText="1"/>
    </xf>
    <xf numFmtId="0" fontId="30" fillId="2" borderId="43"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142" xfId="0" applyFont="1" applyFill="1" applyBorder="1" applyAlignment="1">
      <alignment horizontal="center" vertical="center" wrapText="1"/>
    </xf>
    <xf numFmtId="0" fontId="30" fillId="2" borderId="102" xfId="0" applyFont="1" applyFill="1" applyBorder="1" applyAlignment="1">
      <alignment horizontal="center" vertical="center" wrapText="1"/>
    </xf>
    <xf numFmtId="0" fontId="30" fillId="2" borderId="524"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2" borderId="101" xfId="0" applyFont="1" applyFill="1" applyBorder="1" applyAlignment="1">
      <alignment horizontal="center" vertical="center" wrapText="1"/>
    </xf>
    <xf numFmtId="0" fontId="29" fillId="2" borderId="137" xfId="0" applyFont="1" applyFill="1" applyBorder="1" applyAlignment="1">
      <alignment horizontal="center" vertical="center"/>
    </xf>
    <xf numFmtId="0" fontId="6" fillId="0" borderId="103" xfId="0" applyFont="1" applyBorder="1" applyAlignment="1">
      <alignment horizontal="center" vertical="center"/>
    </xf>
    <xf numFmtId="0" fontId="29" fillId="2" borderId="43" xfId="0" applyFont="1" applyFill="1" applyBorder="1" applyAlignment="1">
      <alignment horizontal="center" vertical="center"/>
    </xf>
    <xf numFmtId="0" fontId="6" fillId="0" borderId="7" xfId="0" applyFont="1" applyBorder="1" applyAlignment="1">
      <alignment horizontal="center" vertical="center"/>
    </xf>
    <xf numFmtId="0" fontId="29" fillId="2" borderId="142" xfId="0" applyFont="1" applyFill="1" applyBorder="1" applyAlignment="1">
      <alignment horizontal="center" vertical="center"/>
    </xf>
    <xf numFmtId="0" fontId="29" fillId="2" borderId="102" xfId="0" applyFont="1" applyFill="1" applyBorder="1" applyAlignment="1">
      <alignment horizontal="center" vertical="center"/>
    </xf>
    <xf numFmtId="0" fontId="29" fillId="2" borderId="524" xfId="0" applyFont="1" applyFill="1" applyBorder="1" applyAlignment="1">
      <alignment horizontal="center" vertical="center"/>
    </xf>
    <xf numFmtId="0" fontId="28" fillId="2" borderId="0" xfId="0" applyFont="1" applyFill="1" applyBorder="1" applyAlignment="1">
      <alignment horizontal="left" vertical="center" wrapText="1"/>
    </xf>
    <xf numFmtId="0" fontId="6" fillId="18" borderId="0" xfId="0" applyFont="1" applyFill="1" applyAlignment="1">
      <alignment horizontal="center"/>
    </xf>
    <xf numFmtId="0" fontId="15" fillId="2" borderId="34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6" fillId="2" borderId="91" xfId="0" applyFont="1" applyFill="1" applyBorder="1" applyAlignment="1">
      <alignment vertical="center" wrapText="1"/>
    </xf>
    <xf numFmtId="0" fontId="16" fillId="2" borderId="0" xfId="0" applyFont="1" applyFill="1" applyBorder="1" applyAlignment="1">
      <alignment vertical="center" wrapText="1"/>
    </xf>
    <xf numFmtId="0" fontId="17" fillId="0" borderId="0" xfId="0" applyFont="1" applyBorder="1" applyAlignment="1"/>
    <xf numFmtId="0" fontId="13" fillId="2" borderId="92"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0" borderId="93" xfId="0" applyFont="1" applyBorder="1" applyAlignment="1"/>
    <xf numFmtId="0" fontId="6" fillId="2" borderId="19" xfId="0" applyFont="1" applyFill="1" applyBorder="1" applyAlignment="1">
      <alignment horizontal="left" vertical="center" wrapText="1"/>
    </xf>
    <xf numFmtId="0" fontId="13" fillId="2" borderId="366" xfId="0" applyFont="1" applyFill="1" applyBorder="1" applyAlignment="1">
      <alignment horizontal="center" vertical="center" wrapText="1"/>
    </xf>
    <xf numFmtId="0" fontId="13" fillId="0" borderId="355" xfId="0" applyFont="1" applyBorder="1" applyAlignment="1"/>
    <xf numFmtId="0" fontId="13" fillId="2" borderId="355"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13" fillId="2" borderId="362" xfId="0" applyFont="1" applyFill="1" applyBorder="1" applyAlignment="1">
      <alignment horizontal="center"/>
    </xf>
    <xf numFmtId="0" fontId="13" fillId="0" borderId="363" xfId="0" applyFont="1" applyBorder="1" applyAlignment="1">
      <alignment horizontal="center"/>
    </xf>
    <xf numFmtId="0" fontId="13" fillId="0" borderId="364" xfId="0" applyFont="1" applyBorder="1" applyAlignment="1">
      <alignment horizontal="center"/>
    </xf>
    <xf numFmtId="0" fontId="13" fillId="2" borderId="9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Border="1" applyAlignment="1"/>
    <xf numFmtId="0" fontId="13" fillId="2" borderId="354" xfId="0" applyFont="1" applyFill="1" applyBorder="1" applyAlignment="1">
      <alignment horizontal="center" vertical="center" wrapText="1"/>
    </xf>
    <xf numFmtId="0" fontId="13" fillId="0" borderId="354" xfId="0" applyFont="1" applyBorder="1" applyAlignment="1"/>
    <xf numFmtId="0" fontId="13" fillId="2" borderId="94" xfId="0" applyFont="1" applyFill="1" applyBorder="1" applyAlignment="1">
      <alignment horizontal="center"/>
    </xf>
    <xf numFmtId="0" fontId="13" fillId="0" borderId="95" xfId="0" applyFont="1" applyBorder="1" applyAlignment="1">
      <alignment horizontal="center"/>
    </xf>
    <xf numFmtId="0" fontId="13" fillId="2" borderId="365" xfId="0" applyFont="1" applyFill="1" applyBorder="1" applyAlignment="1">
      <alignment horizontal="center" vertical="center" wrapText="1"/>
    </xf>
    <xf numFmtId="0" fontId="13" fillId="0" borderId="367" xfId="0" applyFont="1" applyBorder="1" applyAlignment="1"/>
    <xf numFmtId="0" fontId="15" fillId="2" borderId="0" xfId="0" applyFont="1" applyFill="1" applyBorder="1" applyAlignment="1">
      <alignment horizontal="center" vertical="center" wrapText="1"/>
    </xf>
    <xf numFmtId="0" fontId="13" fillId="2" borderId="372" xfId="0" applyFont="1" applyFill="1" applyBorder="1" applyAlignment="1">
      <alignment horizontal="center" vertical="center" wrapText="1"/>
    </xf>
    <xf numFmtId="0" fontId="13" fillId="2" borderId="149" xfId="0" applyFont="1" applyFill="1" applyBorder="1" applyAlignment="1">
      <alignment horizontal="center" vertical="center" wrapText="1"/>
    </xf>
    <xf numFmtId="0" fontId="13" fillId="2" borderId="376" xfId="0" applyFont="1" applyFill="1" applyBorder="1" applyAlignment="1">
      <alignment horizontal="center" vertical="center" wrapText="1"/>
    </xf>
    <xf numFmtId="0" fontId="13" fillId="2" borderId="375" xfId="0" applyFont="1" applyFill="1" applyBorder="1" applyAlignment="1">
      <alignment horizontal="center" vertical="center" wrapText="1"/>
    </xf>
    <xf numFmtId="0" fontId="13" fillId="2" borderId="373" xfId="0" applyFont="1" applyFill="1" applyBorder="1" applyAlignment="1">
      <alignment horizontal="center" vertical="center" wrapText="1"/>
    </xf>
    <xf numFmtId="0" fontId="13" fillId="2" borderId="374" xfId="0" applyFont="1" applyFill="1" applyBorder="1" applyAlignment="1">
      <alignment horizontal="center" vertical="center" wrapText="1"/>
    </xf>
    <xf numFmtId="0" fontId="13" fillId="2" borderId="371" xfId="0" applyFont="1" applyFill="1" applyBorder="1" applyAlignment="1">
      <alignment horizontal="center" vertical="center" wrapText="1"/>
    </xf>
    <xf numFmtId="0" fontId="18" fillId="2" borderId="227" xfId="0" applyFont="1" applyFill="1" applyBorder="1" applyAlignment="1">
      <alignment horizontal="left" vertical="center"/>
    </xf>
    <xf numFmtId="0" fontId="18" fillId="2" borderId="230" xfId="0" applyFont="1" applyFill="1" applyBorder="1" applyAlignment="1">
      <alignment horizontal="left" vertical="center"/>
    </xf>
    <xf numFmtId="0" fontId="18" fillId="2" borderId="231" xfId="0" applyFont="1" applyFill="1" applyBorder="1" applyAlignment="1">
      <alignment horizontal="left" vertical="center"/>
    </xf>
    <xf numFmtId="0" fontId="18" fillId="0" borderId="91" xfId="0" applyFont="1" applyBorder="1" applyAlignment="1">
      <alignment horizontal="center" vertical="center"/>
    </xf>
    <xf numFmtId="0" fontId="18" fillId="2" borderId="352" xfId="0" applyFont="1" applyFill="1" applyBorder="1" applyAlignment="1">
      <alignment horizontal="left" vertical="center"/>
    </xf>
    <xf numFmtId="0" fontId="18" fillId="2" borderId="223" xfId="0" applyFont="1" applyFill="1" applyBorder="1" applyAlignment="1">
      <alignment horizontal="left" vertical="center"/>
    </xf>
    <xf numFmtId="0" fontId="14" fillId="2" borderId="0" xfId="0" applyFont="1" applyFill="1" applyBorder="1" applyAlignment="1">
      <alignment horizontal="center" vertical="center"/>
    </xf>
    <xf numFmtId="0" fontId="6" fillId="2" borderId="91" xfId="0" applyFont="1" applyFill="1" applyBorder="1" applyAlignment="1">
      <alignment horizontal="left" vertical="center" wrapText="1"/>
    </xf>
    <xf numFmtId="3" fontId="18" fillId="0" borderId="91" xfId="0" applyNumberFormat="1" applyFont="1" applyBorder="1" applyAlignment="1">
      <alignment horizontal="left" vertical="top" wrapText="1"/>
    </xf>
    <xf numFmtId="3" fontId="18" fillId="0" borderId="91" xfId="0" applyNumberFormat="1" applyFont="1" applyBorder="1" applyAlignment="1">
      <alignment horizontal="left" vertical="top"/>
    </xf>
    <xf numFmtId="0" fontId="6" fillId="2" borderId="237" xfId="0" applyFont="1" applyFill="1" applyBorder="1" applyAlignment="1">
      <alignment horizontal="center" vertical="center" wrapText="1"/>
    </xf>
    <xf numFmtId="0" fontId="6" fillId="2" borderId="393" xfId="0" applyFont="1" applyFill="1" applyBorder="1" applyAlignment="1">
      <alignment horizontal="left" vertical="center"/>
    </xf>
    <xf numFmtId="0" fontId="6" fillId="2" borderId="239" xfId="0" applyFont="1" applyFill="1" applyBorder="1" applyAlignment="1">
      <alignment horizontal="left" vertical="center"/>
    </xf>
    <xf numFmtId="0" fontId="6" fillId="2" borderId="244" xfId="0" applyFont="1" applyFill="1" applyBorder="1" applyAlignment="1">
      <alignment horizontal="left" vertical="center"/>
    </xf>
    <xf numFmtId="0" fontId="62" fillId="2" borderId="156" xfId="0" applyFont="1" applyFill="1" applyBorder="1" applyAlignment="1">
      <alignment horizontal="center" vertical="center" wrapText="1"/>
    </xf>
    <xf numFmtId="0" fontId="62" fillId="2" borderId="157" xfId="0" applyFont="1" applyFill="1" applyBorder="1" applyAlignment="1">
      <alignment horizontal="center" vertical="center" wrapText="1"/>
    </xf>
    <xf numFmtId="0" fontId="62" fillId="2" borderId="158" xfId="0" applyFont="1" applyFill="1" applyBorder="1" applyAlignment="1">
      <alignment horizontal="center" vertical="center" wrapText="1"/>
    </xf>
    <xf numFmtId="0" fontId="16" fillId="2" borderId="32"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62" xfId="0" applyFont="1" applyFill="1" applyBorder="1" applyAlignment="1">
      <alignment horizontal="left"/>
    </xf>
    <xf numFmtId="0" fontId="16" fillId="2" borderId="463" xfId="0" applyFont="1" applyFill="1" applyBorder="1" applyAlignment="1">
      <alignment horizontal="left"/>
    </xf>
    <xf numFmtId="0" fontId="63" fillId="2" borderId="157" xfId="0" applyFont="1" applyFill="1" applyBorder="1" applyAlignment="1">
      <alignment horizontal="center" vertical="center" wrapText="1"/>
    </xf>
    <xf numFmtId="0" fontId="63" fillId="2" borderId="156" xfId="0" applyFont="1" applyFill="1" applyBorder="1" applyAlignment="1">
      <alignment horizontal="center" vertical="center" wrapText="1"/>
    </xf>
    <xf numFmtId="0" fontId="63" fillId="2" borderId="159" xfId="0" applyFont="1" applyFill="1" applyBorder="1" applyAlignment="1">
      <alignment horizontal="center" vertical="center" wrapText="1"/>
    </xf>
    <xf numFmtId="0" fontId="63" fillId="2" borderId="158" xfId="0" applyFont="1" applyFill="1" applyBorder="1" applyAlignment="1">
      <alignment horizontal="center" vertical="center" wrapText="1"/>
    </xf>
    <xf numFmtId="0" fontId="68" fillId="2" borderId="416" xfId="6" applyFont="1" applyFill="1" applyBorder="1" applyAlignment="1" applyProtection="1">
      <alignment horizontal="left" vertical="center"/>
    </xf>
    <xf numFmtId="0" fontId="68" fillId="2" borderId="416" xfId="0" applyFont="1" applyFill="1" applyBorder="1" applyAlignment="1">
      <alignment vertical="center"/>
    </xf>
    <xf numFmtId="3" fontId="6" fillId="2" borderId="0" xfId="5" applyNumberFormat="1" applyFont="1" applyFill="1" applyBorder="1" applyAlignment="1">
      <alignment vertical="center" wrapText="1"/>
    </xf>
    <xf numFmtId="3" fontId="6" fillId="2" borderId="0" xfId="5" applyNumberFormat="1" applyFont="1" applyFill="1" applyBorder="1" applyAlignment="1">
      <alignment horizontal="center" vertical="center" wrapText="1"/>
    </xf>
    <xf numFmtId="0" fontId="12" fillId="2" borderId="200" xfId="6" applyFont="1" applyFill="1" applyBorder="1" applyAlignment="1" applyProtection="1">
      <alignment horizontal="left" vertical="center"/>
    </xf>
    <xf numFmtId="0" fontId="12" fillId="2" borderId="200" xfId="0" applyFont="1" applyFill="1" applyBorder="1" applyAlignment="1">
      <alignment vertical="center"/>
    </xf>
    <xf numFmtId="0" fontId="68" fillId="2" borderId="415" xfId="6" applyFont="1" applyFill="1" applyBorder="1" applyAlignment="1" applyProtection="1">
      <alignment horizontal="left" vertical="center"/>
    </xf>
    <xf numFmtId="0" fontId="68" fillId="2" borderId="415" xfId="0" applyFont="1" applyFill="1" applyBorder="1" applyAlignment="1">
      <alignment vertical="center"/>
    </xf>
    <xf numFmtId="0" fontId="23" fillId="2" borderId="284" xfId="0" applyFont="1" applyFill="1" applyBorder="1" applyAlignment="1">
      <alignment horizontal="center" vertical="center" wrapText="1"/>
    </xf>
    <xf numFmtId="0" fontId="6" fillId="0" borderId="281" xfId="0" applyFont="1" applyBorder="1" applyAlignment="1"/>
    <xf numFmtId="0" fontId="6" fillId="0" borderId="282" xfId="0" applyFont="1" applyBorder="1" applyAlignment="1"/>
    <xf numFmtId="0" fontId="16" fillId="2" borderId="50" xfId="0" applyFont="1" applyFill="1" applyBorder="1" applyAlignment="1">
      <alignment horizontal="left" vertical="center"/>
    </xf>
    <xf numFmtId="0" fontId="16" fillId="0" borderId="50" xfId="0" applyFont="1" applyBorder="1" applyAlignment="1">
      <alignment vertical="center"/>
    </xf>
    <xf numFmtId="0" fontId="16" fillId="0" borderId="0" xfId="0" applyFont="1" applyBorder="1" applyAlignment="1">
      <alignment horizontal="left" vertical="center"/>
    </xf>
    <xf numFmtId="0" fontId="16" fillId="0" borderId="0" xfId="0" applyFont="1" applyAlignment="1">
      <alignment vertical="center"/>
    </xf>
    <xf numFmtId="0" fontId="23" fillId="2" borderId="280" xfId="0" applyFont="1" applyFill="1" applyBorder="1" applyAlignment="1">
      <alignment horizontal="left" vertical="center" wrapText="1"/>
    </xf>
    <xf numFmtId="0" fontId="23" fillId="2" borderId="281" xfId="0" applyFont="1" applyFill="1" applyBorder="1" applyAlignment="1">
      <alignment horizontal="left" vertical="center" wrapText="1"/>
    </xf>
    <xf numFmtId="0" fontId="23" fillId="2" borderId="167" xfId="0" applyFont="1" applyFill="1" applyBorder="1" applyAlignment="1">
      <alignment horizontal="left" vertical="center"/>
    </xf>
    <xf numFmtId="0" fontId="23" fillId="2" borderId="414" xfId="0" applyFont="1" applyFill="1" applyBorder="1" applyAlignment="1">
      <alignment horizontal="left" vertical="center"/>
    </xf>
    <xf numFmtId="0" fontId="23" fillId="2" borderId="50" xfId="0" applyFont="1" applyFill="1" applyBorder="1" applyAlignment="1">
      <alignment horizontal="left" vertical="center"/>
    </xf>
    <xf numFmtId="0" fontId="23" fillId="2" borderId="51" xfId="0" applyFont="1" applyFill="1" applyBorder="1" applyAlignment="1">
      <alignment horizontal="left" vertical="center"/>
    </xf>
    <xf numFmtId="0" fontId="23" fillId="2" borderId="167" xfId="0" applyFont="1" applyFill="1" applyBorder="1" applyAlignment="1">
      <alignment horizontal="center" vertical="center" wrapText="1"/>
    </xf>
    <xf numFmtId="0" fontId="23" fillId="2" borderId="168" xfId="0" applyFont="1" applyFill="1" applyBorder="1" applyAlignment="1">
      <alignment horizontal="center" vertical="center" wrapText="1"/>
    </xf>
    <xf numFmtId="0" fontId="23" fillId="2" borderId="544" xfId="0" applyFont="1" applyFill="1" applyBorder="1" applyAlignment="1">
      <alignment horizontal="center" vertical="center" wrapText="1"/>
    </xf>
    <xf numFmtId="0" fontId="23" fillId="2" borderId="545"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284" xfId="0" applyFont="1" applyFill="1" applyBorder="1" applyAlignment="1">
      <alignment vertical="center" wrapText="1"/>
    </xf>
    <xf numFmtId="0" fontId="6" fillId="0" borderId="287" xfId="0" applyFont="1" applyBorder="1" applyAlignment="1"/>
    <xf numFmtId="0" fontId="23" fillId="2" borderId="281" xfId="0" applyFont="1" applyFill="1" applyBorder="1" applyAlignment="1">
      <alignment horizontal="center" vertical="center" wrapText="1"/>
    </xf>
    <xf numFmtId="0" fontId="23" fillId="3" borderId="280" xfId="0" applyFont="1" applyFill="1" applyBorder="1" applyAlignment="1">
      <alignment horizontal="left" vertical="center" wrapText="1"/>
    </xf>
    <xf numFmtId="0" fontId="12" fillId="0" borderId="281" xfId="0" applyFont="1" applyBorder="1" applyAlignment="1">
      <alignment horizontal="left" vertical="center" wrapText="1"/>
    </xf>
    <xf numFmtId="0" fontId="23" fillId="2" borderId="284" xfId="0" applyFont="1" applyFill="1" applyBorder="1" applyAlignment="1">
      <alignment horizontal="left" vertical="center" wrapText="1"/>
    </xf>
    <xf numFmtId="0" fontId="6" fillId="0" borderId="281" xfId="0" applyFont="1" applyBorder="1" applyAlignment="1">
      <alignment vertical="center" wrapText="1"/>
    </xf>
    <xf numFmtId="0" fontId="6" fillId="0" borderId="287" xfId="0" applyFont="1" applyBorder="1" applyAlignment="1">
      <alignment vertical="center" wrapText="1"/>
    </xf>
    <xf numFmtId="0" fontId="12" fillId="2" borderId="301" xfId="0" applyFont="1" applyFill="1" applyBorder="1" applyAlignment="1">
      <alignment horizontal="left" vertical="center" wrapText="1"/>
    </xf>
    <xf numFmtId="3" fontId="6" fillId="2" borderId="444" xfId="11" applyNumberFormat="1" applyFont="1" applyFill="1" applyBorder="1" applyAlignment="1">
      <alignment horizontal="right" vertical="center"/>
    </xf>
    <xf numFmtId="3" fontId="6" fillId="2" borderId="0" xfId="11" applyNumberFormat="1" applyFont="1" applyFill="1" applyBorder="1" applyAlignment="1">
      <alignment horizontal="right" vertical="center"/>
    </xf>
    <xf numFmtId="3" fontId="6" fillId="2" borderId="453" xfId="11" applyNumberFormat="1" applyFont="1" applyFill="1" applyBorder="1" applyAlignment="1">
      <alignment horizontal="right" vertical="center"/>
    </xf>
    <xf numFmtId="3" fontId="12" fillId="2" borderId="448" xfId="11" applyNumberFormat="1" applyFont="1" applyFill="1" applyBorder="1" applyAlignment="1">
      <alignment horizontal="right" vertical="center"/>
    </xf>
    <xf numFmtId="0" fontId="77" fillId="2" borderId="446" xfId="11" applyFont="1" applyFill="1" applyBorder="1" applyAlignment="1">
      <alignment horizontal="center"/>
    </xf>
    <xf numFmtId="3" fontId="12" fillId="2" borderId="451" xfId="11" applyNumberFormat="1" applyFont="1" applyFill="1" applyBorder="1" applyAlignment="1">
      <alignment horizontal="right" vertical="center"/>
    </xf>
    <xf numFmtId="3" fontId="6" fillId="2" borderId="441" xfId="11" applyNumberFormat="1" applyFont="1" applyFill="1" applyBorder="1" applyAlignment="1">
      <alignment horizontal="right" vertical="center"/>
    </xf>
    <xf numFmtId="3" fontId="6" fillId="2" borderId="452" xfId="11" applyNumberFormat="1" applyFont="1" applyFill="1" applyBorder="1" applyAlignment="1">
      <alignment horizontal="right" vertical="center"/>
    </xf>
    <xf numFmtId="3" fontId="12" fillId="2" borderId="449" xfId="11" applyNumberFormat="1" applyFont="1" applyFill="1" applyBorder="1" applyAlignment="1">
      <alignment horizontal="right" vertical="center"/>
    </xf>
    <xf numFmtId="3" fontId="6" fillId="2" borderId="445" xfId="11" applyNumberFormat="1" applyFont="1" applyFill="1" applyBorder="1" applyAlignment="1">
      <alignment horizontal="right" vertical="center"/>
    </xf>
    <xf numFmtId="0" fontId="16" fillId="2" borderId="464" xfId="0" applyFont="1" applyFill="1" applyBorder="1" applyAlignment="1">
      <alignment horizontal="left" vertical="center"/>
    </xf>
    <xf numFmtId="0" fontId="16" fillId="2" borderId="465" xfId="0" applyFont="1" applyFill="1" applyBorder="1" applyAlignment="1">
      <alignment horizontal="left" vertical="center"/>
    </xf>
    <xf numFmtId="0" fontId="77" fillId="2" borderId="447" xfId="11" applyFont="1" applyFill="1" applyBorder="1" applyAlignment="1">
      <alignment horizontal="center"/>
    </xf>
    <xf numFmtId="3" fontId="12" fillId="2" borderId="450" xfId="11" applyNumberFormat="1" applyFont="1" applyFill="1" applyBorder="1" applyAlignment="1">
      <alignment horizontal="right" vertical="center"/>
    </xf>
    <xf numFmtId="0" fontId="87" fillId="2" borderId="446" xfId="11" applyFont="1" applyFill="1" applyBorder="1" applyAlignment="1">
      <alignment vertical="center"/>
    </xf>
  </cellXfs>
  <cellStyles count="12">
    <cellStyle name="Lien hypertexte" xfId="1" builtinId="8"/>
    <cellStyle name="Milliers" xfId="2" builtinId="3"/>
    <cellStyle name="Milliers_page32-33 iaa_memento2019" xfId="3"/>
    <cellStyle name="Normal" xfId="0" builtinId="0"/>
    <cellStyle name="Normal 2" xfId="11"/>
    <cellStyle name="Normal_11" xfId="4"/>
    <cellStyle name="Normal_COMPTE11" xfId="5"/>
    <cellStyle name="Normal_compte24" xfId="6"/>
    <cellStyle name="Normal_NAF rev. 2 libcourt 65 et 40" xfId="7"/>
    <cellStyle name="Normal_page32-33 iaa_memento2019" xfId="8"/>
    <cellStyle name="Pourcentage" xfId="9" builtinId="5"/>
    <cellStyle name="Pourcentage_page32-33 iaa_memento2019" xfId="10"/>
  </cellStyles>
  <dxfs count="14">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03F23"/>
      <rgbColor rgb="0000FF00"/>
      <rgbColor rgb="00263693"/>
      <rgbColor rgb="00FFFF00"/>
      <rgbColor rgb="00FF00FF"/>
      <rgbColor rgb="0000FFFF"/>
      <rgbColor rgb="00AE1E4D"/>
      <rgbColor rgb="00078040"/>
      <rgbColor rgb="00000080"/>
      <rgbColor rgb="00808000"/>
      <rgbColor rgb="00971449"/>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ADEE"/>
      <rgbColor rgb="004CBBE2"/>
      <rgbColor rgb="00CCFFCC"/>
      <rgbColor rgb="00FFFF99"/>
      <rgbColor rgb="0099CCFF"/>
      <rgbColor rgb="00FF99CC"/>
      <rgbColor rgb="00CC99FF"/>
      <rgbColor rgb="00FFCC99"/>
      <rgbColor rgb="003366FF"/>
      <rgbColor rgb="0033CCCC"/>
      <rgbColor rgb="008DC63F"/>
      <rgbColor rgb="00FFCC00"/>
      <rgbColor rgb="00F7901E"/>
      <rgbColor rgb="00CB572C"/>
      <rgbColor rgb="00666699"/>
      <rgbColor rgb="00969696"/>
      <rgbColor rgb="00751822"/>
      <rgbColor rgb="00339966"/>
      <rgbColor rgb="00DCAA1C"/>
      <rgbColor rgb="00747F3F"/>
      <rgbColor rgb="00993300"/>
      <rgbColor rgb="009B2590"/>
      <rgbColor rgb="00333399"/>
      <rgbColor rgb="007A7F16"/>
    </indexedColors>
    <mruColors>
      <color rgb="FFFFFF66"/>
      <color rgb="FFD52BC1"/>
      <color rgb="FFFF00FF"/>
      <color rgb="FFFF66FF"/>
      <color rgb="FF00CC66"/>
      <color rgb="FF00FF00"/>
      <color rgb="FFFFFF00"/>
      <color rgb="FFFF33CC"/>
      <color rgb="FFFF00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vert="horz"/>
        <a:lstStyle/>
        <a:p>
          <a:pPr>
            <a:defRPr sz="1400"/>
          </a:pPr>
          <a:endParaRPr lang="fr-FR"/>
        </a:p>
      </c:txPr>
    </c:title>
    <c:autoTitleDeleted val="0"/>
    <c:plotArea>
      <c:layout>
        <c:manualLayout>
          <c:layoutTarget val="inner"/>
          <c:xMode val="edge"/>
          <c:yMode val="edge"/>
          <c:x val="0.12577714386198002"/>
          <c:y val="0.14032853461642456"/>
          <c:w val="0.44035351660446909"/>
          <c:h val="0.74616314166055098"/>
        </c:manualLayout>
      </c:layout>
      <c:pieChart>
        <c:varyColors val="1"/>
        <c:ser>
          <c:idx val="0"/>
          <c:order val="0"/>
          <c:tx>
            <c:strRef>
              <c:f>'Territoires P4-5'!$D$50</c:f>
              <c:strCache>
                <c:ptCount val="1"/>
                <c:pt idx="0">
                  <c:v>Occitanie</c:v>
                </c:pt>
              </c:strCache>
            </c:strRef>
          </c:tx>
          <c:dPt>
            <c:idx val="0"/>
            <c:bubble3D val="0"/>
            <c:spPr>
              <a:solidFill>
                <a:srgbClr val="006600"/>
              </a:solidFill>
            </c:spPr>
            <c:extLst>
              <c:ext xmlns:c16="http://schemas.microsoft.com/office/drawing/2014/chart" uri="{C3380CC4-5D6E-409C-BE32-E72D297353CC}">
                <c16:uniqueId val="{00000001-E129-4F12-8E8A-0701F0C4109C}"/>
              </c:ext>
            </c:extLst>
          </c:dPt>
          <c:dPt>
            <c:idx val="1"/>
            <c:bubble3D val="0"/>
            <c:spPr>
              <a:solidFill>
                <a:schemeClr val="accent4">
                  <a:lumMod val="75000"/>
                </a:schemeClr>
              </a:solidFill>
            </c:spPr>
            <c:extLst>
              <c:ext xmlns:c16="http://schemas.microsoft.com/office/drawing/2014/chart" uri="{C3380CC4-5D6E-409C-BE32-E72D297353CC}">
                <c16:uniqueId val="{00000003-E129-4F12-8E8A-0701F0C4109C}"/>
              </c:ext>
            </c:extLst>
          </c:dPt>
          <c:dPt>
            <c:idx val="2"/>
            <c:bubble3D val="0"/>
            <c:spPr>
              <a:solidFill>
                <a:schemeClr val="accent5">
                  <a:lumMod val="75000"/>
                </a:schemeClr>
              </a:solidFill>
            </c:spPr>
            <c:extLst>
              <c:ext xmlns:c16="http://schemas.microsoft.com/office/drawing/2014/chart" uri="{C3380CC4-5D6E-409C-BE32-E72D297353CC}">
                <c16:uniqueId val="{00000005-E129-4F12-8E8A-0701F0C4109C}"/>
              </c:ext>
            </c:extLst>
          </c:dPt>
          <c:dPt>
            <c:idx val="3"/>
            <c:bubble3D val="0"/>
            <c:spPr>
              <a:solidFill>
                <a:schemeClr val="accent2">
                  <a:lumMod val="50000"/>
                </a:schemeClr>
              </a:solidFill>
            </c:spPr>
            <c:extLst>
              <c:ext xmlns:c16="http://schemas.microsoft.com/office/drawing/2014/chart" uri="{C3380CC4-5D6E-409C-BE32-E72D297353CC}">
                <c16:uniqueId val="{00000007-E129-4F12-8E8A-0701F0C4109C}"/>
              </c:ext>
            </c:extLst>
          </c:dPt>
          <c:dPt>
            <c:idx val="4"/>
            <c:bubble3D val="0"/>
            <c:spPr>
              <a:solidFill>
                <a:srgbClr val="AFABAB"/>
              </a:solidFill>
            </c:spPr>
            <c:extLst>
              <c:ext xmlns:c16="http://schemas.microsoft.com/office/drawing/2014/chart" uri="{C3380CC4-5D6E-409C-BE32-E72D297353CC}">
                <c16:uniqueId val="{00000009-E129-4F12-8E8A-0701F0C4109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E129-4F12-8E8A-0701F0C4109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E129-4F12-8E8A-0701F0C4109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E129-4F12-8E8A-0701F0C4109C}"/>
              </c:ext>
            </c:extLst>
          </c:dPt>
          <c:dLbls>
            <c:dLbl>
              <c:idx val="0"/>
              <c:layout>
                <c:manualLayout>
                  <c:x val="-0.11651967480673103"/>
                  <c:y val="-3.9666647508477496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129-4F12-8E8A-0701F0C4109C}"/>
                </c:ext>
              </c:extLst>
            </c:dLbl>
            <c:dLbl>
              <c:idx val="1"/>
              <c:layout>
                <c:manualLayout>
                  <c:x val="0.12567993328319341"/>
                  <c:y val="-7.5007759066613111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129-4F12-8E8A-0701F0C4109C}"/>
                </c:ext>
              </c:extLst>
            </c:dLbl>
            <c:dLbl>
              <c:idx val="2"/>
              <c:layout>
                <c:manualLayout>
                  <c:x val="5.4008892163333384E-2"/>
                  <c:y val="9.6422016590991824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E129-4F12-8E8A-0701F0C4109C}"/>
                </c:ext>
              </c:extLst>
            </c:dLbl>
            <c:dLbl>
              <c:idx val="3"/>
              <c:layout>
                <c:manualLayout>
                  <c:x val="2.7749484530807916E-2"/>
                  <c:y val="8.390482211621357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E129-4F12-8E8A-0701F0C4109C}"/>
                </c:ext>
              </c:extLst>
            </c:dLbl>
            <c:dLbl>
              <c:idx val="4"/>
              <c:layout>
                <c:manualLayout>
                  <c:x val="1.1279233370682418E-2"/>
                  <c:y val="0.10472364312125215"/>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129-4F12-8E8A-0701F0C4109C}"/>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COP</c:v>
                </c:pt>
                <c:pt idx="2">
                  <c:v>Vignes</c:v>
                </c:pt>
                <c:pt idx="3">
                  <c:v>Jachères</c:v>
                </c:pt>
                <c:pt idx="4">
                  <c:v>Autres surfaces agricoles</c:v>
                </c:pt>
              </c:strCache>
            </c:strRef>
          </c:cat>
          <c:val>
            <c:numRef>
              <c:f>'Territoires P4-5'!$D$51:$D$55</c:f>
              <c:numCache>
                <c:formatCode>0%</c:formatCode>
                <c:ptCount val="5"/>
                <c:pt idx="0">
                  <c:v>0.52185224387190665</c:v>
                </c:pt>
                <c:pt idx="1">
                  <c:v>0.33177544233714817</c:v>
                </c:pt>
                <c:pt idx="2">
                  <c:v>8.6517176980657765E-2</c:v>
                </c:pt>
                <c:pt idx="3">
                  <c:v>2.8652048464987048E-2</c:v>
                </c:pt>
                <c:pt idx="4">
                  <c:v>3.120308834530031E-2</c:v>
                </c:pt>
              </c:numCache>
            </c:numRef>
          </c:val>
          <c:extLst>
            <c:ext xmlns:c16="http://schemas.microsoft.com/office/drawing/2014/chart" uri="{C3380CC4-5D6E-409C-BE32-E72D297353CC}">
              <c16:uniqueId val="{00000010-E129-4F12-8E8A-0701F0C4109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6907402703694296"/>
          <c:y val="0.18609861924232141"/>
          <c:w val="0.33092597296305704"/>
          <c:h val="0.59086570030182806"/>
        </c:manualLayout>
      </c:layout>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céréales, des fruits et des légumes en 2017</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'SIQO P26'!$E$60:$E$70</c:f>
              <c:strCache>
                <c:ptCount val="11"/>
                <c:pt idx="0">
                  <c:v>AUTRES</c:v>
                </c:pt>
                <c:pt idx="1">
                  <c:v>ABRICOT ROUGES DU ROUSSILLON</c:v>
                </c:pt>
                <c:pt idx="2">
                  <c:v>RIZ DE CAMARGUE</c:v>
                </c:pt>
                <c:pt idx="3">
                  <c:v>REINE-CLAUDE</c:v>
                </c:pt>
                <c:pt idx="4">
                  <c:v>HARICOT</c:v>
                </c:pt>
                <c:pt idx="5">
                  <c:v>MELON</c:v>
                </c:pt>
                <c:pt idx="6">
                  <c:v>PRUNEAU D'AGEN</c:v>
                </c:pt>
                <c:pt idx="7">
                  <c:v>OIGNONS</c:v>
                </c:pt>
                <c:pt idx="8">
                  <c:v>CHASSELAS DE MOISSAC</c:v>
                </c:pt>
                <c:pt idx="9">
                  <c:v>NOIX</c:v>
                </c:pt>
                <c:pt idx="10">
                  <c:v>AIL</c:v>
                </c:pt>
              </c:strCache>
            </c:strRef>
          </c:cat>
          <c:val>
            <c:numRef>
              <c:f>'SIQO P26'!$F$60:$F$70</c:f>
              <c:numCache>
                <c:formatCode>General</c:formatCode>
                <c:ptCount val="11"/>
                <c:pt idx="0">
                  <c:v>37</c:v>
                </c:pt>
                <c:pt idx="1">
                  <c:v>57</c:v>
                </c:pt>
                <c:pt idx="2">
                  <c:v>64</c:v>
                </c:pt>
                <c:pt idx="3">
                  <c:v>78</c:v>
                </c:pt>
                <c:pt idx="4">
                  <c:v>78</c:v>
                </c:pt>
                <c:pt idx="5">
                  <c:v>91</c:v>
                </c:pt>
                <c:pt idx="6">
                  <c:v>100</c:v>
                </c:pt>
                <c:pt idx="7">
                  <c:v>110</c:v>
                </c:pt>
                <c:pt idx="8">
                  <c:v>244</c:v>
                </c:pt>
                <c:pt idx="9">
                  <c:v>269</c:v>
                </c:pt>
                <c:pt idx="10">
                  <c:v>324</c:v>
                </c:pt>
              </c:numCache>
            </c:numRef>
          </c:val>
          <c:extLst>
            <c:ext xmlns:c16="http://schemas.microsoft.com/office/drawing/2014/chart" uri="{C3380CC4-5D6E-409C-BE32-E72D297353CC}">
              <c16:uniqueId val="{00000000-E485-4E29-9AED-99415D1A967F}"/>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a:solidFill>
                      <a:sysClr val="windowText" lastClr="000000"/>
                    </a:solidFill>
                  </a:rPr>
                  <a:t>Nombre d'opérateurs habilités</a:t>
                </a:r>
              </a:p>
            </c:rich>
          </c:tx>
          <c:layout>
            <c:manualLayout>
              <c:xMode val="edge"/>
              <c:yMode val="edge"/>
              <c:x val="0.6696188727107435"/>
              <c:y val="0.933895880692737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32208275373628E-2"/>
          <c:y val="0.30981342576068194"/>
          <c:w val="0.89740631753679678"/>
          <c:h val="0.45401599681556393"/>
        </c:manualLayout>
      </c:layout>
      <c:barChart>
        <c:barDir val="col"/>
        <c:grouping val="clustered"/>
        <c:varyColors val="0"/>
        <c:ser>
          <c:idx val="0"/>
          <c:order val="0"/>
          <c:tx>
            <c:strRef>
              <c:f>'Bois P32-33'!$T$61</c:f>
              <c:strCache>
                <c:ptCount val="1"/>
                <c:pt idx="0">
                  <c:v>surfaces</c:v>
                </c:pt>
              </c:strCache>
            </c:strRef>
          </c:tx>
          <c:spPr>
            <a:solidFill>
              <a:srgbClr val="339966"/>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'Bois P32-33'!$S$62:$S$64</c:f>
              <c:strCache>
                <c:ptCount val="3"/>
                <c:pt idx="0">
                  <c:v>difficile</c:v>
                </c:pt>
                <c:pt idx="1">
                  <c:v>moyenne</c:v>
                </c:pt>
                <c:pt idx="2">
                  <c:v>(très) facile</c:v>
                </c:pt>
              </c:strCache>
            </c:strRef>
          </c:cat>
          <c:val>
            <c:numRef>
              <c:f>'Bois P32-33'!$T$62:$T$64</c:f>
              <c:numCache>
                <c:formatCode>0</c:formatCode>
                <c:ptCount val="3"/>
                <c:pt idx="0">
                  <c:v>59.422750424448203</c:v>
                </c:pt>
                <c:pt idx="1">
                  <c:v>8.8285229202037403</c:v>
                </c:pt>
                <c:pt idx="2">
                  <c:v>31.366723259762299</c:v>
                </c:pt>
              </c:numCache>
            </c:numRef>
          </c:val>
          <c:extLst>
            <c:ext xmlns:c16="http://schemas.microsoft.com/office/drawing/2014/chart" uri="{C3380CC4-5D6E-409C-BE32-E72D297353CC}">
              <c16:uniqueId val="{00000000-57C1-42C3-A60D-2E154CF97A05}"/>
            </c:ext>
          </c:extLst>
        </c:ser>
        <c:ser>
          <c:idx val="1"/>
          <c:order val="1"/>
          <c:tx>
            <c:strRef>
              <c:f>'Bois P32-33'!$U$61</c:f>
              <c:strCache>
                <c:ptCount val="1"/>
                <c:pt idx="0">
                  <c:v>volumes</c:v>
                </c:pt>
              </c:strCache>
            </c:strRef>
          </c:tx>
          <c:spPr>
            <a:solidFill>
              <a:srgbClr val="808000"/>
            </a:solidFill>
            <a:ln w="25400">
              <a:no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'Bois P32-33'!$S$62:$S$64</c:f>
              <c:strCache>
                <c:ptCount val="3"/>
                <c:pt idx="0">
                  <c:v>difficile</c:v>
                </c:pt>
                <c:pt idx="1">
                  <c:v>moyenne</c:v>
                </c:pt>
                <c:pt idx="2">
                  <c:v>(très) facile</c:v>
                </c:pt>
              </c:strCache>
            </c:strRef>
          </c:cat>
          <c:val>
            <c:numRef>
              <c:f>'Bois P32-33'!$U$62:$U$64</c:f>
              <c:numCache>
                <c:formatCode>0</c:formatCode>
                <c:ptCount val="3"/>
                <c:pt idx="0">
                  <c:v>63.914373088684997</c:v>
                </c:pt>
                <c:pt idx="1">
                  <c:v>8.5626911314984699</c:v>
                </c:pt>
                <c:pt idx="2">
                  <c:v>27.5229357798165</c:v>
                </c:pt>
              </c:numCache>
            </c:numRef>
          </c:val>
          <c:extLst>
            <c:ext xmlns:c16="http://schemas.microsoft.com/office/drawing/2014/chart" uri="{C3380CC4-5D6E-409C-BE32-E72D297353CC}">
              <c16:uniqueId val="{00000001-57C1-42C3-A60D-2E154CF97A05}"/>
            </c:ext>
          </c:extLst>
        </c:ser>
        <c:dLbls>
          <c:showLegendKey val="0"/>
          <c:showVal val="0"/>
          <c:showCatName val="0"/>
          <c:showSerName val="0"/>
          <c:showPercent val="0"/>
          <c:showBubbleSize val="0"/>
        </c:dLbls>
        <c:gapWidth val="150"/>
        <c:axId val="234957119"/>
        <c:axId val="1"/>
      </c:barChart>
      <c:catAx>
        <c:axId val="23495711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1"/>
        <c:axPos val="l"/>
        <c:numFmt formatCode="0" sourceLinked="1"/>
        <c:majorTickMark val="out"/>
        <c:minorTickMark val="none"/>
        <c:tickLblPos val="nextTo"/>
        <c:crossAx val="234957119"/>
        <c:crosses val="autoZero"/>
        <c:crossBetween val="between"/>
      </c:valAx>
      <c:spPr>
        <a:noFill/>
        <a:ln w="25400">
          <a:noFill/>
        </a:ln>
      </c:spPr>
    </c:plotArea>
    <c:legend>
      <c:legendPos val="r"/>
      <c:layout>
        <c:manualLayout>
          <c:xMode val="edge"/>
          <c:yMode val="edge"/>
          <c:x val="0.40305473334673209"/>
          <c:y val="0.31819299994636113"/>
          <c:w val="0.23194659183160998"/>
          <c:h val="0.18182457139792066"/>
        </c:manualLayout>
      </c:layout>
      <c:overlay val="0"/>
      <c:spPr>
        <a:solidFill>
          <a:srgbClr val="FFFFFF"/>
        </a:solidFill>
        <a:ln w="25400">
          <a:noFill/>
        </a:ln>
      </c:spPr>
      <c:txPr>
        <a:bodyPr/>
        <a:lstStyle/>
        <a:p>
          <a:pPr>
            <a:defRPr sz="800"/>
          </a:pPr>
          <a:endParaRPr lang="fr-FR"/>
        </a:p>
      </c:txPr>
    </c:legend>
    <c:plotVisOnly val="1"/>
    <c:dispBlanksAs val="gap"/>
    <c:showDLblsOverMax val="0"/>
  </c:chart>
  <c:spPr>
    <a:solidFill>
      <a:srgbClr val="FFFFFF"/>
    </a:solidFill>
    <a:ln w="3175">
      <a:noFill/>
      <a:prstDash val="solid"/>
    </a:ln>
  </c:spPr>
  <c:txPr>
    <a:bodyPr/>
    <a:lstStyle/>
    <a:p>
      <a:pPr>
        <a:defRPr sz="85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7355316386088"/>
          <c:y val="0.16899539343296377"/>
          <c:w val="0.81007087497016417"/>
          <c:h val="0.59922911421786562"/>
        </c:manualLayout>
      </c:layout>
      <c:areaChart>
        <c:grouping val="stacked"/>
        <c:varyColors val="0"/>
        <c:ser>
          <c:idx val="0"/>
          <c:order val="0"/>
          <c:tx>
            <c:strRef>
              <c:f>'Bois P32-33'!$B$64</c:f>
              <c:strCache>
                <c:ptCount val="1"/>
                <c:pt idx="0">
                  <c:v>Bois d'œuvre</c:v>
                </c:pt>
              </c:strCache>
            </c:strRef>
          </c:tx>
          <c:spPr>
            <a:solidFill>
              <a:srgbClr val="008080"/>
            </a:solidFill>
            <a:ln w="25400">
              <a:noFill/>
            </a:ln>
          </c:spPr>
          <c:cat>
            <c:numRef>
              <c:f>'Bois P32-33'!$C$61:$Q$61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'Bois P32-33'!$C$64:$Q$64</c:f>
              <c:numCache>
                <c:formatCode>#,##0</c:formatCode>
                <c:ptCount val="15"/>
                <c:pt idx="0">
                  <c:v>1200.6959999999999</c:v>
                </c:pt>
                <c:pt idx="1">
                  <c:v>1344.191</c:v>
                </c:pt>
                <c:pt idx="2">
                  <c:v>1371.9359999999999</c:v>
                </c:pt>
                <c:pt idx="3">
                  <c:v>1400.248</c:v>
                </c:pt>
                <c:pt idx="4">
                  <c:v>1173.325</c:v>
                </c:pt>
                <c:pt idx="5">
                  <c:v>1194.2550000000001</c:v>
                </c:pt>
                <c:pt idx="6">
                  <c:v>1212.5840000000001</c:v>
                </c:pt>
                <c:pt idx="7">
                  <c:v>1222.471</c:v>
                </c:pt>
                <c:pt idx="8">
                  <c:v>1196.096</c:v>
                </c:pt>
                <c:pt idx="9">
                  <c:v>1297.2560000000001</c:v>
                </c:pt>
                <c:pt idx="10">
                  <c:v>1236.4880000000001</c:v>
                </c:pt>
                <c:pt idx="11">
                  <c:v>1329.653</c:v>
                </c:pt>
                <c:pt idx="12">
                  <c:v>1379.8589999999999</c:v>
                </c:pt>
                <c:pt idx="13">
                  <c:v>1549.0609999999999</c:v>
                </c:pt>
                <c:pt idx="14">
                  <c:v>1383.328</c:v>
                </c:pt>
              </c:numCache>
            </c:numRef>
          </c:val>
          <c:extLst>
            <c:ext xmlns:c16="http://schemas.microsoft.com/office/drawing/2014/chart" uri="{C3380CC4-5D6E-409C-BE32-E72D297353CC}">
              <c16:uniqueId val="{00000000-36D0-473F-A1B9-C612DD5D8198}"/>
            </c:ext>
          </c:extLst>
        </c:ser>
        <c:ser>
          <c:idx val="1"/>
          <c:order val="1"/>
          <c:tx>
            <c:strRef>
              <c:f>'Bois P32-33'!$B$65</c:f>
              <c:strCache>
                <c:ptCount val="1"/>
                <c:pt idx="0">
                  <c:v>Bois d'industrie</c:v>
                </c:pt>
              </c:strCache>
            </c:strRef>
          </c:tx>
          <c:spPr>
            <a:solidFill>
              <a:srgbClr val="808000"/>
            </a:solidFill>
            <a:ln w="25400">
              <a:noFill/>
            </a:ln>
          </c:spPr>
          <c:cat>
            <c:numRef>
              <c:f>'Bois P32-33'!$C$61:$Q$61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'Bois P32-33'!$C$65:$Q$65</c:f>
              <c:numCache>
                <c:formatCode>#,##0</c:formatCode>
                <c:ptCount val="15"/>
                <c:pt idx="0">
                  <c:v>880.70699999999999</c:v>
                </c:pt>
                <c:pt idx="1">
                  <c:v>883.10199999999998</c:v>
                </c:pt>
                <c:pt idx="2">
                  <c:v>899.29</c:v>
                </c:pt>
                <c:pt idx="3">
                  <c:v>889.70600000000002</c:v>
                </c:pt>
                <c:pt idx="4">
                  <c:v>733.62599999999998</c:v>
                </c:pt>
                <c:pt idx="5">
                  <c:v>663.93600000000004</c:v>
                </c:pt>
                <c:pt idx="6">
                  <c:v>685.73</c:v>
                </c:pt>
                <c:pt idx="7">
                  <c:v>758.55</c:v>
                </c:pt>
                <c:pt idx="8">
                  <c:v>768.09400000000005</c:v>
                </c:pt>
                <c:pt idx="9">
                  <c:v>911.49900000000002</c:v>
                </c:pt>
                <c:pt idx="10">
                  <c:v>880.47799999999995</c:v>
                </c:pt>
                <c:pt idx="11">
                  <c:v>911.98400000000004</c:v>
                </c:pt>
                <c:pt idx="12">
                  <c:v>926.52</c:v>
                </c:pt>
                <c:pt idx="13">
                  <c:v>861.85400000000004</c:v>
                </c:pt>
                <c:pt idx="14">
                  <c:v>883.154</c:v>
                </c:pt>
              </c:numCache>
            </c:numRef>
          </c:val>
          <c:extLst>
            <c:ext xmlns:c16="http://schemas.microsoft.com/office/drawing/2014/chart" uri="{C3380CC4-5D6E-409C-BE32-E72D297353CC}">
              <c16:uniqueId val="{00000001-36D0-473F-A1B9-C612DD5D8198}"/>
            </c:ext>
          </c:extLst>
        </c:ser>
        <c:ser>
          <c:idx val="2"/>
          <c:order val="2"/>
          <c:tx>
            <c:strRef>
              <c:f>'Bois P32-33'!$B$66</c:f>
              <c:strCache>
                <c:ptCount val="1"/>
                <c:pt idx="0">
                  <c:v>Bois énergie</c:v>
                </c:pt>
              </c:strCache>
            </c:strRef>
          </c:tx>
          <c:spPr>
            <a:solidFill>
              <a:srgbClr val="8DC63F"/>
            </a:solidFill>
            <a:ln w="25400">
              <a:noFill/>
            </a:ln>
          </c:spPr>
          <c:cat>
            <c:numRef>
              <c:f>'Bois P32-33'!$C$61:$Q$61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'Bois P32-33'!$C$66:$Q$66</c:f>
              <c:numCache>
                <c:formatCode>#,##0</c:formatCode>
                <c:ptCount val="15"/>
                <c:pt idx="0">
                  <c:v>306.99700000000001</c:v>
                </c:pt>
                <c:pt idx="1">
                  <c:v>295.86900000000003</c:v>
                </c:pt>
                <c:pt idx="2">
                  <c:v>270.21199999999999</c:v>
                </c:pt>
                <c:pt idx="3">
                  <c:v>322.16699999999997</c:v>
                </c:pt>
                <c:pt idx="4">
                  <c:v>353.34800000000001</c:v>
                </c:pt>
                <c:pt idx="5">
                  <c:v>447.88099999999997</c:v>
                </c:pt>
                <c:pt idx="6">
                  <c:v>533.91499999999996</c:v>
                </c:pt>
                <c:pt idx="7">
                  <c:v>523.43100000000004</c:v>
                </c:pt>
                <c:pt idx="8">
                  <c:v>570.07100000000003</c:v>
                </c:pt>
                <c:pt idx="9">
                  <c:v>554.34100000000001</c:v>
                </c:pt>
                <c:pt idx="10">
                  <c:v>555.79399999999998</c:v>
                </c:pt>
                <c:pt idx="11">
                  <c:v>561.47699999999998</c:v>
                </c:pt>
                <c:pt idx="12">
                  <c:v>508.863</c:v>
                </c:pt>
                <c:pt idx="13">
                  <c:v>489.63799999999998</c:v>
                </c:pt>
                <c:pt idx="14">
                  <c:v>453.17500000000001</c:v>
                </c:pt>
              </c:numCache>
            </c:numRef>
          </c:val>
          <c:extLst>
            <c:ext xmlns:c16="http://schemas.microsoft.com/office/drawing/2014/chart" uri="{C3380CC4-5D6E-409C-BE32-E72D297353CC}">
              <c16:uniqueId val="{00000002-36D0-473F-A1B9-C612DD5D8198}"/>
            </c:ext>
          </c:extLst>
        </c:ser>
        <c:dLbls>
          <c:showLegendKey val="0"/>
          <c:showVal val="0"/>
          <c:showCatName val="0"/>
          <c:showSerName val="0"/>
          <c:showPercent val="0"/>
          <c:showBubbleSize val="0"/>
        </c:dLbls>
        <c:axId val="234952959"/>
        <c:axId val="1"/>
      </c:areaChart>
      <c:catAx>
        <c:axId val="234952959"/>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MarkSkip val="1"/>
        <c:noMultiLvlLbl val="0"/>
      </c:catAx>
      <c:valAx>
        <c:axId val="1"/>
        <c:scaling>
          <c:orientation val="minMax"/>
          <c:max val="3000"/>
          <c:min val="0"/>
        </c:scaling>
        <c:delete val="0"/>
        <c:axPos val="l"/>
        <c:numFmt formatCode="0" sourceLinked="0"/>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2959"/>
        <c:crosses val="autoZero"/>
        <c:crossBetween val="midCat"/>
        <c:majorUnit val="700"/>
      </c:valAx>
      <c:spPr>
        <a:noFill/>
        <a:ln w="25400">
          <a:noFill/>
        </a:ln>
      </c:spPr>
    </c:plotArea>
    <c:legend>
      <c:legendPos val="r"/>
      <c:layout>
        <c:manualLayout>
          <c:xMode val="edge"/>
          <c:yMode val="edge"/>
          <c:x val="0"/>
          <c:y val="0.8539852390246091"/>
          <c:w val="1"/>
          <c:h val="0.14070574511519393"/>
        </c:manualLayout>
      </c:layout>
      <c:overlay val="0"/>
      <c:spPr>
        <a:noFill/>
        <a:ln w="25400">
          <a:noFill/>
        </a:ln>
      </c:spPr>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9053654149805"/>
          <c:y val="0.15655240064688886"/>
          <c:w val="0.84410468362769397"/>
          <c:h val="0.61526330673312302"/>
        </c:manualLayout>
      </c:layout>
      <c:areaChart>
        <c:grouping val="stacked"/>
        <c:varyColors val="0"/>
        <c:ser>
          <c:idx val="0"/>
          <c:order val="0"/>
          <c:tx>
            <c:strRef>
              <c:f>'Bois P32-33'!$B$62</c:f>
              <c:strCache>
                <c:ptCount val="1"/>
                <c:pt idx="0">
                  <c:v>Résineux</c:v>
                </c:pt>
              </c:strCache>
            </c:strRef>
          </c:tx>
          <c:spPr>
            <a:solidFill>
              <a:srgbClr val="008080"/>
            </a:solidFill>
            <a:ln w="25400">
              <a:noFill/>
            </a:ln>
          </c:spPr>
          <c:cat>
            <c:numRef>
              <c:f>'Bois P32-33'!$C$61:$Q$61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'Bois P32-33'!$C$62:$Q$62</c:f>
              <c:numCache>
                <c:formatCode>#,##0</c:formatCode>
                <c:ptCount val="15"/>
                <c:pt idx="0">
                  <c:v>455</c:v>
                </c:pt>
                <c:pt idx="1">
                  <c:v>484</c:v>
                </c:pt>
                <c:pt idx="2">
                  <c:v>495</c:v>
                </c:pt>
                <c:pt idx="3">
                  <c:v>460</c:v>
                </c:pt>
                <c:pt idx="4">
                  <c:v>392</c:v>
                </c:pt>
                <c:pt idx="5">
                  <c:v>405</c:v>
                </c:pt>
                <c:pt idx="6">
                  <c:v>417</c:v>
                </c:pt>
                <c:pt idx="7">
                  <c:v>396</c:v>
                </c:pt>
                <c:pt idx="8">
                  <c:v>378</c:v>
                </c:pt>
                <c:pt idx="9">
                  <c:v>366</c:v>
                </c:pt>
                <c:pt idx="10">
                  <c:v>412</c:v>
                </c:pt>
                <c:pt idx="11">
                  <c:v>397</c:v>
                </c:pt>
                <c:pt idx="12">
                  <c:v>430</c:v>
                </c:pt>
                <c:pt idx="13">
                  <c:v>426</c:v>
                </c:pt>
                <c:pt idx="14">
                  <c:v>366</c:v>
                </c:pt>
              </c:numCache>
            </c:numRef>
          </c:val>
          <c:extLst>
            <c:ext xmlns:c16="http://schemas.microsoft.com/office/drawing/2014/chart" uri="{C3380CC4-5D6E-409C-BE32-E72D297353CC}">
              <c16:uniqueId val="{00000000-EB95-4631-B6D3-30A7DB35AA4A}"/>
            </c:ext>
          </c:extLst>
        </c:ser>
        <c:ser>
          <c:idx val="1"/>
          <c:order val="1"/>
          <c:tx>
            <c:strRef>
              <c:f>'Bois P32-33'!$B$63</c:f>
              <c:strCache>
                <c:ptCount val="1"/>
                <c:pt idx="0">
                  <c:v>Feuillus</c:v>
                </c:pt>
              </c:strCache>
            </c:strRef>
          </c:tx>
          <c:spPr>
            <a:solidFill>
              <a:srgbClr val="808000"/>
            </a:solidFill>
            <a:ln w="25400">
              <a:noFill/>
            </a:ln>
          </c:spPr>
          <c:cat>
            <c:numRef>
              <c:f>'Bois P32-33'!$C$61:$Q$61</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'Bois P32-33'!$C$63:$Q$63</c:f>
              <c:numCache>
                <c:formatCode>#,##0</c:formatCode>
                <c:ptCount val="15"/>
                <c:pt idx="0">
                  <c:v>89</c:v>
                </c:pt>
                <c:pt idx="1">
                  <c:v>81</c:v>
                </c:pt>
                <c:pt idx="2">
                  <c:v>73</c:v>
                </c:pt>
                <c:pt idx="3">
                  <c:v>67</c:v>
                </c:pt>
                <c:pt idx="4">
                  <c:v>51</c:v>
                </c:pt>
                <c:pt idx="5">
                  <c:v>43</c:v>
                </c:pt>
                <c:pt idx="6">
                  <c:v>43</c:v>
                </c:pt>
                <c:pt idx="7">
                  <c:v>38</c:v>
                </c:pt>
                <c:pt idx="8">
                  <c:v>36</c:v>
                </c:pt>
                <c:pt idx="9">
                  <c:v>36</c:v>
                </c:pt>
                <c:pt idx="10">
                  <c:v>36</c:v>
                </c:pt>
                <c:pt idx="11">
                  <c:v>38</c:v>
                </c:pt>
                <c:pt idx="12">
                  <c:v>45</c:v>
                </c:pt>
                <c:pt idx="13">
                  <c:v>49</c:v>
                </c:pt>
                <c:pt idx="14">
                  <c:v>49</c:v>
                </c:pt>
              </c:numCache>
            </c:numRef>
          </c:val>
          <c:extLst>
            <c:ext xmlns:c16="http://schemas.microsoft.com/office/drawing/2014/chart" uri="{C3380CC4-5D6E-409C-BE32-E72D297353CC}">
              <c16:uniqueId val="{00000001-EB95-4631-B6D3-30A7DB35AA4A}"/>
            </c:ext>
          </c:extLst>
        </c:ser>
        <c:dLbls>
          <c:showLegendKey val="0"/>
          <c:showVal val="0"/>
          <c:showCatName val="0"/>
          <c:showSerName val="0"/>
          <c:showPercent val="0"/>
          <c:showBubbleSize val="0"/>
        </c:dLbls>
        <c:axId val="234950463"/>
        <c:axId val="1"/>
      </c:areaChart>
      <c:catAx>
        <c:axId val="234950463"/>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1"/>
        <c:crosses val="autoZero"/>
        <c:auto val="1"/>
        <c:lblAlgn val="ctr"/>
        <c:lblOffset val="100"/>
        <c:tickMarkSkip val="1"/>
        <c:noMultiLvlLbl val="0"/>
      </c:catAx>
      <c:valAx>
        <c:axId val="1"/>
        <c:scaling>
          <c:orientation val="minMax"/>
          <c:max val="600"/>
          <c:min val="0"/>
        </c:scaling>
        <c:delete val="0"/>
        <c:axPos val="l"/>
        <c:numFmt formatCode="#,##0" sourceLinked="1"/>
        <c:majorTickMark val="none"/>
        <c:minorTickMark val="none"/>
        <c:tickLblPos val="nextTo"/>
        <c:spPr>
          <a:ln w="3175">
            <a:solidFill>
              <a:srgbClr val="000000"/>
            </a:solidFill>
            <a:prstDash val="solid"/>
          </a:ln>
        </c:spPr>
        <c:txPr>
          <a:bodyPr rot="0" vert="horz"/>
          <a:lstStyle/>
          <a:p>
            <a:pPr>
              <a:defRPr>
                <a:solidFill>
                  <a:sysClr val="windowText" lastClr="000000"/>
                </a:solidFill>
              </a:defRPr>
            </a:pPr>
            <a:endParaRPr lang="fr-FR"/>
          </a:p>
        </c:txPr>
        <c:crossAx val="234950463"/>
        <c:crosses val="autoZero"/>
        <c:crossBetween val="midCat"/>
        <c:majorUnit val="140"/>
      </c:valAx>
      <c:spPr>
        <a:noFill/>
        <a:ln w="25400">
          <a:noFill/>
        </a:ln>
      </c:spPr>
    </c:plotArea>
    <c:legend>
      <c:legendPos val="r"/>
      <c:layout>
        <c:manualLayout>
          <c:xMode val="edge"/>
          <c:yMode val="edge"/>
          <c:x val="0.18749464085913564"/>
          <c:y val="0.8656714230518141"/>
          <c:w val="0.67569128183301408"/>
          <c:h val="0.13232476651078515"/>
        </c:manualLayout>
      </c:layout>
      <c:overlay val="0"/>
    </c:legend>
    <c:plotVisOnly val="1"/>
    <c:dispBlanksAs val="zero"/>
    <c:showDLblsOverMax val="0"/>
  </c:chart>
  <c:spPr>
    <a:solidFill>
      <a:srgbClr val="FFFFFF"/>
    </a:solidFill>
    <a:ln w="6350">
      <a:solidFill>
        <a:srgbClr val="7A7F16"/>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France métropolitaine</a:t>
            </a:r>
          </a:p>
        </c:rich>
      </c:tx>
      <c:overlay val="0"/>
    </c:title>
    <c:autoTitleDeleted val="0"/>
    <c:plotArea>
      <c:layout>
        <c:manualLayout>
          <c:layoutTarget val="inner"/>
          <c:xMode val="edge"/>
          <c:yMode val="edge"/>
          <c:x val="0.15799400403331904"/>
          <c:y val="0.15258973191518369"/>
          <c:w val="0.43848819732504657"/>
          <c:h val="0.73690388484393576"/>
        </c:manualLayout>
      </c:layout>
      <c:pieChart>
        <c:varyColors val="1"/>
        <c:ser>
          <c:idx val="1"/>
          <c:order val="0"/>
          <c:tx>
            <c:strRef>
              <c:f>'Territoires P4-5'!$E$50</c:f>
              <c:strCache>
                <c:ptCount val="1"/>
                <c:pt idx="0">
                  <c:v>France métropolitaine</c:v>
                </c:pt>
              </c:strCache>
            </c:strRef>
          </c:tx>
          <c:dPt>
            <c:idx val="0"/>
            <c:bubble3D val="0"/>
            <c:spPr>
              <a:solidFill>
                <a:srgbClr val="006600"/>
              </a:solidFill>
            </c:spPr>
            <c:extLst>
              <c:ext xmlns:c16="http://schemas.microsoft.com/office/drawing/2014/chart" uri="{C3380CC4-5D6E-409C-BE32-E72D297353CC}">
                <c16:uniqueId val="{00000001-7518-4966-A079-058BA34F0A69}"/>
              </c:ext>
            </c:extLst>
          </c:dPt>
          <c:dPt>
            <c:idx val="1"/>
            <c:bubble3D val="0"/>
            <c:spPr>
              <a:solidFill>
                <a:schemeClr val="accent4">
                  <a:lumMod val="75000"/>
                </a:schemeClr>
              </a:solidFill>
            </c:spPr>
            <c:extLst>
              <c:ext xmlns:c16="http://schemas.microsoft.com/office/drawing/2014/chart" uri="{C3380CC4-5D6E-409C-BE32-E72D297353CC}">
                <c16:uniqueId val="{00000003-7518-4966-A079-058BA34F0A69}"/>
              </c:ext>
            </c:extLst>
          </c:dPt>
          <c:dPt>
            <c:idx val="2"/>
            <c:bubble3D val="0"/>
            <c:spPr>
              <a:solidFill>
                <a:schemeClr val="accent5">
                  <a:lumMod val="75000"/>
                </a:schemeClr>
              </a:solidFill>
            </c:spPr>
            <c:extLst>
              <c:ext xmlns:c16="http://schemas.microsoft.com/office/drawing/2014/chart" uri="{C3380CC4-5D6E-409C-BE32-E72D297353CC}">
                <c16:uniqueId val="{00000005-7518-4966-A079-058BA34F0A69}"/>
              </c:ext>
            </c:extLst>
          </c:dPt>
          <c:dPt>
            <c:idx val="3"/>
            <c:bubble3D val="0"/>
            <c:spPr>
              <a:solidFill>
                <a:schemeClr val="accent2">
                  <a:lumMod val="50000"/>
                </a:schemeClr>
              </a:solidFill>
            </c:spPr>
            <c:extLst>
              <c:ext xmlns:c16="http://schemas.microsoft.com/office/drawing/2014/chart" uri="{C3380CC4-5D6E-409C-BE32-E72D297353CC}">
                <c16:uniqueId val="{00000007-7518-4966-A079-058BA34F0A69}"/>
              </c:ext>
            </c:extLst>
          </c:dPt>
          <c:dPt>
            <c:idx val="4"/>
            <c:bubble3D val="0"/>
            <c:spPr>
              <a:solidFill>
                <a:srgbClr val="AFABAB"/>
              </a:solidFill>
            </c:spPr>
            <c:extLst>
              <c:ext xmlns:c16="http://schemas.microsoft.com/office/drawing/2014/chart" uri="{C3380CC4-5D6E-409C-BE32-E72D297353CC}">
                <c16:uniqueId val="{00000009-7518-4966-A079-058BA34F0A69}"/>
              </c:ext>
            </c:extLst>
          </c:dPt>
          <c:dLbls>
            <c:dLbl>
              <c:idx val="0"/>
              <c:layout>
                <c:manualLayout>
                  <c:x val="-0.12390027269983064"/>
                  <c:y val="5.5774373657838133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518-4966-A079-058BA34F0A69}"/>
                </c:ext>
              </c:extLst>
            </c:dLbl>
            <c:dLbl>
              <c:idx val="1"/>
              <c:layout>
                <c:manualLayout>
                  <c:x val="0.12245440080223891"/>
                  <c:y val="-9.1586733476497262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518-4966-A079-058BA34F0A69}"/>
                </c:ext>
              </c:extLst>
            </c:dLbl>
            <c:dLbl>
              <c:idx val="2"/>
              <c:layout>
                <c:manualLayout>
                  <c:x val="3.9108123180508866E-2"/>
                  <c:y val="8.402996898115008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518-4966-A079-058BA34F0A69}"/>
                </c:ext>
              </c:extLst>
            </c:dLbl>
            <c:dLbl>
              <c:idx val="3"/>
              <c:layout>
                <c:manualLayout>
                  <c:x val="1.4157265429540558E-2"/>
                  <c:y val="1.0791123836793128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518-4966-A079-058BA34F0A69}"/>
                </c:ext>
              </c:extLst>
            </c:dLbl>
            <c:dLbl>
              <c:idx val="4"/>
              <c:layout>
                <c:manualLayout>
                  <c:x val="2.2295692570592371E-2"/>
                  <c:y val="0.12058449057504171"/>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518-4966-A079-058BA34F0A69}"/>
                </c:ext>
              </c:extLst>
            </c:dLbl>
            <c:spPr>
              <a:noFill/>
              <a:ln>
                <a:noFill/>
              </a:ln>
              <a:effectLst/>
            </c:spPr>
            <c:txPr>
              <a:bodyPr/>
              <a:lstStyle/>
              <a:p>
                <a:pPr>
                  <a:defRPr sz="800"/>
                </a:pPr>
                <a:endParaRPr lang="fr-FR"/>
              </a:p>
            </c:txPr>
            <c:dLblPos val="ctr"/>
            <c:showLegendKey val="0"/>
            <c:showVal val="1"/>
            <c:showCatName val="0"/>
            <c:showSerName val="0"/>
            <c:showPercent val="0"/>
            <c:showBubbleSize val="0"/>
            <c:separator>
</c:separator>
            <c:showLeaderLines val="1"/>
            <c:extLst>
              <c:ext xmlns:c15="http://schemas.microsoft.com/office/drawing/2012/chart" uri="{CE6537A1-D6FC-4f65-9D91-7224C49458BB}"/>
            </c:extLst>
          </c:dLbls>
          <c:cat>
            <c:strRef>
              <c:f>'Territoires P4-5'!$C$51:$C$55</c:f>
              <c:strCache>
                <c:ptCount val="5"/>
                <c:pt idx="0">
                  <c:v>Cultures fourragères</c:v>
                </c:pt>
                <c:pt idx="1">
                  <c:v>COP</c:v>
                </c:pt>
                <c:pt idx="2">
                  <c:v>Vignes</c:v>
                </c:pt>
                <c:pt idx="3">
                  <c:v>Jachères</c:v>
                </c:pt>
                <c:pt idx="4">
                  <c:v>Autres surfaces agricoles</c:v>
                </c:pt>
              </c:strCache>
            </c:strRef>
          </c:cat>
          <c:val>
            <c:numRef>
              <c:f>'Territoires P4-5'!$E$51:$E$55</c:f>
              <c:numCache>
                <c:formatCode>0%</c:formatCode>
                <c:ptCount val="5"/>
                <c:pt idx="0">
                  <c:v>0.46736424601862236</c:v>
                </c:pt>
                <c:pt idx="1">
                  <c:v>0.43070492586721981</c:v>
                </c:pt>
                <c:pt idx="2">
                  <c:v>2.9643409269715482E-2</c:v>
                </c:pt>
                <c:pt idx="3">
                  <c:v>1.7463404942264959E-2</c:v>
                </c:pt>
                <c:pt idx="4">
                  <c:v>5.4824013902177379E-2</c:v>
                </c:pt>
              </c:numCache>
            </c:numRef>
          </c:val>
          <c:extLst>
            <c:ext xmlns:c16="http://schemas.microsoft.com/office/drawing/2014/chart" uri="{C3380CC4-5D6E-409C-BE32-E72D297353CC}">
              <c16:uniqueId val="{0000000A-7518-4966-A079-058BA34F0A69}"/>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sz="800"/>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fr-FR"/>
              <a:t>Répartition des exploitations - hors cotisant solidaire - 
selon l'activité principale par département (%)</a:t>
            </a:r>
          </a:p>
        </c:rich>
      </c:tx>
      <c:overlay val="0"/>
      <c:spPr>
        <a:noFill/>
        <a:ln w="25400">
          <a:noFill/>
        </a:ln>
      </c:spPr>
    </c:title>
    <c:autoTitleDeleted val="0"/>
    <c:plotArea>
      <c:layout/>
      <c:barChart>
        <c:barDir val="bar"/>
        <c:grouping val="percentStacked"/>
        <c:varyColors val="0"/>
        <c:ser>
          <c:idx val="0"/>
          <c:order val="0"/>
          <c:tx>
            <c:v>Ariège</c:v>
          </c:tx>
          <c:spPr>
            <a:solidFill>
              <a:srgbClr val="8DC63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5.6731921693967244</c:v>
              </c:pt>
              <c:pt idx="1">
                <c:v>4.6428956156414953</c:v>
              </c:pt>
              <c:pt idx="2">
                <c:v>5.5942395948726062</c:v>
              </c:pt>
              <c:pt idx="3">
                <c:v>2.7010849233071452</c:v>
              </c:pt>
              <c:pt idx="4">
                <c:v>5.353319057815846E-2</c:v>
              </c:pt>
            </c:numLit>
          </c:val>
          <c:extLst>
            <c:ext xmlns:c16="http://schemas.microsoft.com/office/drawing/2014/chart" uri="{C3380CC4-5D6E-409C-BE32-E72D297353CC}">
              <c16:uniqueId val="{00000000-0D9F-435E-9922-6D1D0BBD6503}"/>
            </c:ext>
          </c:extLst>
        </c:ser>
        <c:ser>
          <c:idx val="1"/>
          <c:order val="1"/>
          <c:tx>
            <c:v>Aude</c:v>
          </c:tx>
          <c:spPr>
            <a:solidFill>
              <a:srgbClr val="666699"/>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2.0175789053136239</c:v>
              </c:pt>
              <c:pt idx="1">
                <c:v>4.2335451901325003</c:v>
              </c:pt>
              <c:pt idx="2">
                <c:v>2.0968507675265076</c:v>
              </c:pt>
              <c:pt idx="3">
                <c:v>6.6068088290310509</c:v>
              </c:pt>
              <c:pt idx="4">
                <c:v>25.089221984296934</c:v>
              </c:pt>
            </c:numLit>
          </c:val>
          <c:extLst>
            <c:ext xmlns:c16="http://schemas.microsoft.com/office/drawing/2014/chart" uri="{C3380CC4-5D6E-409C-BE32-E72D297353CC}">
              <c16:uniqueId val="{00000001-0D9F-435E-9922-6D1D0BBD6503}"/>
            </c:ext>
          </c:extLst>
        </c:ser>
        <c:ser>
          <c:idx val="2"/>
          <c:order val="2"/>
          <c:tx>
            <c:v>Aveyron</c:v>
          </c:tx>
          <c:spPr>
            <a:solidFill>
              <a:srgbClr val="339966"/>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7.4710347582900516</c:v>
              </c:pt>
              <c:pt idx="1">
                <c:v>25.422815900032319</c:v>
              </c:pt>
              <c:pt idx="2">
                <c:v>34.641557208419052</c:v>
              </c:pt>
              <c:pt idx="3">
                <c:v>2.0276842499064718</c:v>
              </c:pt>
              <c:pt idx="4">
                <c:v>0.38365453247680231</c:v>
              </c:pt>
            </c:numLit>
          </c:val>
          <c:extLst>
            <c:ext xmlns:c16="http://schemas.microsoft.com/office/drawing/2014/chart" uri="{C3380CC4-5D6E-409C-BE32-E72D297353CC}">
              <c16:uniqueId val="{00000002-0D9F-435E-9922-6D1D0BBD6503}"/>
            </c:ext>
          </c:extLst>
        </c:ser>
        <c:ser>
          <c:idx val="3"/>
          <c:order val="3"/>
          <c:tx>
            <c:v>Gard</c:v>
          </c:tx>
          <c:spPr>
            <a:solidFill>
              <a:srgbClr val="00ADE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1.8577706751897725</c:v>
              </c:pt>
              <c:pt idx="1">
                <c:v>6.8512334374663366</c:v>
              </c:pt>
              <c:pt idx="2">
                <c:v>0.61718626364931162</c:v>
              </c:pt>
              <c:pt idx="3">
                <c:v>7.878787878787878</c:v>
              </c:pt>
              <c:pt idx="4">
                <c:v>19.584225553176303</c:v>
              </c:pt>
            </c:numLit>
          </c:val>
          <c:extLst>
            <c:ext xmlns:c16="http://schemas.microsoft.com/office/drawing/2014/chart" uri="{C3380CC4-5D6E-409C-BE32-E72D297353CC}">
              <c16:uniqueId val="{00000003-0D9F-435E-9922-6D1D0BBD6503}"/>
            </c:ext>
          </c:extLst>
        </c:ser>
        <c:ser>
          <c:idx val="4"/>
          <c:order val="4"/>
          <c:tx>
            <c:v>Haute-Garonne</c:v>
          </c:tx>
          <c:spPr>
            <a:solidFill>
              <a:srgbClr val="F7901E"/>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11.446264482620855</c:v>
              </c:pt>
              <c:pt idx="1">
                <c:v>5.4939136055154583</c:v>
              </c:pt>
              <c:pt idx="2">
                <c:v>6.2272511473334387</c:v>
              </c:pt>
              <c:pt idx="3">
                <c:v>16.857463524130189</c:v>
              </c:pt>
              <c:pt idx="4">
                <c:v>0.50856531049250542</c:v>
              </c:pt>
            </c:numLit>
          </c:val>
          <c:extLst>
            <c:ext xmlns:c16="http://schemas.microsoft.com/office/drawing/2014/chart" uri="{C3380CC4-5D6E-409C-BE32-E72D297353CC}">
              <c16:uniqueId val="{00000004-0D9F-435E-9922-6D1D0BBD6503}"/>
            </c:ext>
          </c:extLst>
        </c:ser>
        <c:ser>
          <c:idx val="5"/>
          <c:order val="5"/>
          <c:tx>
            <c:v>Gers</c:v>
          </c:tx>
          <c:spPr>
            <a:solidFill>
              <a:srgbClr val="FFCC0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33.459848182181382</c:v>
              </c:pt>
              <c:pt idx="1">
                <c:v>5.9894430679737152</c:v>
              </c:pt>
              <c:pt idx="2">
                <c:v>3.0068048741889539</c:v>
              </c:pt>
              <c:pt idx="3">
                <c:v>18.600823045267489</c:v>
              </c:pt>
              <c:pt idx="4">
                <c:v>4.4789436117059243</c:v>
              </c:pt>
            </c:numLit>
          </c:val>
          <c:extLst>
            <c:ext xmlns:c16="http://schemas.microsoft.com/office/drawing/2014/chart" uri="{C3380CC4-5D6E-409C-BE32-E72D297353CC}">
              <c16:uniqueId val="{00000005-0D9F-435E-9922-6D1D0BBD6503}"/>
            </c:ext>
          </c:extLst>
        </c:ser>
        <c:ser>
          <c:idx val="6"/>
          <c:order val="6"/>
          <c:tx>
            <c:v>Hérault</c:v>
          </c:tx>
          <c:spPr>
            <a:solidFill>
              <a:srgbClr val="263693"/>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0.85896923691570115</c:v>
              </c:pt>
              <c:pt idx="1">
                <c:v>7.7022514273402995</c:v>
              </c:pt>
              <c:pt idx="2">
                <c:v>0.77543915176451972</c:v>
              </c:pt>
              <c:pt idx="3">
                <c:v>4.1975308641975309</c:v>
              </c:pt>
              <c:pt idx="4">
                <c:v>35.010706638115629</c:v>
              </c:pt>
            </c:numLit>
          </c:val>
          <c:extLst>
            <c:ext xmlns:c16="http://schemas.microsoft.com/office/drawing/2014/chart" uri="{C3380CC4-5D6E-409C-BE32-E72D297353CC}">
              <c16:uniqueId val="{00000006-0D9F-435E-9922-6D1D0BBD6503}"/>
            </c:ext>
          </c:extLst>
        </c:ser>
        <c:ser>
          <c:idx val="7"/>
          <c:order val="7"/>
          <c:tx>
            <c:v>Lot</c:v>
          </c:tx>
          <c:spPr>
            <a:solidFill>
              <a:srgbClr val="33CC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7.2113463843387935</c:v>
              </c:pt>
              <c:pt idx="1">
                <c:v>10.147581600775611</c:v>
              </c:pt>
              <c:pt idx="2">
                <c:v>10.278525083082766</c:v>
              </c:pt>
              <c:pt idx="3">
                <c:v>3.9132061354283576</c:v>
              </c:pt>
              <c:pt idx="4">
                <c:v>2.0877944325481801</c:v>
              </c:pt>
            </c:numLit>
          </c:val>
          <c:extLst>
            <c:ext xmlns:c16="http://schemas.microsoft.com/office/drawing/2014/chart" uri="{C3380CC4-5D6E-409C-BE32-E72D297353CC}">
              <c16:uniqueId val="{00000007-0D9F-435E-9922-6D1D0BBD6503}"/>
            </c:ext>
          </c:extLst>
        </c:ser>
        <c:ser>
          <c:idx val="8"/>
          <c:order val="8"/>
          <c:tx>
            <c:v>Lozère</c:v>
          </c:tx>
          <c:spPr>
            <a:solidFill>
              <a:srgbClr val="008080"/>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2.4170994806232518</c:v>
              </c:pt>
              <c:pt idx="1">
                <c:v>6.5388344285252611</c:v>
              </c:pt>
              <c:pt idx="2">
                <c:v>12.407026428232315</c:v>
              </c:pt>
              <c:pt idx="3">
                <c:v>0.65095398428731766</c:v>
              </c:pt>
              <c:pt idx="4">
                <c:v>3.5688793718772309E-2</c:v>
              </c:pt>
            </c:numLit>
          </c:val>
          <c:extLst>
            <c:ext xmlns:c16="http://schemas.microsoft.com/office/drawing/2014/chart" uri="{C3380CC4-5D6E-409C-BE32-E72D297353CC}">
              <c16:uniqueId val="{00000008-0D9F-435E-9922-6D1D0BBD6503}"/>
            </c:ext>
          </c:extLst>
        </c:ser>
        <c:ser>
          <c:idx val="9"/>
          <c:order val="9"/>
          <c:tx>
            <c:v>Hautes-Pyrénées</c:v>
          </c:tx>
          <c:spPr>
            <a:solidFill>
              <a:srgbClr val="CCFFCC"/>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10.347582900519377</c:v>
              </c:pt>
              <c:pt idx="1">
                <c:v>5.9894430679737152</c:v>
              </c:pt>
              <c:pt idx="2">
                <c:v>8.2212375375850613</c:v>
              </c:pt>
              <c:pt idx="3">
                <c:v>6.666666666666667</c:v>
              </c:pt>
              <c:pt idx="4">
                <c:v>0.11598857958600998</c:v>
              </c:pt>
            </c:numLit>
          </c:val>
          <c:extLst>
            <c:ext xmlns:c16="http://schemas.microsoft.com/office/drawing/2014/chart" uri="{C3380CC4-5D6E-409C-BE32-E72D297353CC}">
              <c16:uniqueId val="{00000009-0D9F-435E-9922-6D1D0BBD6503}"/>
            </c:ext>
          </c:extLst>
        </c:ser>
        <c:ser>
          <c:idx val="10"/>
          <c:order val="10"/>
          <c:tx>
            <c:v>Pyrénées-Orientales</c:v>
          </c:tx>
          <c:spPr>
            <a:solidFill>
              <a:srgbClr val="751822"/>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7.9904115061925685E-2</c:v>
              </c:pt>
              <c:pt idx="1">
                <c:v>3.2532586448346437</c:v>
              </c:pt>
              <c:pt idx="2">
                <c:v>1.1868966608640608</c:v>
              </c:pt>
              <c:pt idx="3">
                <c:v>5.2001496445940889</c:v>
              </c:pt>
              <c:pt idx="4">
                <c:v>9.3058529621698796</c:v>
              </c:pt>
            </c:numLit>
          </c:val>
          <c:extLst>
            <c:ext xmlns:c16="http://schemas.microsoft.com/office/drawing/2014/chart" uri="{C3380CC4-5D6E-409C-BE32-E72D297353CC}">
              <c16:uniqueId val="{0000000A-0D9F-435E-9922-6D1D0BBD6503}"/>
            </c:ext>
          </c:extLst>
        </c:ser>
        <c:ser>
          <c:idx val="11"/>
          <c:order val="11"/>
          <c:tx>
            <c:v>Tarn</c:v>
          </c:tx>
          <c:spPr>
            <a:solidFill>
              <a:srgbClr val="9999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8.9892129444666402</c:v>
              </c:pt>
              <c:pt idx="1">
                <c:v>10.244533017343532</c:v>
              </c:pt>
              <c:pt idx="2">
                <c:v>10.682069947776547</c:v>
              </c:pt>
              <c:pt idx="3">
                <c:v>9.0983913206135423</c:v>
              </c:pt>
              <c:pt idx="4">
                <c:v>2.3554603854389722</c:v>
              </c:pt>
            </c:numLit>
          </c:val>
          <c:extLst>
            <c:ext xmlns:c16="http://schemas.microsoft.com/office/drawing/2014/chart" uri="{C3380CC4-5D6E-409C-BE32-E72D297353CC}">
              <c16:uniqueId val="{0000000B-0D9F-435E-9922-6D1D0BBD6503}"/>
            </c:ext>
          </c:extLst>
        </c:ser>
        <c:ser>
          <c:idx val="12"/>
          <c:order val="12"/>
          <c:tx>
            <c:v>Tarn-et-Garonne</c:v>
          </c:tx>
          <c:spPr>
            <a:solidFill>
              <a:srgbClr val="CCCCFF"/>
            </a:solidFill>
            <a:ln w="25400">
              <a:noFill/>
            </a:ln>
          </c:spPr>
          <c:invertIfNegative val="0"/>
          <c:cat>
            <c:strLit>
              <c:ptCount val="5"/>
              <c:pt idx="0">
                <c:v>Polyculture, polyélevage</c:v>
              </c:pt>
              <c:pt idx="1">
                <c:v>Autres productions animales</c:v>
              </c:pt>
              <c:pt idx="2">
                <c:v>Elevage bovins</c:v>
              </c:pt>
              <c:pt idx="3">
                <c:v>Autres productions végétales</c:v>
              </c:pt>
              <c:pt idx="4">
                <c:v>Viticulture</c:v>
              </c:pt>
            </c:strLit>
          </c:cat>
          <c:val>
            <c:numLit>
              <c:formatCode>General</c:formatCode>
              <c:ptCount val="5"/>
              <c:pt idx="0">
                <c:v>8.1701957650819015</c:v>
              </c:pt>
              <c:pt idx="1">
                <c:v>3.4902509964451149</c:v>
              </c:pt>
              <c:pt idx="2">
                <c:v>4.2649153347048587</c:v>
              </c:pt>
              <c:pt idx="3">
                <c:v>15.600448933782268</c:v>
              </c:pt>
              <c:pt idx="4">
                <c:v>0.99036402569593152</c:v>
              </c:pt>
            </c:numLit>
          </c:val>
          <c:extLst>
            <c:ext xmlns:c16="http://schemas.microsoft.com/office/drawing/2014/chart" uri="{C3380CC4-5D6E-409C-BE32-E72D297353CC}">
              <c16:uniqueId val="{0000000C-0D9F-435E-9922-6D1D0BBD6503}"/>
            </c:ext>
          </c:extLst>
        </c:ser>
        <c:dLbls>
          <c:showLegendKey val="0"/>
          <c:showVal val="0"/>
          <c:showCatName val="0"/>
          <c:showSerName val="0"/>
          <c:showPercent val="0"/>
          <c:showBubbleSize val="0"/>
        </c:dLbls>
        <c:gapWidth val="150"/>
        <c:overlap val="100"/>
        <c:axId val="414348255"/>
        <c:axId val="1"/>
      </c:barChart>
      <c:catAx>
        <c:axId val="414348255"/>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1"/>
        <c:majorTickMark val="none"/>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414348255"/>
        <c:crosses val="autoZero"/>
        <c:crossBetween val="between"/>
        <c:majorUnit val="0.25"/>
      </c:valAx>
      <c:spPr>
        <a:noFill/>
        <a:ln w="25400">
          <a:noFill/>
        </a:ln>
      </c:spPr>
    </c:plotArea>
    <c:legend>
      <c:legendPos val="r"/>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90593039127436E-2"/>
          <c:y val="0.21926911005412225"/>
          <c:w val="0.88012627804823429"/>
          <c:h val="0.55329588518329909"/>
        </c:manualLayout>
      </c:layout>
      <c:barChart>
        <c:barDir val="col"/>
        <c:grouping val="percentStacked"/>
        <c:varyColors val="0"/>
        <c:ser>
          <c:idx val="0"/>
          <c:order val="0"/>
          <c:tx>
            <c:strRef>
              <c:f>'Exploitations P6-7'!$B$52</c:f>
              <c:strCache>
                <c:ptCount val="1"/>
                <c:pt idx="0">
                  <c:v>Viticulture</c:v>
                </c:pt>
              </c:strCache>
            </c:strRef>
          </c:tx>
          <c:spPr>
            <a:solidFill>
              <a:srgbClr val="CB572C"/>
            </a:solidFill>
            <a:ln w="3175">
              <a:solidFill>
                <a:srgbClr val="CB572C"/>
              </a:solidFill>
              <a:prstDash val="solid"/>
            </a:ln>
          </c:spPr>
          <c:invertIfNegative val="0"/>
          <c:dLbls>
            <c:dLbl>
              <c:idx val="13"/>
              <c:tx>
                <c:rich>
                  <a:bodyPr/>
                  <a:lstStyle/>
                  <a:p>
                    <a:pPr>
                      <a:defRPr sz="800" b="0" i="0" u="none" strike="noStrike" baseline="0">
                        <a:solidFill>
                          <a:srgbClr val="000000"/>
                        </a:solidFill>
                        <a:latin typeface="Marianne" panose="02000000000000000000" pitchFamily="50" charset="0"/>
                        <a:ea typeface="Arial"/>
                        <a:cs typeface="Arial"/>
                      </a:defRPr>
                    </a:pPr>
                    <a:r>
                      <a:rPr lang="en-US" sz="800">
                        <a:latin typeface="Marianne" panose="02000000000000000000" pitchFamily="50" charset="0"/>
                      </a:rPr>
                      <a:t>22</a:t>
                    </a:r>
                  </a:p>
                </c:rich>
              </c:tx>
              <c:numFmt formatCode="0.00" sourceLinked="0"/>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P6-7'!$C$51:$P$51</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P6-7'!$C$52:$P$52</c:f>
              <c:numCache>
                <c:formatCode>0</c:formatCode>
                <c:ptCount val="14"/>
                <c:pt idx="0">
                  <c:v>0.16675931072818231</c:v>
                </c:pt>
                <c:pt idx="1">
                  <c:v>62.24235560588901</c:v>
                </c:pt>
                <c:pt idx="2">
                  <c:v>0.65314063368538078</c:v>
                </c:pt>
                <c:pt idx="3">
                  <c:v>52.653769841269835</c:v>
                </c:pt>
                <c:pt idx="4">
                  <c:v>1.4219171365530767</c:v>
                </c:pt>
                <c:pt idx="5">
                  <c:v>8.7975989495404239</c:v>
                </c:pt>
                <c:pt idx="6">
                  <c:v>72.236743838685584</c:v>
                </c:pt>
                <c:pt idx="7">
                  <c:v>6.9435833849969004</c:v>
                </c:pt>
                <c:pt idx="8">
                  <c:v>0.21097046413502107</c:v>
                </c:pt>
                <c:pt idx="9">
                  <c:v>0.41710114702815432</c:v>
                </c:pt>
                <c:pt idx="10">
                  <c:v>46.917497733454219</c:v>
                </c:pt>
                <c:pt idx="11">
                  <c:v>6.119951040391677</c:v>
                </c:pt>
                <c:pt idx="12">
                  <c:v>3.125</c:v>
                </c:pt>
                <c:pt idx="13">
                  <c:v>21.758661127785174</c:v>
                </c:pt>
              </c:numCache>
            </c:numRef>
          </c:val>
          <c:extLst>
            <c:ext xmlns:c16="http://schemas.microsoft.com/office/drawing/2014/chart" uri="{C3380CC4-5D6E-409C-BE32-E72D297353CC}">
              <c16:uniqueId val="{00000001-FBA9-49B8-B6B1-F6FD0014AC47}"/>
            </c:ext>
          </c:extLst>
        </c:ser>
        <c:ser>
          <c:idx val="1"/>
          <c:order val="1"/>
          <c:tx>
            <c:strRef>
              <c:f>'Exploitations P6-7'!$B$53</c:f>
              <c:strCache>
                <c:ptCount val="1"/>
                <c:pt idx="0">
                  <c:v>Autres productions végétales</c:v>
                </c:pt>
              </c:strCache>
            </c:strRef>
          </c:tx>
          <c:spPr>
            <a:solidFill>
              <a:srgbClr val="FFCC00"/>
            </a:solidFill>
            <a:ln w="3175">
              <a:solidFill>
                <a:srgbClr val="FFCC00"/>
              </a:solidFill>
              <a:prstDash val="solid"/>
            </a:ln>
          </c:spPr>
          <c:invertIfNegative val="0"/>
          <c:dLbls>
            <c:dLbl>
              <c:idx val="13"/>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P6-7'!$C$51:$P$51</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P6-7'!$C$53:$P$53</c:f>
              <c:numCache>
                <c:formatCode>0</c:formatCode>
                <c:ptCount val="14"/>
                <c:pt idx="0">
                  <c:v>20.400222345747636</c:v>
                </c:pt>
                <c:pt idx="1">
                  <c:v>20</c:v>
                </c:pt>
                <c:pt idx="2">
                  <c:v>4.1689827682045575</c:v>
                </c:pt>
                <c:pt idx="3">
                  <c:v>26.835317460317459</c:v>
                </c:pt>
                <c:pt idx="4">
                  <c:v>54.20446187791125</c:v>
                </c:pt>
                <c:pt idx="5">
                  <c:v>44.869630463327702</c:v>
                </c:pt>
                <c:pt idx="6">
                  <c:v>11.258401792382374</c:v>
                </c:pt>
                <c:pt idx="7">
                  <c:v>16.088034717916923</c:v>
                </c:pt>
                <c:pt idx="8">
                  <c:v>4.3881856540084394</c:v>
                </c:pt>
                <c:pt idx="9">
                  <c:v>29.54466458116093</c:v>
                </c:pt>
                <c:pt idx="10">
                  <c:v>30.870353581142339</c:v>
                </c:pt>
                <c:pt idx="11">
                  <c:v>29.008567931456547</c:v>
                </c:pt>
                <c:pt idx="12">
                  <c:v>59.915865384615387</c:v>
                </c:pt>
                <c:pt idx="13">
                  <c:v>26.187116137623978</c:v>
                </c:pt>
              </c:numCache>
            </c:numRef>
          </c:val>
          <c:extLst>
            <c:ext xmlns:c16="http://schemas.microsoft.com/office/drawing/2014/chart" uri="{C3380CC4-5D6E-409C-BE32-E72D297353CC}">
              <c16:uniqueId val="{00000003-FBA9-49B8-B6B1-F6FD0014AC47}"/>
            </c:ext>
          </c:extLst>
        </c:ser>
        <c:ser>
          <c:idx val="2"/>
          <c:order val="2"/>
          <c:tx>
            <c:strRef>
              <c:f>'Exploitations P6-7'!$B$54</c:f>
              <c:strCache>
                <c:ptCount val="1"/>
                <c:pt idx="0">
                  <c:v>Elevage bovins</c:v>
                </c:pt>
              </c:strCache>
            </c:strRef>
          </c:tx>
          <c:spPr>
            <a:solidFill>
              <a:srgbClr val="747F3F"/>
            </a:solidFill>
            <a:ln w="3175">
              <a:solidFill>
                <a:srgbClr val="747F3F"/>
              </a:solidFill>
              <a:prstDash val="solid"/>
            </a:ln>
          </c:spPr>
          <c:invertIfNegative val="0"/>
          <c:dLbls>
            <c:dLbl>
              <c:idx val="13"/>
              <c:tx>
                <c:rich>
                  <a:bodyPr/>
                  <a:lstStyle/>
                  <a:p>
                    <a:pPr>
                      <a:defRPr sz="800" b="0" i="0" u="none" strike="noStrike" baseline="0">
                        <a:solidFill>
                          <a:srgbClr val="FFFFFF"/>
                        </a:solidFill>
                        <a:latin typeface="Marianne" panose="02000000000000000000" pitchFamily="50" charset="0"/>
                        <a:ea typeface="Arial"/>
                        <a:cs typeface="Arial"/>
                      </a:defRPr>
                    </a:pPr>
                    <a:r>
                      <a:rPr lang="en-US" sz="800">
                        <a:latin typeface="Marianne" panose="02000000000000000000" pitchFamily="50" charset="0"/>
                      </a:rPr>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P6-7'!$C$51:$P$51</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P6-7'!$C$54:$P$54</c:f>
              <c:numCache>
                <c:formatCode>0</c:formatCode>
                <c:ptCount val="14"/>
                <c:pt idx="0">
                  <c:v>38.187882156753751</c:v>
                </c:pt>
                <c:pt idx="1">
                  <c:v>5.9116647791619483</c:v>
                </c:pt>
                <c:pt idx="2">
                  <c:v>57.684824902723733</c:v>
                </c:pt>
                <c:pt idx="3">
                  <c:v>2.0337301587301586</c:v>
                </c:pt>
                <c:pt idx="4">
                  <c:v>17.970090708506987</c:v>
                </c:pt>
                <c:pt idx="5">
                  <c:v>6.4153066966797967</c:v>
                </c:pt>
                <c:pt idx="6">
                  <c:v>1.755041075429425</c:v>
                </c:pt>
                <c:pt idx="7">
                  <c:v>37.197768133911964</c:v>
                </c:pt>
                <c:pt idx="8">
                  <c:v>64.683544303797476</c:v>
                </c:pt>
                <c:pt idx="9">
                  <c:v>33.819951338199509</c:v>
                </c:pt>
                <c:pt idx="10">
                  <c:v>6.799637352674524</c:v>
                </c:pt>
                <c:pt idx="11">
                  <c:v>31.113831089351287</c:v>
                </c:pt>
                <c:pt idx="12">
                  <c:v>15.024038461538462</c:v>
                </c:pt>
                <c:pt idx="13">
                  <c:v>23.8059271332313</c:v>
                </c:pt>
              </c:numCache>
            </c:numRef>
          </c:val>
          <c:extLst>
            <c:ext xmlns:c16="http://schemas.microsoft.com/office/drawing/2014/chart" uri="{C3380CC4-5D6E-409C-BE32-E72D297353CC}">
              <c16:uniqueId val="{00000005-FBA9-49B8-B6B1-F6FD0014AC47}"/>
            </c:ext>
          </c:extLst>
        </c:ser>
        <c:ser>
          <c:idx val="3"/>
          <c:order val="3"/>
          <c:tx>
            <c:strRef>
              <c:f>'Exploitations P6-7'!$B$55</c:f>
              <c:strCache>
                <c:ptCount val="1"/>
                <c:pt idx="0">
                  <c:v>Autres productions animales</c:v>
                </c:pt>
              </c:strCache>
            </c:strRef>
          </c:tx>
          <c:spPr>
            <a:solidFill>
              <a:srgbClr val="8DC63F"/>
            </a:solidFill>
            <a:ln w="3175">
              <a:solidFill>
                <a:srgbClr val="8DC63F"/>
              </a:solidFill>
              <a:prstDash val="solid"/>
            </a:ln>
          </c:spPr>
          <c:invertIfNegative val="0"/>
          <c:dLbls>
            <c:dLbl>
              <c:idx val="13"/>
              <c:numFmt formatCode="0" sourceLinked="0"/>
              <c:spPr>
                <a:noFill/>
                <a:ln w="25400">
                  <a:noFill/>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P6-7'!$C$51:$P$51</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P6-7'!$C$55:$P$55</c:f>
              <c:numCache>
                <c:formatCode>0</c:formatCode>
                <c:ptCount val="14"/>
                <c:pt idx="0">
                  <c:v>26.792662590327961</c:v>
                </c:pt>
                <c:pt idx="1">
                  <c:v>9.6036240090600238</c:v>
                </c:pt>
                <c:pt idx="2">
                  <c:v>32.115063924402449</c:v>
                </c:pt>
                <c:pt idx="3">
                  <c:v>16.245039682539684</c:v>
                </c:pt>
                <c:pt idx="4">
                  <c:v>13.066928168668793</c:v>
                </c:pt>
                <c:pt idx="5">
                  <c:v>10.448321140498969</c:v>
                </c:pt>
                <c:pt idx="6">
                  <c:v>14.002987303958179</c:v>
                </c:pt>
                <c:pt idx="7">
                  <c:v>28.487290762554245</c:v>
                </c:pt>
                <c:pt idx="8">
                  <c:v>25.696202531645568</c:v>
                </c:pt>
                <c:pt idx="9">
                  <c:v>19.986096628432396</c:v>
                </c:pt>
                <c:pt idx="10">
                  <c:v>15.095194922937443</c:v>
                </c:pt>
                <c:pt idx="11">
                  <c:v>23.304773561811505</c:v>
                </c:pt>
                <c:pt idx="12">
                  <c:v>10.036057692307693</c:v>
                </c:pt>
                <c:pt idx="13">
                  <c:v>18.765279958657153</c:v>
                </c:pt>
              </c:numCache>
            </c:numRef>
          </c:val>
          <c:extLst>
            <c:ext xmlns:c16="http://schemas.microsoft.com/office/drawing/2014/chart" uri="{C3380CC4-5D6E-409C-BE32-E72D297353CC}">
              <c16:uniqueId val="{00000007-FBA9-49B8-B6B1-F6FD0014AC47}"/>
            </c:ext>
          </c:extLst>
        </c:ser>
        <c:ser>
          <c:idx val="4"/>
          <c:order val="4"/>
          <c:tx>
            <c:strRef>
              <c:f>'Exploitations P6-7'!$B$56</c:f>
              <c:strCache>
                <c:ptCount val="1"/>
                <c:pt idx="0">
                  <c:v>Polyculture, polyélevage</c:v>
                </c:pt>
              </c:strCache>
            </c:strRef>
          </c:tx>
          <c:spPr>
            <a:solidFill>
              <a:srgbClr val="993300"/>
            </a:solidFill>
            <a:ln w="3175">
              <a:solidFill>
                <a:srgbClr val="993300"/>
              </a:solidFill>
            </a:ln>
          </c:spPr>
          <c:invertIfNegative val="0"/>
          <c:dLbls>
            <c:dLbl>
              <c:idx val="13"/>
              <c:numFmt formatCode="0" sourceLinked="0"/>
              <c:spPr>
                <a:noFill/>
                <a:ln w="25400">
                  <a:noFill/>
                </a:ln>
              </c:spPr>
              <c:txPr>
                <a:bodyPr/>
                <a:lstStyle/>
                <a:p>
                  <a:pPr>
                    <a:defRPr sz="800" b="0" i="0" u="none" strike="noStrike" baseline="0">
                      <a:solidFill>
                        <a:srgbClr val="FFFFFF"/>
                      </a:solidFill>
                      <a:latin typeface="Marianne" panose="02000000000000000000" pitchFamily="50" charset="0"/>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A9-49B8-B6B1-F6FD0014AC47}"/>
                </c:ext>
              </c:extLst>
            </c:dLbl>
            <c:spPr>
              <a:noFill/>
              <a:ln>
                <a:noFill/>
              </a:ln>
              <a:effectLst/>
            </c:spPr>
            <c:txPr>
              <a:bodyPr wrap="square" lIns="38100" tIns="19050" rIns="38100" bIns="19050" anchor="ctr">
                <a:spAutoFit/>
              </a:bodyPr>
              <a:lstStyle/>
              <a:p>
                <a:pPr>
                  <a:defRPr sz="8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'Exploitations P6-7'!$C$51:$P$51</c:f>
              <c:strCache>
                <c:ptCount val="14"/>
                <c:pt idx="0">
                  <c:v>Ariège</c:v>
                </c:pt>
                <c:pt idx="1">
                  <c:v>Aude</c:v>
                </c:pt>
                <c:pt idx="2">
                  <c:v>Aveyron</c:v>
                </c:pt>
                <c:pt idx="3">
                  <c:v>Gard</c:v>
                </c:pt>
                <c:pt idx="4">
                  <c:v>Haute-Garonne</c:v>
                </c:pt>
                <c:pt idx="5">
                  <c:v>Gers</c:v>
                </c:pt>
                <c:pt idx="6">
                  <c:v>Hérault</c:v>
                </c:pt>
                <c:pt idx="7">
                  <c:v>Lot</c:v>
                </c:pt>
                <c:pt idx="8">
                  <c:v>Lozère</c:v>
                </c:pt>
                <c:pt idx="9">
                  <c:v>Hautes-Pyrénées</c:v>
                </c:pt>
                <c:pt idx="10">
                  <c:v>Pyrénées-Orientales</c:v>
                </c:pt>
                <c:pt idx="11">
                  <c:v>Tarn</c:v>
                </c:pt>
                <c:pt idx="12">
                  <c:v>Tarn-et-Garonne</c:v>
                </c:pt>
                <c:pt idx="13">
                  <c:v>Occitanie</c:v>
                </c:pt>
              </c:strCache>
            </c:strRef>
          </c:cat>
          <c:val>
            <c:numRef>
              <c:f>'Exploitations P6-7'!$C$56:$P$56</c:f>
              <c:numCache>
                <c:formatCode>0</c:formatCode>
                <c:ptCount val="14"/>
                <c:pt idx="0">
                  <c:v>14.452473596442466</c:v>
                </c:pt>
                <c:pt idx="1">
                  <c:v>2.2423556058890148</c:v>
                </c:pt>
                <c:pt idx="2">
                  <c:v>5.3779877709838804</c:v>
                </c:pt>
                <c:pt idx="3">
                  <c:v>2.2321428571428572</c:v>
                </c:pt>
                <c:pt idx="4">
                  <c:v>13.336602108359893</c:v>
                </c:pt>
                <c:pt idx="5">
                  <c:v>29.469142749953104</c:v>
                </c:pt>
                <c:pt idx="6">
                  <c:v>0.74682598954443613</c:v>
                </c:pt>
                <c:pt idx="7">
                  <c:v>11.283323000619964</c:v>
                </c:pt>
                <c:pt idx="8">
                  <c:v>5.0210970464135025</c:v>
                </c:pt>
                <c:pt idx="9">
                  <c:v>16.232186305179006</c:v>
                </c:pt>
                <c:pt idx="10">
                  <c:v>0.31731640979147779</c:v>
                </c:pt>
                <c:pt idx="11">
                  <c:v>10.452876376988984</c:v>
                </c:pt>
                <c:pt idx="12">
                  <c:v>11.899038461538462</c:v>
                </c:pt>
                <c:pt idx="13">
                  <c:v>9.4830156427023908</c:v>
                </c:pt>
              </c:numCache>
            </c:numRef>
          </c:val>
          <c:extLst>
            <c:ext xmlns:c16="http://schemas.microsoft.com/office/drawing/2014/chart" uri="{C3380CC4-5D6E-409C-BE32-E72D297353CC}">
              <c16:uniqueId val="{00000009-FBA9-49B8-B6B1-F6FD0014AC47}"/>
            </c:ext>
          </c:extLst>
        </c:ser>
        <c:dLbls>
          <c:showLegendKey val="0"/>
          <c:showVal val="0"/>
          <c:showCatName val="0"/>
          <c:showSerName val="0"/>
          <c:showPercent val="0"/>
          <c:showBubbleSize val="0"/>
        </c:dLbls>
        <c:gapWidth val="150"/>
        <c:overlap val="100"/>
        <c:axId val="414342015"/>
        <c:axId val="1"/>
      </c:barChart>
      <c:catAx>
        <c:axId val="414342015"/>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414342015"/>
        <c:crosses val="autoZero"/>
        <c:crossBetween val="between"/>
        <c:majorUnit val="0.25"/>
      </c:valAx>
      <c:spPr>
        <a:noFill/>
        <a:ln w="25400">
          <a:noFill/>
        </a:ln>
      </c:spPr>
    </c:plotArea>
    <c:legend>
      <c:legendPos val="b"/>
      <c:layout>
        <c:manualLayout>
          <c:xMode val="edge"/>
          <c:yMode val="edge"/>
          <c:x val="0"/>
          <c:y val="0.11653511040789957"/>
          <c:w val="1"/>
          <c:h val="4.8782139240516102E-2"/>
        </c:manualLayout>
      </c:layout>
      <c:overlay val="0"/>
      <c:spPr>
        <a:noFill/>
        <a:ln w="25400">
          <a:noFill/>
        </a:ln>
      </c:spPr>
      <c:txPr>
        <a:bodyPr/>
        <a:lstStyle/>
        <a:p>
          <a:pPr>
            <a:defRPr sz="7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solidFill>
        <a:srgbClr val="747F3F"/>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72" verticalDpi="72"/>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arianne" panose="02000000000000000000" pitchFamily="50" charset="0"/>
              </a:defRPr>
            </a:pPr>
            <a:r>
              <a:rPr lang="en-US" sz="1050">
                <a:latin typeface="Marianne" panose="02000000000000000000" pitchFamily="50" charset="0"/>
              </a:rPr>
              <a:t>Les principales destinations des produits transformés </a:t>
            </a:r>
          </a:p>
          <a:p>
            <a:pPr>
              <a:defRPr sz="1200">
                <a:latin typeface="Marianne" panose="02000000000000000000" pitchFamily="50" charset="0"/>
              </a:defRPr>
            </a:pPr>
            <a:r>
              <a:rPr lang="en-US" sz="1050">
                <a:latin typeface="Marianne" panose="02000000000000000000" pitchFamily="50" charset="0"/>
              </a:rPr>
              <a:t>depuis l'Occitanie en 2019</a:t>
            </a:r>
          </a:p>
        </c:rich>
      </c:tx>
      <c:layout>
        <c:manualLayout>
          <c:xMode val="edge"/>
          <c:yMode val="edge"/>
          <c:x val="0.30482212313822216"/>
          <c:y val="1.565905956670669E-4"/>
        </c:manualLayout>
      </c:layout>
      <c:overlay val="0"/>
    </c:title>
    <c:autoTitleDeleted val="0"/>
    <c:plotArea>
      <c:layout>
        <c:manualLayout>
          <c:layoutTarget val="inner"/>
          <c:xMode val="edge"/>
          <c:yMode val="edge"/>
          <c:x val="7.3824273649295516E-2"/>
          <c:y val="8.4331963702042434E-2"/>
          <c:w val="0.73775444736074658"/>
          <c:h val="0.79840075084169571"/>
        </c:manualLayout>
      </c:layout>
      <c:barChart>
        <c:barDir val="col"/>
        <c:grouping val="stacked"/>
        <c:varyColors val="0"/>
        <c:ser>
          <c:idx val="0"/>
          <c:order val="0"/>
          <c:tx>
            <c:strRef>
              <c:f>'IAA P10-11'!$C$73</c:f>
              <c:strCache>
                <c:ptCount val="1"/>
                <c:pt idx="0">
                  <c:v>Aliments pour animaux</c:v>
                </c:pt>
              </c:strCache>
            </c:strRef>
          </c:tx>
          <c:spPr>
            <a:solidFill>
              <a:schemeClr val="accent4">
                <a:lumMod val="60000"/>
                <a:lumOff val="40000"/>
              </a:schemeClr>
            </a:solidFill>
            <a:ln w="19050">
              <a:noFill/>
            </a:ln>
          </c:spPr>
          <c:invertIfNegative val="0"/>
          <c:dPt>
            <c:idx val="10"/>
            <c:invertIfNegative val="0"/>
            <c:bubble3D val="0"/>
            <c:spPr>
              <a:solidFill>
                <a:schemeClr val="accent4">
                  <a:lumMod val="60000"/>
                  <a:lumOff val="40000"/>
                </a:schemeClr>
              </a:solidFill>
              <a:ln w="19050" cmpd="sng">
                <a:noFill/>
              </a:ln>
            </c:spPr>
            <c:extLst>
              <c:ext xmlns:c16="http://schemas.microsoft.com/office/drawing/2014/chart" uri="{C3380CC4-5D6E-409C-BE32-E72D297353CC}">
                <c16:uniqueId val="{00000001-56B5-4865-8446-ECC021F5AED9}"/>
              </c:ext>
            </c:extLst>
          </c:dPt>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P10-11'!$C$74:$C$82</c:f>
              <c:numCache>
                <c:formatCode>#,##0</c:formatCode>
                <c:ptCount val="9"/>
                <c:pt idx="0">
                  <c:v>30.484901000000001</c:v>
                </c:pt>
                <c:pt idx="1">
                  <c:v>1.327126</c:v>
                </c:pt>
                <c:pt idx="2">
                  <c:v>0.29184700000000002</c:v>
                </c:pt>
                <c:pt idx="3">
                  <c:v>1.8927080000000001</c:v>
                </c:pt>
                <c:pt idx="4">
                  <c:v>2.9139999999999999E-3</c:v>
                </c:pt>
                <c:pt idx="5">
                  <c:v>34.400528000000001</c:v>
                </c:pt>
                <c:pt idx="6">
                  <c:v>3.1549070000000001</c:v>
                </c:pt>
                <c:pt idx="7">
                  <c:v>1.637481</c:v>
                </c:pt>
                <c:pt idx="8">
                  <c:v>42.818944000000002</c:v>
                </c:pt>
              </c:numCache>
            </c:numRef>
          </c:val>
          <c:extLst>
            <c:ext xmlns:c16="http://schemas.microsoft.com/office/drawing/2014/chart" uri="{C3380CC4-5D6E-409C-BE32-E72D297353CC}">
              <c16:uniqueId val="{00000002-56B5-4865-8446-ECC021F5AED9}"/>
            </c:ext>
          </c:extLst>
        </c:ser>
        <c:ser>
          <c:idx val="2"/>
          <c:order val="1"/>
          <c:tx>
            <c:strRef>
              <c:f>'IAA P10-11'!$E$73</c:f>
              <c:strCache>
                <c:ptCount val="1"/>
                <c:pt idx="0">
                  <c:v>Produits à base de fruits et légumes</c:v>
                </c:pt>
              </c:strCache>
            </c:strRef>
          </c:tx>
          <c:spPr>
            <a:solidFill>
              <a:srgbClr val="00CC66"/>
            </a:solidFill>
            <a:ln w="19050">
              <a:noFill/>
            </a:ln>
          </c:spPr>
          <c:invertIfNegative val="0"/>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P10-11'!$E$74:$E$82</c:f>
              <c:numCache>
                <c:formatCode>#,##0</c:formatCode>
                <c:ptCount val="9"/>
                <c:pt idx="0">
                  <c:v>23.323153000000001</c:v>
                </c:pt>
                <c:pt idx="1">
                  <c:v>32.128948999999999</c:v>
                </c:pt>
                <c:pt idx="2">
                  <c:v>11.528312</c:v>
                </c:pt>
                <c:pt idx="3">
                  <c:v>48.724305999999999</c:v>
                </c:pt>
                <c:pt idx="4">
                  <c:v>10.935002000000001</c:v>
                </c:pt>
                <c:pt idx="5">
                  <c:v>5.0685130000000003</c:v>
                </c:pt>
                <c:pt idx="6">
                  <c:v>10.295147</c:v>
                </c:pt>
                <c:pt idx="7">
                  <c:v>1.314541</c:v>
                </c:pt>
                <c:pt idx="8">
                  <c:v>3.1199859999999999</c:v>
                </c:pt>
              </c:numCache>
            </c:numRef>
          </c:val>
          <c:extLst>
            <c:ext xmlns:c16="http://schemas.microsoft.com/office/drawing/2014/chart" uri="{C3380CC4-5D6E-409C-BE32-E72D297353CC}">
              <c16:uniqueId val="{00000004-56B5-4865-8446-ECC021F5AED9}"/>
            </c:ext>
          </c:extLst>
        </c:ser>
        <c:ser>
          <c:idx val="3"/>
          <c:order val="2"/>
          <c:tx>
            <c:strRef>
              <c:f>'IAA P10-11'!$F$73</c:f>
              <c:strCache>
                <c:ptCount val="1"/>
                <c:pt idx="0">
                  <c:v>Produits de boulangerie-pâtisserie et pâtes alimentaires</c:v>
                </c:pt>
              </c:strCache>
            </c:strRef>
          </c:tx>
          <c:spPr>
            <a:solidFill>
              <a:srgbClr val="FFFF00"/>
            </a:solidFill>
            <a:ln w="19050" cmpd="sng">
              <a:noFill/>
            </a:ln>
          </c:spPr>
          <c:invertIfNegative val="0"/>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P10-11'!$F$74:$F$82</c:f>
              <c:numCache>
                <c:formatCode>#,##0</c:formatCode>
                <c:ptCount val="9"/>
                <c:pt idx="0">
                  <c:v>11.396865</c:v>
                </c:pt>
                <c:pt idx="1">
                  <c:v>32.040874000000002</c:v>
                </c:pt>
                <c:pt idx="2">
                  <c:v>23.323702000000001</c:v>
                </c:pt>
                <c:pt idx="3">
                  <c:v>4.4571319999999996</c:v>
                </c:pt>
                <c:pt idx="4">
                  <c:v>10.388296</c:v>
                </c:pt>
                <c:pt idx="5">
                  <c:v>11.079573999999999</c:v>
                </c:pt>
                <c:pt idx="6">
                  <c:v>1.8351</c:v>
                </c:pt>
                <c:pt idx="7">
                  <c:v>0.29904599999999998</c:v>
                </c:pt>
                <c:pt idx="8">
                  <c:v>0.83816900000000005</c:v>
                </c:pt>
              </c:numCache>
            </c:numRef>
          </c:val>
          <c:extLst>
            <c:ext xmlns:c16="http://schemas.microsoft.com/office/drawing/2014/chart" uri="{C3380CC4-5D6E-409C-BE32-E72D297353CC}">
              <c16:uniqueId val="{00000005-56B5-4865-8446-ECC021F5AED9}"/>
            </c:ext>
          </c:extLst>
        </c:ser>
        <c:ser>
          <c:idx val="4"/>
          <c:order val="3"/>
          <c:tx>
            <c:strRef>
              <c:f>'IAA P10-11'!$G$73</c:f>
              <c:strCache>
                <c:ptCount val="1"/>
                <c:pt idx="0">
                  <c:v>Viande et produits à base de viande et produits laitiers</c:v>
                </c:pt>
              </c:strCache>
            </c:strRef>
          </c:tx>
          <c:spPr>
            <a:solidFill>
              <a:srgbClr val="D52BC1"/>
            </a:solidFill>
            <a:ln w="19050">
              <a:noFill/>
            </a:ln>
          </c:spPr>
          <c:invertIfNegative val="0"/>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P10-11'!$G$74:$G$82</c:f>
              <c:numCache>
                <c:formatCode>#,##0</c:formatCode>
                <c:ptCount val="9"/>
                <c:pt idx="0">
                  <c:v>61.091117999999994</c:v>
                </c:pt>
                <c:pt idx="1">
                  <c:v>18.383144999999999</c:v>
                </c:pt>
                <c:pt idx="2">
                  <c:v>24.670901999999998</c:v>
                </c:pt>
                <c:pt idx="3">
                  <c:v>23.485022999999998</c:v>
                </c:pt>
                <c:pt idx="4">
                  <c:v>10.397248000000001</c:v>
                </c:pt>
                <c:pt idx="5">
                  <c:v>60.975999999999999</c:v>
                </c:pt>
                <c:pt idx="6">
                  <c:v>8.8175710000000009</c:v>
                </c:pt>
                <c:pt idx="7">
                  <c:v>2.1719059999999999</c:v>
                </c:pt>
                <c:pt idx="8">
                  <c:v>1.7458579999999999</c:v>
                </c:pt>
              </c:numCache>
            </c:numRef>
          </c:val>
          <c:extLst>
            <c:ext xmlns:c16="http://schemas.microsoft.com/office/drawing/2014/chart" uri="{C3380CC4-5D6E-409C-BE32-E72D297353CC}">
              <c16:uniqueId val="{00000006-56B5-4865-8446-ECC021F5AED9}"/>
            </c:ext>
          </c:extLst>
        </c:ser>
        <c:ser>
          <c:idx val="5"/>
          <c:order val="4"/>
          <c:tx>
            <c:strRef>
              <c:f>'IAA P10-11'!$H$74</c:f>
              <c:strCache>
                <c:ptCount val="1"/>
                <c:pt idx="0">
                  <c:v>Vins</c:v>
                </c:pt>
              </c:strCache>
            </c:strRef>
          </c:tx>
          <c:spPr>
            <a:solidFill>
              <a:srgbClr val="800080"/>
            </a:solidFill>
            <a:ln w="19050">
              <a:noFill/>
            </a:ln>
          </c:spPr>
          <c:invertIfNegative val="0"/>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P10-11'!$H$75:$H$83</c:f>
              <c:numCache>
                <c:formatCode>#,##0</c:formatCode>
                <c:ptCount val="9"/>
                <c:pt idx="0">
                  <c:v>3.3028620000000002</c:v>
                </c:pt>
                <c:pt idx="1">
                  <c:v>117.01366</c:v>
                </c:pt>
                <c:pt idx="2">
                  <c:v>85.674114000000003</c:v>
                </c:pt>
                <c:pt idx="3">
                  <c:v>93.814946000000006</c:v>
                </c:pt>
                <c:pt idx="4">
                  <c:v>133.26786899999999</c:v>
                </c:pt>
                <c:pt idx="5">
                  <c:v>11.69589</c:v>
                </c:pt>
                <c:pt idx="6">
                  <c:v>92.948790000000002</c:v>
                </c:pt>
                <c:pt idx="7">
                  <c:v>84.364847999999995</c:v>
                </c:pt>
                <c:pt idx="8">
                  <c:v>35.639389000000001</c:v>
                </c:pt>
              </c:numCache>
            </c:numRef>
          </c:val>
          <c:extLst>
            <c:ext xmlns:c16="http://schemas.microsoft.com/office/drawing/2014/chart" uri="{C3380CC4-5D6E-409C-BE32-E72D297353CC}">
              <c16:uniqueId val="{00000007-56B5-4865-8446-ECC021F5AED9}"/>
            </c:ext>
          </c:extLst>
        </c:ser>
        <c:ser>
          <c:idx val="1"/>
          <c:order val="5"/>
          <c:tx>
            <c:strRef>
              <c:f>'IAA P10-11'!$D$73</c:f>
              <c:strCache>
                <c:ptCount val="1"/>
                <c:pt idx="0">
                  <c:v>Autres produits alimentaires y.c. boissons</c:v>
                </c:pt>
              </c:strCache>
            </c:strRef>
          </c:tx>
          <c:spPr>
            <a:solidFill>
              <a:srgbClr val="006666"/>
            </a:solidFill>
            <a:ln w="19050">
              <a:noFill/>
            </a:ln>
          </c:spPr>
          <c:invertIfNegative val="0"/>
          <c:cat>
            <c:strRef>
              <c:f>'IAA P10-11'!$B$74:$B$82</c:f>
              <c:strCache>
                <c:ptCount val="9"/>
                <c:pt idx="0">
                  <c:v>Espagne</c:v>
                </c:pt>
                <c:pt idx="1">
                  <c:v>Allemagne</c:v>
                </c:pt>
                <c:pt idx="2">
                  <c:v>Belgique</c:v>
                </c:pt>
                <c:pt idx="3">
                  <c:v>Royaume-Uni</c:v>
                </c:pt>
                <c:pt idx="4">
                  <c:v>Etats-Unis</c:v>
                </c:pt>
                <c:pt idx="5">
                  <c:v>Italie</c:v>
                </c:pt>
                <c:pt idx="6">
                  <c:v>Pays-Bas</c:v>
                </c:pt>
                <c:pt idx="7">
                  <c:v>Chine</c:v>
                </c:pt>
                <c:pt idx="8">
                  <c:v>Japon</c:v>
                </c:pt>
              </c:strCache>
            </c:strRef>
          </c:cat>
          <c:val>
            <c:numRef>
              <c:f>'IAA P10-11'!$D$74:$D$82</c:f>
              <c:numCache>
                <c:formatCode>#,##0</c:formatCode>
                <c:ptCount val="9"/>
                <c:pt idx="0">
                  <c:v>163.31708</c:v>
                </c:pt>
                <c:pt idx="1">
                  <c:v>54.51896</c:v>
                </c:pt>
                <c:pt idx="2">
                  <c:v>62.147113000000004</c:v>
                </c:pt>
                <c:pt idx="3">
                  <c:v>23.11572</c:v>
                </c:pt>
                <c:pt idx="4">
                  <c:v>24.001458</c:v>
                </c:pt>
                <c:pt idx="5">
                  <c:v>35.891107000000005</c:v>
                </c:pt>
                <c:pt idx="6">
                  <c:v>12.235197999999999</c:v>
                </c:pt>
                <c:pt idx="7">
                  <c:v>9.3707220000000007</c:v>
                </c:pt>
                <c:pt idx="8">
                  <c:v>6.6995769999999997</c:v>
                </c:pt>
              </c:numCache>
            </c:numRef>
          </c:val>
          <c:extLst>
            <c:ext xmlns:c16="http://schemas.microsoft.com/office/drawing/2014/chart" uri="{C3380CC4-5D6E-409C-BE32-E72D297353CC}">
              <c16:uniqueId val="{00000003-56B5-4865-8446-ECC021F5AED9}"/>
            </c:ext>
          </c:extLst>
        </c:ser>
        <c:dLbls>
          <c:showLegendKey val="0"/>
          <c:showVal val="0"/>
          <c:showCatName val="0"/>
          <c:showSerName val="0"/>
          <c:showPercent val="0"/>
          <c:showBubbleSize val="0"/>
        </c:dLbls>
        <c:gapWidth val="100"/>
        <c:overlap val="100"/>
        <c:axId val="285351535"/>
        <c:axId val="1"/>
      </c:barChart>
      <c:catAx>
        <c:axId val="28535153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
        <c:crossesAt val="0"/>
        <c:auto val="1"/>
        <c:lblAlgn val="ctr"/>
        <c:lblOffset val="100"/>
        <c:noMultiLvlLbl val="0"/>
      </c:catAx>
      <c:valAx>
        <c:axId val="1"/>
        <c:scaling>
          <c:orientation val="minMax"/>
          <c:max val="300"/>
          <c:min val="0"/>
        </c:scaling>
        <c:delete val="0"/>
        <c:axPos val="l"/>
        <c:majorGridlines>
          <c:spPr>
            <a:ln w="3175">
              <a:solidFill>
                <a:srgbClr val="000000"/>
              </a:solidFill>
              <a:prstDash val="solid"/>
            </a:ln>
          </c:spPr>
        </c:majorGridlines>
        <c:title>
          <c:tx>
            <c:rich>
              <a:bodyPr/>
              <a:lstStyle/>
              <a:p>
                <a:pPr>
                  <a:defRPr sz="800">
                    <a:latin typeface="Marianne" panose="02000000000000000000" pitchFamily="50" charset="0"/>
                  </a:defRPr>
                </a:pPr>
                <a:r>
                  <a:rPr lang="fr-FR" sz="800">
                    <a:latin typeface="Marianne" panose="02000000000000000000" pitchFamily="50" charset="0"/>
                  </a:rPr>
                  <a:t>Millions d'€</a:t>
                </a:r>
              </a:p>
            </c:rich>
          </c:tx>
          <c:layout>
            <c:manualLayout>
              <c:xMode val="edge"/>
              <c:yMode val="edge"/>
              <c:x val="6.9695496817106604E-3"/>
              <c:y val="0.3883115338233448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fr-FR"/>
          </a:p>
        </c:txPr>
        <c:crossAx val="285351535"/>
        <c:crosses val="autoZero"/>
        <c:crossBetween val="between"/>
      </c:valAx>
      <c:spPr>
        <a:noFill/>
        <a:ln w="12700">
          <a:solidFill>
            <a:srgbClr val="808080"/>
          </a:solidFill>
          <a:prstDash val="solid"/>
        </a:ln>
      </c:spPr>
    </c:plotArea>
    <c:legend>
      <c:legendPos val="r"/>
      <c:layout>
        <c:manualLayout>
          <c:xMode val="edge"/>
          <c:yMode val="edge"/>
          <c:x val="0.82196653027799149"/>
          <c:y val="7.3416820818395623E-2"/>
          <c:w val="0.16905479407666635"/>
          <c:h val="0.80487785180698579"/>
        </c:manualLayout>
      </c:layout>
      <c:overlay val="0"/>
      <c:spPr>
        <a:solidFill>
          <a:srgbClr val="FFFFFF"/>
        </a:solidFill>
        <a:ln w="3175">
          <a:no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Sud-Ouest*</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6CF3-46FA-ADC0-9FF4606529D5}"/>
              </c:ext>
            </c:extLst>
          </c:dPt>
          <c:dPt>
            <c:idx val="1"/>
            <c:invertIfNegative val="0"/>
            <c:bubble3D val="0"/>
            <c:spPr>
              <a:solidFill>
                <a:srgbClr val="666699"/>
              </a:solidFill>
            </c:spPr>
            <c:extLst>
              <c:ext xmlns:c16="http://schemas.microsoft.com/office/drawing/2014/chart" uri="{C3380CC4-5D6E-409C-BE32-E72D297353CC}">
                <c16:uniqueId val="{00000003-6CF3-46FA-ADC0-9FF4606529D5}"/>
              </c:ext>
            </c:extLst>
          </c:dPt>
          <c:dPt>
            <c:idx val="2"/>
            <c:invertIfNegative val="0"/>
            <c:bubble3D val="0"/>
            <c:spPr>
              <a:solidFill>
                <a:srgbClr val="8DC63F"/>
              </a:solidFill>
            </c:spPr>
            <c:extLst>
              <c:ext xmlns:c16="http://schemas.microsoft.com/office/drawing/2014/chart" uri="{C3380CC4-5D6E-409C-BE32-E72D297353CC}">
                <c16:uniqueId val="{00000005-6CF3-46FA-ADC0-9FF4606529D5}"/>
              </c:ext>
            </c:extLst>
          </c:dPt>
          <c:dPt>
            <c:idx val="3"/>
            <c:invertIfNegative val="0"/>
            <c:bubble3D val="0"/>
            <c:spPr>
              <a:solidFill>
                <a:srgbClr val="666699"/>
              </a:solidFill>
            </c:spPr>
            <c:extLst>
              <c:ext xmlns:c16="http://schemas.microsoft.com/office/drawing/2014/chart" uri="{C3380CC4-5D6E-409C-BE32-E72D297353CC}">
                <c16:uniqueId val="{00000007-6CF3-46FA-ADC0-9FF4606529D5}"/>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6CF3-46FA-ADC0-9FF4606529D5}"/>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'EmploiViti P18-19'!$J$57:$K$60</c:f>
              <c:multiLvlStrCache>
                <c:ptCount val="4"/>
                <c:lvl>
                  <c:pt idx="0">
                    <c:v>type de contrat</c:v>
                  </c:pt>
                  <c:pt idx="1">
                    <c:v>sexe du salarié</c:v>
                  </c:pt>
                  <c:pt idx="2">
                    <c:v>type de contrat</c:v>
                  </c:pt>
                  <c:pt idx="3">
                    <c:v>sexe du salarié</c:v>
                  </c:pt>
                </c:lvl>
                <c:lvl>
                  <c:pt idx="0">
                    <c:v>2019</c:v>
                  </c:pt>
                  <c:pt idx="2">
                    <c:v>2010</c:v>
                  </c:pt>
                </c:lvl>
              </c:multiLvlStrCache>
            </c:multiLvlStrRef>
          </c:cat>
          <c:val>
            <c:numRef>
              <c:f>'EmploiViti P18-19'!$L$57:$L$60</c:f>
              <c:numCache>
                <c:formatCode>#,##0</c:formatCode>
                <c:ptCount val="4"/>
                <c:pt idx="0">
                  <c:v>12060</c:v>
                </c:pt>
                <c:pt idx="1">
                  <c:v>5181</c:v>
                </c:pt>
                <c:pt idx="2">
                  <c:v>9269</c:v>
                </c:pt>
                <c:pt idx="3">
                  <c:v>4235</c:v>
                </c:pt>
              </c:numCache>
            </c:numRef>
          </c:val>
          <c:extLst>
            <c:ext xmlns:c16="http://schemas.microsoft.com/office/drawing/2014/chart" uri="{C3380CC4-5D6E-409C-BE32-E72D297353CC}">
              <c16:uniqueId val="{00000008-6CF3-46FA-ADC0-9FF4606529D5}"/>
            </c:ext>
          </c:extLst>
        </c:ser>
        <c:ser>
          <c:idx val="1"/>
          <c:order val="1"/>
          <c:spPr>
            <a:solidFill>
              <a:srgbClr val="FFA8A8"/>
            </a:solidFill>
          </c:spPr>
          <c:invertIfNegative val="0"/>
          <c:dPt>
            <c:idx val="0"/>
            <c:invertIfNegative val="0"/>
            <c:bubble3D val="0"/>
            <c:spPr>
              <a:solidFill>
                <a:srgbClr val="008080"/>
              </a:solidFill>
            </c:spPr>
            <c:extLst>
              <c:ext xmlns:c16="http://schemas.microsoft.com/office/drawing/2014/chart" uri="{C3380CC4-5D6E-409C-BE32-E72D297353CC}">
                <c16:uniqueId val="{0000000A-6CF3-46FA-ADC0-9FF4606529D5}"/>
              </c:ext>
            </c:extLst>
          </c:dPt>
          <c:dPt>
            <c:idx val="1"/>
            <c:invertIfNegative val="0"/>
            <c:bubble3D val="0"/>
            <c:spPr>
              <a:solidFill>
                <a:srgbClr val="FF8080"/>
              </a:solidFill>
            </c:spPr>
            <c:extLst>
              <c:ext xmlns:c16="http://schemas.microsoft.com/office/drawing/2014/chart" uri="{C3380CC4-5D6E-409C-BE32-E72D297353CC}">
                <c16:uniqueId val="{0000000C-6CF3-46FA-ADC0-9FF4606529D5}"/>
              </c:ext>
            </c:extLst>
          </c:dPt>
          <c:dPt>
            <c:idx val="2"/>
            <c:invertIfNegative val="0"/>
            <c:bubble3D val="0"/>
            <c:spPr>
              <a:solidFill>
                <a:srgbClr val="008080"/>
              </a:solidFill>
            </c:spPr>
            <c:extLst>
              <c:ext xmlns:c16="http://schemas.microsoft.com/office/drawing/2014/chart" uri="{C3380CC4-5D6E-409C-BE32-E72D297353CC}">
                <c16:uniqueId val="{0000000E-6CF3-46FA-ADC0-9FF4606529D5}"/>
              </c:ext>
            </c:extLst>
          </c:dPt>
          <c:dPt>
            <c:idx val="3"/>
            <c:invertIfNegative val="0"/>
            <c:bubble3D val="0"/>
            <c:spPr>
              <a:solidFill>
                <a:srgbClr val="FF8080"/>
              </a:solidFill>
            </c:spPr>
            <c:extLst>
              <c:ext xmlns:c16="http://schemas.microsoft.com/office/drawing/2014/chart" uri="{C3380CC4-5D6E-409C-BE32-E72D297353CC}">
                <c16:uniqueId val="{00000010-6CF3-46FA-ADC0-9FF4606529D5}"/>
              </c:ext>
            </c:extLst>
          </c:dPt>
          <c:dLbls>
            <c:dLbl>
              <c:idx val="0"/>
              <c:layout>
                <c:manualLayout>
                  <c:x val="6.195402298850574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F3-46FA-ADC0-9FF4606529D5}"/>
                </c:ext>
              </c:extLst>
            </c:dLbl>
            <c:dLbl>
              <c:idx val="2"/>
              <c:layout>
                <c:manualLayout>
                  <c:x val="6.00000000000000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F3-46FA-ADC0-9FF4606529D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'EmploiViti P18-19'!$J$57:$K$60</c:f>
              <c:multiLvlStrCache>
                <c:ptCount val="4"/>
                <c:lvl>
                  <c:pt idx="0">
                    <c:v>type de contrat</c:v>
                  </c:pt>
                  <c:pt idx="1">
                    <c:v>sexe du salarié</c:v>
                  </c:pt>
                  <c:pt idx="2">
                    <c:v>type de contrat</c:v>
                  </c:pt>
                  <c:pt idx="3">
                    <c:v>sexe du salarié</c:v>
                  </c:pt>
                </c:lvl>
                <c:lvl>
                  <c:pt idx="0">
                    <c:v>2019</c:v>
                  </c:pt>
                  <c:pt idx="2">
                    <c:v>2010</c:v>
                  </c:pt>
                </c:lvl>
              </c:multiLvlStrCache>
            </c:multiLvlStrRef>
          </c:cat>
          <c:val>
            <c:numRef>
              <c:f>'EmploiViti P18-19'!$M$57:$M$60</c:f>
              <c:numCache>
                <c:formatCode>#,##0</c:formatCode>
                <c:ptCount val="4"/>
                <c:pt idx="0">
                  <c:v>1280</c:v>
                </c:pt>
                <c:pt idx="1">
                  <c:v>2872</c:v>
                </c:pt>
                <c:pt idx="2">
                  <c:v>1068</c:v>
                </c:pt>
                <c:pt idx="3">
                  <c:v>2576</c:v>
                </c:pt>
              </c:numCache>
            </c:numRef>
          </c:val>
          <c:extLst>
            <c:ext xmlns:c16="http://schemas.microsoft.com/office/drawing/2014/chart" uri="{C3380CC4-5D6E-409C-BE32-E72D297353CC}">
              <c16:uniqueId val="{00000011-6CF3-46FA-ADC0-9FF4606529D5}"/>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max val="14000"/>
        </c:scaling>
        <c:delete val="0"/>
        <c:axPos val="b"/>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FR" sz="1000"/>
              <a:t>Bassin Languedoc-Roussillon**</a:t>
            </a:r>
          </a:p>
        </c:rich>
      </c:tx>
      <c:layout>
        <c:manualLayout>
          <c:xMode val="edge"/>
          <c:yMode val="edge"/>
          <c:x val="0.40208799289193908"/>
          <c:y val="4.8674308410563728E-2"/>
        </c:manualLayout>
      </c:layout>
      <c:overlay val="0"/>
      <c:spPr>
        <a:noFill/>
        <a:ln w="25400">
          <a:noFill/>
        </a:ln>
      </c:spPr>
    </c:title>
    <c:autoTitleDeleted val="0"/>
    <c:plotArea>
      <c:layout>
        <c:manualLayout>
          <c:layoutTarget val="inner"/>
          <c:xMode val="edge"/>
          <c:yMode val="edge"/>
          <c:x val="0.1738057742782152"/>
          <c:y val="0.20797133504379367"/>
          <c:w val="0.62200717410323703"/>
          <c:h val="0.57353445987790852"/>
        </c:manualLayout>
      </c:layout>
      <c:barChart>
        <c:barDir val="bar"/>
        <c:grouping val="stacked"/>
        <c:varyColors val="0"/>
        <c:ser>
          <c:idx val="0"/>
          <c:order val="0"/>
          <c:invertIfNegative val="0"/>
          <c:dPt>
            <c:idx val="0"/>
            <c:invertIfNegative val="0"/>
            <c:bubble3D val="0"/>
            <c:spPr>
              <a:solidFill>
                <a:srgbClr val="8DC63F"/>
              </a:solidFill>
            </c:spPr>
            <c:extLst>
              <c:ext xmlns:c16="http://schemas.microsoft.com/office/drawing/2014/chart" uri="{C3380CC4-5D6E-409C-BE32-E72D297353CC}">
                <c16:uniqueId val="{00000001-B384-411D-A41E-125939AF42B1}"/>
              </c:ext>
            </c:extLst>
          </c:dPt>
          <c:dPt>
            <c:idx val="1"/>
            <c:invertIfNegative val="0"/>
            <c:bubble3D val="0"/>
            <c:spPr>
              <a:solidFill>
                <a:srgbClr val="666699"/>
              </a:solidFill>
            </c:spPr>
            <c:extLst>
              <c:ext xmlns:c16="http://schemas.microsoft.com/office/drawing/2014/chart" uri="{C3380CC4-5D6E-409C-BE32-E72D297353CC}">
                <c16:uniqueId val="{00000003-B384-411D-A41E-125939AF42B1}"/>
              </c:ext>
            </c:extLst>
          </c:dPt>
          <c:dPt>
            <c:idx val="2"/>
            <c:invertIfNegative val="0"/>
            <c:bubble3D val="0"/>
            <c:spPr>
              <a:solidFill>
                <a:srgbClr val="8DC63F"/>
              </a:solidFill>
            </c:spPr>
            <c:extLst>
              <c:ext xmlns:c16="http://schemas.microsoft.com/office/drawing/2014/chart" uri="{C3380CC4-5D6E-409C-BE32-E72D297353CC}">
                <c16:uniqueId val="{00000005-B384-411D-A41E-125939AF42B1}"/>
              </c:ext>
            </c:extLst>
          </c:dPt>
          <c:dPt>
            <c:idx val="3"/>
            <c:invertIfNegative val="0"/>
            <c:bubble3D val="0"/>
            <c:spPr>
              <a:solidFill>
                <a:srgbClr val="666699"/>
              </a:solidFill>
            </c:spPr>
            <c:extLst>
              <c:ext xmlns:c16="http://schemas.microsoft.com/office/drawing/2014/chart" uri="{C3380CC4-5D6E-409C-BE32-E72D297353CC}">
                <c16:uniqueId val="{00000007-B384-411D-A41E-125939AF42B1}"/>
              </c:ext>
            </c:extLst>
          </c:dPt>
          <c:dLbls>
            <c:dLbl>
              <c:idx val="1"/>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3-B384-411D-A41E-125939AF42B1}"/>
                </c:ext>
              </c:extLst>
            </c:dLbl>
            <c:dLbl>
              <c:idx val="3"/>
              <c:spPr>
                <a:noFill/>
                <a:ln>
                  <a:noFill/>
                </a:ln>
                <a:effectLst/>
              </c:spPr>
              <c:txPr>
                <a:bodyPr/>
                <a:lstStyle/>
                <a:p>
                  <a:pPr>
                    <a:defRPr/>
                  </a:pPr>
                  <a:endParaRPr lang="fr-FR"/>
                </a:p>
              </c:txPr>
              <c:showLegendKey val="0"/>
              <c:showVal val="1"/>
              <c:showCatName val="0"/>
              <c:showSerName val="0"/>
              <c:showPercent val="0"/>
              <c:showBubbleSize val="0"/>
              <c:extLst>
                <c:ext xmlns:c16="http://schemas.microsoft.com/office/drawing/2014/chart" uri="{C3380CC4-5D6E-409C-BE32-E72D297353CC}">
                  <c16:uniqueId val="{00000007-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'EmploiViti P18-19'!$N$57:$O$60</c:f>
              <c:multiLvlStrCache>
                <c:ptCount val="4"/>
                <c:lvl>
                  <c:pt idx="0">
                    <c:v>type de contrat</c:v>
                  </c:pt>
                  <c:pt idx="1">
                    <c:v>sexe du salarié</c:v>
                  </c:pt>
                  <c:pt idx="2">
                    <c:v>type de contrat</c:v>
                  </c:pt>
                  <c:pt idx="3">
                    <c:v>sexe du salarié</c:v>
                  </c:pt>
                </c:lvl>
                <c:lvl>
                  <c:pt idx="0">
                    <c:v>2019</c:v>
                  </c:pt>
                  <c:pt idx="2">
                    <c:v>2010</c:v>
                  </c:pt>
                </c:lvl>
              </c:multiLvlStrCache>
            </c:multiLvlStrRef>
          </c:cat>
          <c:val>
            <c:numRef>
              <c:f>'EmploiViti P18-19'!$P$57:$P$60</c:f>
              <c:numCache>
                <c:formatCode>#,##0</c:formatCode>
                <c:ptCount val="4"/>
                <c:pt idx="0">
                  <c:v>42441</c:v>
                </c:pt>
                <c:pt idx="1">
                  <c:v>22503</c:v>
                </c:pt>
                <c:pt idx="2">
                  <c:v>42931</c:v>
                </c:pt>
                <c:pt idx="3">
                  <c:v>23426</c:v>
                </c:pt>
              </c:numCache>
            </c:numRef>
          </c:val>
          <c:extLst>
            <c:ext xmlns:c16="http://schemas.microsoft.com/office/drawing/2014/chart" uri="{C3380CC4-5D6E-409C-BE32-E72D297353CC}">
              <c16:uniqueId val="{00000008-B384-411D-A41E-125939AF42B1}"/>
            </c:ext>
          </c:extLst>
        </c:ser>
        <c:ser>
          <c:idx val="1"/>
          <c:order val="1"/>
          <c:invertIfNegative val="0"/>
          <c:dPt>
            <c:idx val="0"/>
            <c:invertIfNegative val="0"/>
            <c:bubble3D val="0"/>
            <c:spPr>
              <a:solidFill>
                <a:srgbClr val="008080"/>
              </a:solidFill>
            </c:spPr>
            <c:extLst>
              <c:ext xmlns:c16="http://schemas.microsoft.com/office/drawing/2014/chart" uri="{C3380CC4-5D6E-409C-BE32-E72D297353CC}">
                <c16:uniqueId val="{0000000A-B384-411D-A41E-125939AF42B1}"/>
              </c:ext>
            </c:extLst>
          </c:dPt>
          <c:dPt>
            <c:idx val="1"/>
            <c:invertIfNegative val="0"/>
            <c:bubble3D val="0"/>
            <c:spPr>
              <a:solidFill>
                <a:srgbClr val="FF8080"/>
              </a:solidFill>
            </c:spPr>
            <c:extLst>
              <c:ext xmlns:c16="http://schemas.microsoft.com/office/drawing/2014/chart" uri="{C3380CC4-5D6E-409C-BE32-E72D297353CC}">
                <c16:uniqueId val="{0000000C-B384-411D-A41E-125939AF42B1}"/>
              </c:ext>
            </c:extLst>
          </c:dPt>
          <c:dPt>
            <c:idx val="2"/>
            <c:invertIfNegative val="0"/>
            <c:bubble3D val="0"/>
            <c:spPr>
              <a:solidFill>
                <a:srgbClr val="008080"/>
              </a:solidFill>
            </c:spPr>
            <c:extLst>
              <c:ext xmlns:c16="http://schemas.microsoft.com/office/drawing/2014/chart" uri="{C3380CC4-5D6E-409C-BE32-E72D297353CC}">
                <c16:uniqueId val="{0000000E-B384-411D-A41E-125939AF42B1}"/>
              </c:ext>
            </c:extLst>
          </c:dPt>
          <c:dPt>
            <c:idx val="3"/>
            <c:invertIfNegative val="0"/>
            <c:bubble3D val="0"/>
            <c:spPr>
              <a:solidFill>
                <a:srgbClr val="FF8080"/>
              </a:solidFill>
            </c:spPr>
            <c:extLst>
              <c:ext xmlns:c16="http://schemas.microsoft.com/office/drawing/2014/chart" uri="{C3380CC4-5D6E-409C-BE32-E72D297353CC}">
                <c16:uniqueId val="{00000010-B384-411D-A41E-125939AF42B1}"/>
              </c:ext>
            </c:extLst>
          </c:dPt>
          <c:dLbls>
            <c:dLbl>
              <c:idx val="0"/>
              <c:layout>
                <c:manualLayout>
                  <c:x val="6.84254051576886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384-411D-A41E-125939AF42B1}"/>
                </c:ext>
              </c:extLst>
            </c:dLbl>
            <c:dLbl>
              <c:idx val="2"/>
              <c:layout>
                <c:manualLayout>
                  <c:x val="6.1954022988505643E-2"/>
                  <c:y val="-6.866337658257973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384-411D-A41E-125939AF42B1}"/>
                </c:ext>
              </c:extLst>
            </c:dLbl>
            <c:dLbl>
              <c:idx val="3"/>
              <c:tx>
                <c:rich>
                  <a:bodyPr/>
                  <a:lstStyle/>
                  <a:p>
                    <a:fld id="{04930ADF-2251-46C5-B9B9-B8689DBA49EA}" type="VALUE">
                      <a:rPr lang="en-US"/>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B384-411D-A41E-125939AF4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'EmploiViti P18-19'!$N$57:$O$60</c:f>
              <c:multiLvlStrCache>
                <c:ptCount val="4"/>
                <c:lvl>
                  <c:pt idx="0">
                    <c:v>type de contrat</c:v>
                  </c:pt>
                  <c:pt idx="1">
                    <c:v>sexe du salarié</c:v>
                  </c:pt>
                  <c:pt idx="2">
                    <c:v>type de contrat</c:v>
                  </c:pt>
                  <c:pt idx="3">
                    <c:v>sexe du salarié</c:v>
                  </c:pt>
                </c:lvl>
                <c:lvl>
                  <c:pt idx="0">
                    <c:v>2019</c:v>
                  </c:pt>
                  <c:pt idx="2">
                    <c:v>2010</c:v>
                  </c:pt>
                </c:lvl>
              </c:multiLvlStrCache>
            </c:multiLvlStrRef>
          </c:cat>
          <c:val>
            <c:numRef>
              <c:f>'EmploiViti P18-19'!$Q$57:$Q$60</c:f>
              <c:numCache>
                <c:formatCode>#,##0</c:formatCode>
                <c:ptCount val="4"/>
                <c:pt idx="0">
                  <c:v>5652</c:v>
                </c:pt>
                <c:pt idx="1">
                  <c:v>9720</c:v>
                </c:pt>
                <c:pt idx="2">
                  <c:v>5039</c:v>
                </c:pt>
                <c:pt idx="3">
                  <c:v>10846</c:v>
                </c:pt>
              </c:numCache>
            </c:numRef>
          </c:val>
          <c:extLst>
            <c:ext xmlns:c16="http://schemas.microsoft.com/office/drawing/2014/chart" uri="{C3380CC4-5D6E-409C-BE32-E72D297353CC}">
              <c16:uniqueId val="{00000011-B384-411D-A41E-125939AF42B1}"/>
            </c:ext>
          </c:extLst>
        </c:ser>
        <c:dLbls>
          <c:showLegendKey val="0"/>
          <c:showVal val="0"/>
          <c:showCatName val="0"/>
          <c:showSerName val="0"/>
          <c:showPercent val="0"/>
          <c:showBubbleSize val="0"/>
        </c:dLbls>
        <c:gapWidth val="50"/>
        <c:overlap val="100"/>
        <c:axId val="414344095"/>
        <c:axId val="1"/>
      </c:barChart>
      <c:catAx>
        <c:axId val="414344095"/>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b"/>
        <c:numFmt formatCode="0" sourceLinked="0"/>
        <c:majorTickMark val="none"/>
        <c:minorTickMark val="none"/>
        <c:tickLblPos val="nextTo"/>
        <c:spPr>
          <a:ln w="3175">
            <a:solidFill>
              <a:srgbClr val="000000"/>
            </a:solidFill>
            <a:prstDash val="solid"/>
          </a:ln>
        </c:spPr>
        <c:txPr>
          <a:bodyPr rot="0" vert="horz"/>
          <a:lstStyle/>
          <a:p>
            <a:pPr>
              <a:defRPr/>
            </a:pPr>
            <a:endParaRPr lang="fr-FR"/>
          </a:p>
        </c:txPr>
        <c:crossAx val="414344095"/>
        <c:crosses val="autoZero"/>
        <c:crossBetween val="between"/>
      </c:valAx>
      <c:spPr>
        <a:noFill/>
        <a:ln w="25400">
          <a:noFill/>
        </a:ln>
      </c:spPr>
    </c:plotArea>
    <c:plotVisOnly val="1"/>
    <c:dispBlanksAs val="gap"/>
    <c:showDLblsOverMax val="0"/>
  </c:chart>
  <c:spPr>
    <a:solidFill>
      <a:srgbClr val="FFFFFF"/>
    </a:solidFill>
    <a:ln w="3175">
      <a:solidFill>
        <a:srgbClr val="AE1E4D"/>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2096636161380452"/>
          <c:y val="0.22667360879189255"/>
          <c:w val="0.55811377354228386"/>
          <c:h val="0.53334966774562942"/>
        </c:manualLayout>
      </c:layout>
      <c:barChart>
        <c:barDir val="col"/>
        <c:grouping val="percentStacked"/>
        <c:varyColors val="0"/>
        <c:ser>
          <c:idx val="0"/>
          <c:order val="0"/>
          <c:tx>
            <c:strRef>
              <c:f>'Prod Ani autres P24'!$I$47</c:f>
              <c:strCache>
                <c:ptCount val="1"/>
                <c:pt idx="0">
                  <c:v>Abattage standard</c:v>
                </c:pt>
              </c:strCache>
            </c:strRef>
          </c:tx>
          <c:spPr>
            <a:solidFill>
              <a:srgbClr val="CCCCFF"/>
            </a:solidFill>
            <a:ln w="25400">
              <a:noFill/>
            </a:ln>
          </c:spPr>
          <c:invertIfNegative val="0"/>
          <c:dLbls>
            <c:dLbl>
              <c:idx val="2"/>
              <c:layout>
                <c:manualLayout>
                  <c:x val="5.8128828570984837E-4"/>
                  <c:y val="6.299212598425196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22-49D7-98C5-E0FF34F54F6B}"/>
                </c:ext>
              </c:extLst>
            </c:dLbl>
            <c:dLbl>
              <c:idx val="3"/>
              <c:layout>
                <c:manualLayout>
                  <c:x val="1.841485790607535E-4"/>
                  <c:y val="-7.158861239905987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 Ani autres P24'!$J$46:$M$46</c:f>
              <c:strCache>
                <c:ptCount val="4"/>
                <c:pt idx="0">
                  <c:v>Total volailles</c:v>
                </c:pt>
                <c:pt idx="1">
                  <c:v>Poulets et coquelets</c:v>
                </c:pt>
                <c:pt idx="2">
                  <c:v>Canards gras</c:v>
                </c:pt>
                <c:pt idx="3">
                  <c:v>Lapins</c:v>
                </c:pt>
              </c:strCache>
            </c:strRef>
          </c:cat>
          <c:val>
            <c:numRef>
              <c:f>'Prod Ani autres P24'!$J$47:$M$47</c:f>
              <c:numCache>
                <c:formatCode>0</c:formatCode>
                <c:ptCount val="4"/>
                <c:pt idx="0">
                  <c:v>39.645005057884866</c:v>
                </c:pt>
                <c:pt idx="1">
                  <c:v>55.673923489637453</c:v>
                </c:pt>
                <c:pt idx="2">
                  <c:v>21.514149949685301</c:v>
                </c:pt>
                <c:pt idx="3">
                  <c:v>97.781125365799454</c:v>
                </c:pt>
              </c:numCache>
            </c:numRef>
          </c:val>
          <c:extLst>
            <c:ext xmlns:c16="http://schemas.microsoft.com/office/drawing/2014/chart" uri="{C3380CC4-5D6E-409C-BE32-E72D297353CC}">
              <c16:uniqueId val="{00000002-E522-49D7-98C5-E0FF34F54F6B}"/>
            </c:ext>
          </c:extLst>
        </c:ser>
        <c:ser>
          <c:idx val="1"/>
          <c:order val="1"/>
          <c:tx>
            <c:strRef>
              <c:f>'Prod Ani autres P24'!$I$48</c:f>
              <c:strCache>
                <c:ptCount val="1"/>
                <c:pt idx="0">
                  <c:v>AB, AOC, AOP et IGP</c:v>
                </c:pt>
              </c:strCache>
            </c:strRef>
          </c:tx>
          <c:spPr>
            <a:solidFill>
              <a:srgbClr val="666699"/>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5-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 Ani autres P24'!$J$46:$M$46</c:f>
              <c:strCache>
                <c:ptCount val="4"/>
                <c:pt idx="0">
                  <c:v>Total volailles</c:v>
                </c:pt>
                <c:pt idx="1">
                  <c:v>Poulets et coquelets</c:v>
                </c:pt>
                <c:pt idx="2">
                  <c:v>Canards gras</c:v>
                </c:pt>
                <c:pt idx="3">
                  <c:v>Lapins</c:v>
                </c:pt>
              </c:strCache>
            </c:strRef>
          </c:cat>
          <c:val>
            <c:numRef>
              <c:f>'Prod Ani autres P24'!$J$48:$M$48</c:f>
              <c:numCache>
                <c:formatCode>0</c:formatCode>
                <c:ptCount val="4"/>
                <c:pt idx="0">
                  <c:v>35.462263133179611</c:v>
                </c:pt>
                <c:pt idx="1">
                  <c:v>9.16622591636259E-2</c:v>
                </c:pt>
                <c:pt idx="2">
                  <c:v>75.794963371051864</c:v>
                </c:pt>
                <c:pt idx="3">
                  <c:v>0</c:v>
                </c:pt>
              </c:numCache>
            </c:numRef>
          </c:val>
          <c:extLst>
            <c:ext xmlns:c16="http://schemas.microsoft.com/office/drawing/2014/chart" uri="{C3380CC4-5D6E-409C-BE32-E72D297353CC}">
              <c16:uniqueId val="{00000006-E522-49D7-98C5-E0FF34F54F6B}"/>
            </c:ext>
          </c:extLst>
        </c:ser>
        <c:ser>
          <c:idx val="2"/>
          <c:order val="2"/>
          <c:tx>
            <c:strRef>
              <c:f>'Prod Ani autres P24'!$I$49</c:f>
              <c:strCache>
                <c:ptCount val="1"/>
                <c:pt idx="0">
                  <c:v>Label rouge</c:v>
                </c:pt>
              </c:strCache>
            </c:strRef>
          </c:tx>
          <c:spPr>
            <a:solidFill>
              <a:srgbClr val="971449"/>
            </a:solidFill>
            <a:ln w="25400">
              <a:noFill/>
            </a:ln>
          </c:spPr>
          <c:invertIfNegative val="0"/>
          <c:dLbls>
            <c:dLbl>
              <c:idx val="2"/>
              <c:layout>
                <c:manualLayout>
                  <c:x val="-6.6234324259763385E-4"/>
                  <c:y val="-4.7791343155276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22-49D7-98C5-E0FF34F54F6B}"/>
                </c:ext>
              </c:extLst>
            </c:dLbl>
            <c:dLbl>
              <c:idx val="3"/>
              <c:delete val="1"/>
              <c:extLst>
                <c:ext xmlns:c15="http://schemas.microsoft.com/office/drawing/2012/chart" uri="{CE6537A1-D6FC-4f65-9D91-7224C49458BB}"/>
                <c:ext xmlns:c16="http://schemas.microsoft.com/office/drawing/2014/chart" uri="{C3380CC4-5D6E-409C-BE32-E72D297353CC}">
                  <c16:uniqueId val="{00000009-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 Ani autres P24'!$J$46:$M$46</c:f>
              <c:strCache>
                <c:ptCount val="4"/>
                <c:pt idx="0">
                  <c:v>Total volailles</c:v>
                </c:pt>
                <c:pt idx="1">
                  <c:v>Poulets et coquelets</c:v>
                </c:pt>
                <c:pt idx="2">
                  <c:v>Canards gras</c:v>
                </c:pt>
                <c:pt idx="3">
                  <c:v>Lapins</c:v>
                </c:pt>
              </c:strCache>
            </c:strRef>
          </c:cat>
          <c:val>
            <c:numRef>
              <c:f>'Prod Ani autres P24'!$J$49:$M$49</c:f>
              <c:numCache>
                <c:formatCode>0</c:formatCode>
                <c:ptCount val="4"/>
                <c:pt idx="0">
                  <c:v>14.712241749109021</c:v>
                </c:pt>
                <c:pt idx="1">
                  <c:v>24.653366493881883</c:v>
                </c:pt>
                <c:pt idx="2">
                  <c:v>2.3336485325533185</c:v>
                </c:pt>
                <c:pt idx="3">
                  <c:v>0</c:v>
                </c:pt>
              </c:numCache>
            </c:numRef>
          </c:val>
          <c:extLst>
            <c:ext xmlns:c16="http://schemas.microsoft.com/office/drawing/2014/chart" uri="{C3380CC4-5D6E-409C-BE32-E72D297353CC}">
              <c16:uniqueId val="{0000000A-E522-49D7-98C5-E0FF34F54F6B}"/>
            </c:ext>
          </c:extLst>
        </c:ser>
        <c:ser>
          <c:idx val="3"/>
          <c:order val="3"/>
          <c:tx>
            <c:strRef>
              <c:f>'Prod Ani autres P24'!$I$50</c:f>
              <c:strCache>
                <c:ptCount val="1"/>
                <c:pt idx="0">
                  <c:v>Autres démarches (fermier, montagne, CCP)</c:v>
                </c:pt>
              </c:strCache>
            </c:strRef>
          </c:tx>
          <c:spPr>
            <a:solidFill>
              <a:srgbClr val="FF8080"/>
            </a:solidFill>
            <a:ln w="25400">
              <a:noFill/>
            </a:ln>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B-E522-49D7-98C5-E0FF34F54F6B}"/>
                </c:ext>
              </c:extLst>
            </c:dLbl>
            <c:dLbl>
              <c:idx val="3"/>
              <c:layout>
                <c:manualLayout>
                  <c:x val="-3.0435544669342369E-3"/>
                  <c:y val="-4.7931813401373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22-49D7-98C5-E0FF34F54F6B}"/>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'Prod Ani autres P24'!$J$46:$M$46</c:f>
              <c:strCache>
                <c:ptCount val="4"/>
                <c:pt idx="0">
                  <c:v>Total volailles</c:v>
                </c:pt>
                <c:pt idx="1">
                  <c:v>Poulets et coquelets</c:v>
                </c:pt>
                <c:pt idx="2">
                  <c:v>Canards gras</c:v>
                </c:pt>
                <c:pt idx="3">
                  <c:v>Lapins</c:v>
                </c:pt>
              </c:strCache>
            </c:strRef>
          </c:cat>
          <c:val>
            <c:numRef>
              <c:f>'Prod Ani autres P24'!$J$50:$M$50</c:f>
              <c:numCache>
                <c:formatCode>0</c:formatCode>
                <c:ptCount val="4"/>
                <c:pt idx="0">
                  <c:v>10.1804900598265</c:v>
                </c:pt>
                <c:pt idx="1">
                  <c:v>19.581047757317037</c:v>
                </c:pt>
                <c:pt idx="2">
                  <c:v>0.35723814670951487</c:v>
                </c:pt>
                <c:pt idx="3">
                  <c:v>2.2188746342005508</c:v>
                </c:pt>
              </c:numCache>
            </c:numRef>
          </c:val>
          <c:extLst>
            <c:ext xmlns:c16="http://schemas.microsoft.com/office/drawing/2014/chart" uri="{C3380CC4-5D6E-409C-BE32-E72D297353CC}">
              <c16:uniqueId val="{0000000D-E522-49D7-98C5-E0FF34F54F6B}"/>
            </c:ext>
          </c:extLst>
        </c:ser>
        <c:dLbls>
          <c:showLegendKey val="0"/>
          <c:showVal val="0"/>
          <c:showCatName val="0"/>
          <c:showSerName val="0"/>
          <c:showPercent val="0"/>
          <c:showBubbleSize val="0"/>
        </c:dLbls>
        <c:gapWidth val="150"/>
        <c:overlap val="100"/>
        <c:axId val="414343679"/>
        <c:axId val="1"/>
      </c:barChart>
      <c:catAx>
        <c:axId val="414343679"/>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fr-FR"/>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a:pPr>
            <a:endParaRPr lang="fr-FR"/>
          </a:p>
        </c:txPr>
        <c:crossAx val="414343679"/>
        <c:crosses val="autoZero"/>
        <c:crossBetween val="between"/>
        <c:majorUnit val="0.25"/>
      </c:valAx>
      <c:spPr>
        <a:noFill/>
        <a:ln w="25400">
          <a:noFill/>
        </a:ln>
      </c:spPr>
    </c:plotArea>
    <c:legend>
      <c:legendPos val="r"/>
      <c:layout>
        <c:manualLayout>
          <c:xMode val="edge"/>
          <c:yMode val="edge"/>
          <c:x val="1.5000467696466976E-2"/>
          <c:y val="0.28374617285967024"/>
          <c:w val="0.30250943187875068"/>
          <c:h val="0.44984149355801378"/>
        </c:manualLayout>
      </c:layout>
      <c:overlay val="0"/>
      <c:spPr>
        <a:solidFill>
          <a:srgbClr val="FFFFFF"/>
        </a:solidFill>
        <a:ln w="25400">
          <a:noFill/>
        </a:ln>
      </c:spPr>
    </c:legend>
    <c:plotVisOnly val="1"/>
    <c:dispBlanksAs val="gap"/>
    <c:showDLblsOverMax val="0"/>
  </c:chart>
  <c:spPr>
    <a:noFill/>
    <a:ln w="3175">
      <a:solidFill>
        <a:srgbClr val="808080"/>
      </a:solidFill>
      <a:prstDash val="solid"/>
    </a:ln>
  </c:spPr>
  <c:txPr>
    <a:bodyPr/>
    <a:lstStyle/>
    <a:p>
      <a:pPr>
        <a:defRPr sz="800" b="0" i="0" u="none" strike="noStrike" baseline="0">
          <a:solidFill>
            <a:srgbClr val="000000"/>
          </a:solidFill>
          <a:latin typeface="Marianne" panose="02000000000000000000" pitchFamily="50" charset="0"/>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r>
              <a:rPr lang="fr-FR" sz="1200">
                <a:solidFill>
                  <a:sysClr val="windowText" lastClr="000000"/>
                </a:solidFill>
              </a:rPr>
              <a:t>Nombre d'opérateurs habilités en Occitanie pour la filière des produits laitiers en 2017</a:t>
            </a:r>
          </a:p>
        </c:rich>
      </c:tx>
      <c:layout>
        <c:manualLayout>
          <c:xMode val="edge"/>
          <c:yMode val="edge"/>
          <c:x val="0.11331139051166991"/>
          <c:y val="3.34968749821305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spPr>
            <a:solidFill>
              <a:srgbClr val="CB572C"/>
            </a:solidFill>
            <a:ln>
              <a:noFill/>
            </a:ln>
            <a:effectLst/>
          </c:spPr>
          <c:invertIfNegative val="0"/>
          <c:dLbls>
            <c:dLbl>
              <c:idx val="0"/>
              <c:layout>
                <c:manualLayout>
                  <c:x val="3.026070763500931E-2"/>
                  <c:y val="-1.2784603589643508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1E-46A8-949B-A01D17021932}"/>
                </c:ext>
              </c:extLst>
            </c:dLbl>
            <c:dLbl>
              <c:idx val="1"/>
              <c:layout>
                <c:manualLayout>
                  <c:x val="3.258845437616387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1E-46A8-949B-A01D1702193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'SIQO P26'!$B$60:$B$67</c:f>
              <c:strCache>
                <c:ptCount val="8"/>
                <c:pt idx="0">
                  <c:v>CANTAL</c:v>
                </c:pt>
                <c:pt idx="1">
                  <c:v>LAGUIOLE</c:v>
                </c:pt>
                <c:pt idx="2">
                  <c:v>PELARDON</c:v>
                </c:pt>
                <c:pt idx="3">
                  <c:v>ROCAMADOUR</c:v>
                </c:pt>
                <c:pt idx="4">
                  <c:v>TOMME DES PYRENEES</c:v>
                </c:pt>
                <c:pt idx="5">
                  <c:v>BLEU D'AUVERGNE</c:v>
                </c:pt>
                <c:pt idx="6">
                  <c:v>BLEU DES CAUSSES</c:v>
                </c:pt>
                <c:pt idx="7">
                  <c:v>ROQUEFORT</c:v>
                </c:pt>
              </c:strCache>
            </c:strRef>
          </c:cat>
          <c:val>
            <c:numRef>
              <c:f>'SIQO P26'!$C$60:$C$67</c:f>
              <c:numCache>
                <c:formatCode>General</c:formatCode>
                <c:ptCount val="8"/>
                <c:pt idx="0">
                  <c:v>28</c:v>
                </c:pt>
                <c:pt idx="1">
                  <c:v>63</c:v>
                </c:pt>
                <c:pt idx="2">
                  <c:v>75</c:v>
                </c:pt>
                <c:pt idx="3">
                  <c:v>80</c:v>
                </c:pt>
                <c:pt idx="4">
                  <c:v>139</c:v>
                </c:pt>
                <c:pt idx="5">
                  <c:v>362</c:v>
                </c:pt>
                <c:pt idx="6">
                  <c:v>1000</c:v>
                </c:pt>
                <c:pt idx="7">
                  <c:v>1666</c:v>
                </c:pt>
              </c:numCache>
            </c:numRef>
          </c:val>
          <c:extLst>
            <c:ext xmlns:c16="http://schemas.microsoft.com/office/drawing/2014/chart" uri="{C3380CC4-5D6E-409C-BE32-E72D297353CC}">
              <c16:uniqueId val="{00000000-F21E-46A8-949B-A01D17021932}"/>
            </c:ext>
          </c:extLst>
        </c:ser>
        <c:dLbls>
          <c:dLblPos val="ctr"/>
          <c:showLegendKey val="0"/>
          <c:showVal val="1"/>
          <c:showCatName val="0"/>
          <c:showSerName val="0"/>
          <c:showPercent val="0"/>
          <c:showBubbleSize val="0"/>
        </c:dLbls>
        <c:gapWidth val="150"/>
        <c:overlap val="100"/>
        <c:axId val="1086611808"/>
        <c:axId val="1086612224"/>
      </c:barChart>
      <c:catAx>
        <c:axId val="1086611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arianne" panose="02000000000000000000" pitchFamily="50" charset="0"/>
                <a:ea typeface="+mn-ea"/>
                <a:cs typeface="+mn-cs"/>
              </a:defRPr>
            </a:pPr>
            <a:endParaRPr lang="fr-FR"/>
          </a:p>
        </c:txPr>
        <c:crossAx val="1086612224"/>
        <c:crosses val="autoZero"/>
        <c:auto val="1"/>
        <c:lblAlgn val="ctr"/>
        <c:lblOffset val="100"/>
        <c:noMultiLvlLbl val="0"/>
      </c:catAx>
      <c:valAx>
        <c:axId val="1086612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r>
                  <a:rPr lang="fr-FR">
                    <a:solidFill>
                      <a:sysClr val="windowText" lastClr="000000"/>
                    </a:solidFill>
                  </a:rPr>
                  <a:t>Nombre d'opérateurs habilités</a:t>
                </a:r>
              </a:p>
            </c:rich>
          </c:tx>
          <c:layout>
            <c:manualLayout>
              <c:xMode val="edge"/>
              <c:yMode val="edge"/>
              <c:x val="0.67892985967536168"/>
              <c:y val="0.9234356296467125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crossAx val="108661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19049</xdr:colOff>
      <xdr:row>24</xdr:row>
      <xdr:rowOff>47626</xdr:rowOff>
    </xdr:from>
    <xdr:to>
      <xdr:col>5</xdr:col>
      <xdr:colOff>504824</xdr:colOff>
      <xdr:row>42</xdr:row>
      <xdr:rowOff>85726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590550</xdr:colOff>
      <xdr:row>24</xdr:row>
      <xdr:rowOff>47625</xdr:rowOff>
    </xdr:from>
    <xdr:to>
      <xdr:col>13</xdr:col>
      <xdr:colOff>295275</xdr:colOff>
      <xdr:row>42</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0.00907</cdr:x>
      <cdr:y>0.87579</cdr:y>
    </cdr:from>
    <cdr:to>
      <cdr:x>0.23219</cdr:x>
      <cdr:y>0.99797</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645023"/>
          <a:ext cx="1103843" cy="2294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1.xml><?xml version="1.0" encoding="utf-8"?>
<c:userShapes xmlns:c="http://schemas.openxmlformats.org/drawingml/2006/chart">
  <cdr:relSizeAnchor xmlns:cdr="http://schemas.openxmlformats.org/drawingml/2006/chartDrawing">
    <cdr:from>
      <cdr:x>0.00907</cdr:x>
      <cdr:y>0.87579</cdr:y>
    </cdr:from>
    <cdr:to>
      <cdr:x>0.19446</cdr:x>
      <cdr:y>0.97065</cdr:y>
    </cdr:to>
    <cdr:sp macro="" textlink="">
      <cdr:nvSpPr>
        <cdr:cNvPr id="51201" name="Text Box 1"/>
        <cdr:cNvSpPr txBox="1">
          <a:spLocks xmlns:a="http://schemas.openxmlformats.org/drawingml/2006/main" noChangeArrowheads="1"/>
        </cdr:cNvSpPr>
      </cdr:nvSpPr>
      <cdr:spPr bwMode="auto">
        <a:xfrm xmlns:a="http://schemas.openxmlformats.org/drawingml/2006/main">
          <a:off x="44872" y="1534909"/>
          <a:ext cx="917153" cy="1662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Marianne" panose="02000000000000000000" pitchFamily="50" charset="0"/>
              <a:cs typeface="Arial"/>
            </a:rPr>
            <a:t>Source : MSA</a:t>
          </a:r>
        </a:p>
      </cdr:txBody>
    </cdr:sp>
  </cdr:relSizeAnchor>
  <cdr:relSizeAnchor xmlns:cdr="http://schemas.openxmlformats.org/drawingml/2006/chartDrawing">
    <cdr:from>
      <cdr:x>0.82389</cdr:x>
      <cdr:y>0.09738</cdr:y>
    </cdr:from>
    <cdr:to>
      <cdr:x>0.95528</cdr:x>
      <cdr:y>0.47708</cdr:y>
    </cdr:to>
    <cdr:pic>
      <cdr:nvPicPr>
        <cdr:cNvPr id="3"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19286"/>
        <a:stretch xmlns:a="http://schemas.openxmlformats.org/drawingml/2006/main">
          <a:fillRect/>
        </a:stretch>
      </cdr:blipFill>
      <cdr:spPr bwMode="auto">
        <a:xfrm xmlns:a="http://schemas.openxmlformats.org/drawingml/2006/main">
          <a:off x="4708525" y="165100"/>
          <a:ext cx="750927" cy="6437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2.xml><?xml version="1.0" encoding="utf-8"?>
<xdr:wsDr xmlns:xdr="http://schemas.openxmlformats.org/drawingml/2006/spreadsheetDrawing" xmlns:a="http://schemas.openxmlformats.org/drawingml/2006/main">
  <xdr:twoCellAnchor>
    <xdr:from>
      <xdr:col>7</xdr:col>
      <xdr:colOff>516254</xdr:colOff>
      <xdr:row>5</xdr:row>
      <xdr:rowOff>106680</xdr:rowOff>
    </xdr:from>
    <xdr:to>
      <xdr:col>14</xdr:col>
      <xdr:colOff>657225</xdr:colOff>
      <xdr:row>20</xdr:row>
      <xdr:rowOff>76200</xdr:rowOff>
    </xdr:to>
    <xdr:graphicFrame macro="">
      <xdr:nvGraphicFramePr>
        <xdr:cNvPr id="892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0.01331</cdr:x>
      <cdr:y>0.88172</cdr:y>
    </cdr:from>
    <cdr:to>
      <cdr:x>0.75892</cdr:x>
      <cdr:y>0.96766</cdr:y>
    </cdr:to>
    <cdr:sp macro="" textlink="">
      <cdr:nvSpPr>
        <cdr:cNvPr id="90113" name="Text Box 1025"/>
        <cdr:cNvSpPr txBox="1">
          <a:spLocks xmlns:a="http://schemas.openxmlformats.org/drawingml/2006/main" noChangeArrowheads="1"/>
        </cdr:cNvSpPr>
      </cdr:nvSpPr>
      <cdr:spPr bwMode="auto">
        <a:xfrm xmlns:a="http://schemas.openxmlformats.org/drawingml/2006/main">
          <a:off x="50800" y="2529258"/>
          <a:ext cx="2976799" cy="2413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Agreste - Enquête qualité volailles 2019</a:t>
          </a:r>
        </a:p>
      </cdr:txBody>
    </cdr:sp>
  </cdr:relSizeAnchor>
  <cdr:relSizeAnchor xmlns:cdr="http://schemas.openxmlformats.org/drawingml/2006/chartDrawing">
    <cdr:from>
      <cdr:x>0.01331</cdr:x>
      <cdr:y>0.01862</cdr:y>
    </cdr:from>
    <cdr:to>
      <cdr:x>0.98669</cdr:x>
      <cdr:y>0.15967</cdr:y>
    </cdr:to>
    <cdr:sp macro="" textlink="">
      <cdr:nvSpPr>
        <cdr:cNvPr id="90114" name="Text Box 1026"/>
        <cdr:cNvSpPr txBox="1">
          <a:spLocks xmlns:a="http://schemas.openxmlformats.org/drawingml/2006/main" noChangeArrowheads="1"/>
        </cdr:cNvSpPr>
      </cdr:nvSpPr>
      <cdr:spPr bwMode="auto">
        <a:xfrm xmlns:a="http://schemas.openxmlformats.org/drawingml/2006/main">
          <a:off x="50800" y="50800"/>
          <a:ext cx="3901440" cy="3944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Répartition des abattages de volailles 2019 en Occitanie </a:t>
          </a:r>
        </a:p>
        <a:p xmlns:a="http://schemas.openxmlformats.org/drawingml/2006/main">
          <a:pPr algn="ctr" rtl="0">
            <a:defRPr sz="1000"/>
          </a:pPr>
          <a:r>
            <a:rPr lang="fr-FR" sz="1000" b="1" i="0" u="none" strike="noStrike" baseline="0">
              <a:solidFill>
                <a:srgbClr val="000000"/>
              </a:solidFill>
              <a:latin typeface="Marianne" panose="02000000000000000000" pitchFamily="50" charset="0"/>
              <a:cs typeface="Arial"/>
            </a:rPr>
            <a:t>selon la démarche qualité</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28575</xdr:colOff>
      <xdr:row>24</xdr:row>
      <xdr:rowOff>19050</xdr:rowOff>
    </xdr:from>
    <xdr:to>
      <xdr:col>4</xdr:col>
      <xdr:colOff>464820</xdr:colOff>
      <xdr:row>46</xdr:row>
      <xdr:rowOff>99060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24</xdr:row>
      <xdr:rowOff>19050</xdr:rowOff>
    </xdr:from>
    <xdr:to>
      <xdr:col>8</xdr:col>
      <xdr:colOff>407670</xdr:colOff>
      <xdr:row>46</xdr:row>
      <xdr:rowOff>99060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0.93183</cdr:y>
    </cdr:from>
    <cdr:to>
      <cdr:x>0.41899</cdr:x>
      <cdr:y>0.98675</cdr:y>
    </cdr:to>
    <cdr:sp macro="" textlink="">
      <cdr:nvSpPr>
        <cdr:cNvPr id="2" name="ZoneTexte 1"/>
        <cdr:cNvSpPr txBox="1"/>
      </cdr:nvSpPr>
      <cdr:spPr>
        <a:xfrm xmlns:a="http://schemas.openxmlformats.org/drawingml/2006/main">
          <a:off x="0" y="3394075"/>
          <a:ext cx="228600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ODR - OT SIQO, Référentiel 2017</a:t>
          </a:r>
        </a:p>
      </cdr:txBody>
    </cdr:sp>
  </cdr:relSizeAnchor>
</c:userShapes>
</file>

<file path=xl/drawings/drawing16.xml><?xml version="1.0" encoding="utf-8"?>
<c:userShapes xmlns:c="http://schemas.openxmlformats.org/drawingml/2006/chart">
  <cdr:relSizeAnchor xmlns:cdr="http://schemas.openxmlformats.org/drawingml/2006/chartDrawing">
    <cdr:from>
      <cdr:x>0.02444</cdr:x>
      <cdr:y>0.9205</cdr:y>
    </cdr:from>
    <cdr:to>
      <cdr:x>0.44344</cdr:x>
      <cdr:y>0.97542</cdr:y>
    </cdr:to>
    <cdr:sp macro="" textlink="">
      <cdr:nvSpPr>
        <cdr:cNvPr id="2" name="ZoneTexte 1"/>
        <cdr:cNvSpPr txBox="1"/>
      </cdr:nvSpPr>
      <cdr:spPr>
        <a:xfrm xmlns:a="http://schemas.openxmlformats.org/drawingml/2006/main">
          <a:off x="133350" y="3352800"/>
          <a:ext cx="22860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ODR - OT SIQO, Référentiel 2017</a:t>
          </a:r>
        </a:p>
      </cdr:txBody>
    </cdr:sp>
  </cdr:relSizeAnchor>
</c:userShapes>
</file>

<file path=xl/drawings/drawing17.xml><?xml version="1.0" encoding="utf-8"?>
<xdr:wsDr xmlns:xdr="http://schemas.openxmlformats.org/drawingml/2006/spreadsheetDrawing" xmlns:a="http://schemas.openxmlformats.org/drawingml/2006/main">
  <xdr:twoCellAnchor>
    <xdr:from>
      <xdr:col>17</xdr:col>
      <xdr:colOff>398146</xdr:colOff>
      <xdr:row>38</xdr:row>
      <xdr:rowOff>123825</xdr:rowOff>
    </xdr:from>
    <xdr:to>
      <xdr:col>20</xdr:col>
      <xdr:colOff>361951</xdr:colOff>
      <xdr:row>53</xdr:row>
      <xdr:rowOff>64771</xdr:rowOff>
    </xdr:to>
    <xdr:graphicFrame macro="">
      <xdr:nvGraphicFramePr>
        <xdr:cNvPr id="7719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7621</xdr:colOff>
      <xdr:row>30</xdr:row>
      <xdr:rowOff>121920</xdr:rowOff>
    </xdr:from>
    <xdr:to>
      <xdr:col>4</xdr:col>
      <xdr:colOff>289560</xdr:colOff>
      <xdr:row>42</xdr:row>
      <xdr:rowOff>83820</xdr:rowOff>
    </xdr:to>
    <xdr:graphicFrame macro="">
      <xdr:nvGraphicFramePr>
        <xdr:cNvPr id="7"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30480</xdr:colOff>
      <xdr:row>30</xdr:row>
      <xdr:rowOff>114300</xdr:rowOff>
    </xdr:from>
    <xdr:to>
      <xdr:col>17</xdr:col>
      <xdr:colOff>60960</xdr:colOff>
      <xdr:row>42</xdr:row>
      <xdr:rowOff>99060</xdr:rowOff>
    </xdr:to>
    <xdr:graphicFrame macro="">
      <xdr:nvGraphicFramePr>
        <xdr:cNvPr id="8"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0.03575</cdr:x>
      <cdr:y>0.87208</cdr:y>
    </cdr:from>
    <cdr:to>
      <cdr:x>0.96185</cdr:x>
      <cdr:y>0.9684</cdr:y>
    </cdr:to>
    <cdr:sp macro="" textlink="">
      <cdr:nvSpPr>
        <cdr:cNvPr id="77825" name="Text Box 1"/>
        <cdr:cNvSpPr txBox="1">
          <a:spLocks xmlns:a="http://schemas.openxmlformats.org/drawingml/2006/main" noChangeArrowheads="1"/>
        </cdr:cNvSpPr>
      </cdr:nvSpPr>
      <cdr:spPr bwMode="auto">
        <a:xfrm xmlns:a="http://schemas.openxmlformats.org/drawingml/2006/main">
          <a:off x="143767" y="2065019"/>
          <a:ext cx="3724269" cy="22806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rtl="0"/>
          <a:r>
            <a:rPr lang="fr-FR" sz="800" b="0" i="0" baseline="0">
              <a:effectLst/>
              <a:latin typeface="Marianne" panose="02000000000000000000" pitchFamily="50" charset="0"/>
              <a:ea typeface="+mn-ea"/>
              <a:cs typeface="Arial" panose="020B0604020202020204" pitchFamily="34" charset="0"/>
            </a:rPr>
            <a:t>Source : IGN - octobre 2019</a:t>
          </a:r>
          <a:endParaRPr lang="fr-FR" sz="800">
            <a:effectLst/>
            <a:latin typeface="Marianne" panose="02000000000000000000" pitchFamily="50" charset="0"/>
            <a:cs typeface="Arial" panose="020B0604020202020204" pitchFamily="34" charset="0"/>
          </a:endParaRPr>
        </a:p>
      </cdr:txBody>
    </cdr:sp>
  </cdr:relSizeAnchor>
  <cdr:relSizeAnchor xmlns:cdr="http://schemas.openxmlformats.org/drawingml/2006/chartDrawing">
    <cdr:from>
      <cdr:x>0.03359</cdr:x>
      <cdr:y>0.02734</cdr:y>
    </cdr:from>
    <cdr:to>
      <cdr:x>0.97935</cdr:x>
      <cdr:y>0.21712</cdr:y>
    </cdr:to>
    <cdr:sp macro="" textlink="">
      <cdr:nvSpPr>
        <cdr:cNvPr id="77826" name="Text Box 2"/>
        <cdr:cNvSpPr txBox="1">
          <a:spLocks xmlns:a="http://schemas.openxmlformats.org/drawingml/2006/main" noChangeArrowheads="1"/>
        </cdr:cNvSpPr>
      </cdr:nvSpPr>
      <cdr:spPr bwMode="auto">
        <a:xfrm xmlns:a="http://schemas.openxmlformats.org/drawingml/2006/main">
          <a:off x="84233" y="50800"/>
          <a:ext cx="2443067" cy="37019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fr-FR" sz="900" b="1" i="0" u="none" strike="noStrike" baseline="0">
              <a:solidFill>
                <a:srgbClr val="7A7F16"/>
              </a:solidFill>
              <a:latin typeface="Marianne" panose="02000000000000000000" pitchFamily="50" charset="0"/>
              <a:cs typeface="Arial"/>
            </a:rPr>
            <a:t>Répartition des surfaces et volumes</a:t>
          </a:r>
          <a:r>
            <a:rPr lang="fr-FR" sz="900" b="1" i="0" baseline="0">
              <a:effectLst/>
              <a:latin typeface="Marianne" panose="02000000000000000000" pitchFamily="50" charset="0"/>
              <a:ea typeface="+mn-ea"/>
              <a:cs typeface="+mn-cs"/>
            </a:rPr>
            <a:t> </a:t>
          </a:r>
          <a:r>
            <a:rPr lang="fr-FR" sz="900" b="1" i="0" u="none" strike="noStrike" baseline="0">
              <a:solidFill>
                <a:srgbClr val="7A7F16"/>
              </a:solidFill>
              <a:latin typeface="Marianne" panose="02000000000000000000" pitchFamily="50" charset="0"/>
              <a:cs typeface="Arial"/>
            </a:rPr>
            <a:t>selon leur exploitabilité (%)</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0.00297</cdr:y>
    </cdr:from>
    <cdr:to>
      <cdr:x>1</cdr:x>
      <cdr:y>0.15676</cdr:y>
    </cdr:to>
    <cdr:sp macro="" textlink="">
      <cdr:nvSpPr>
        <cdr:cNvPr id="112642" name="Text Box 2"/>
        <cdr:cNvSpPr txBox="1">
          <a:spLocks xmlns:a="http://schemas.openxmlformats.org/drawingml/2006/main" noChangeArrowheads="1"/>
        </cdr:cNvSpPr>
      </cdr:nvSpPr>
      <cdr:spPr bwMode="auto">
        <a:xfrm xmlns:a="http://schemas.openxmlformats.org/drawingml/2006/main">
          <a:off x="0" y="4788"/>
          <a:ext cx="2914650" cy="24755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7A7F16"/>
              </a:solidFill>
              <a:latin typeface="Marianne" panose="02000000000000000000" pitchFamily="50" charset="0"/>
              <a:cs typeface="Arial"/>
            </a:rPr>
            <a:t>Récolte en </a:t>
          </a:r>
          <a:r>
            <a:rPr lang="fr-FR" sz="900" b="1" i="0" u="none" strike="noStrike" baseline="0">
              <a:solidFill>
                <a:srgbClr val="7A7F16"/>
              </a:solidFill>
              <a:latin typeface="Marianne" panose="02000000000000000000" pitchFamily="50" charset="0"/>
              <a:cs typeface="Arial"/>
            </a:rPr>
            <a:t>2019</a:t>
          </a:r>
          <a:r>
            <a:rPr lang="fr-FR" sz="800" b="1" i="0" u="none" strike="noStrike" baseline="0">
              <a:solidFill>
                <a:srgbClr val="7A7F16"/>
              </a:solidFill>
              <a:latin typeface="Marianne" panose="02000000000000000000" pitchFamily="50" charset="0"/>
              <a:cs typeface="Arial"/>
            </a:rPr>
            <a:t> : 2 720 milliers de m</a:t>
          </a:r>
          <a:r>
            <a:rPr lang="fr-FR" sz="800" b="1" i="0" u="none" strike="noStrike" baseline="30000">
              <a:solidFill>
                <a:srgbClr val="7A7F16"/>
              </a:solidFill>
              <a:latin typeface="Marianne" panose="02000000000000000000" pitchFamily="50" charset="0"/>
              <a:cs typeface="Arial"/>
            </a:rPr>
            <a:t>3</a:t>
          </a:r>
          <a:endParaRPr lang="fr-FR" sz="800" b="1" i="0" u="none" strike="noStrike" baseline="0">
            <a:solidFill>
              <a:srgbClr val="7A7F16"/>
            </a:solidFill>
            <a:latin typeface="Marianne" panose="02000000000000000000" pitchFamily="50" charset="0"/>
            <a:cs typeface="Arial"/>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0.01921</cdr:x>
      <cdr:y>0.90743</cdr:y>
    </cdr:from>
    <cdr:to>
      <cdr:x>0.6338</cdr:x>
      <cdr:y>0.98032</cdr:y>
    </cdr:to>
    <cdr:sp macro="" textlink="">
      <cdr:nvSpPr>
        <cdr:cNvPr id="2" name="ZoneTexte 1"/>
        <cdr:cNvSpPr txBox="1"/>
      </cdr:nvSpPr>
      <cdr:spPr>
        <a:xfrm xmlns:a="http://schemas.openxmlformats.org/drawingml/2006/main">
          <a:off x="85725" y="2371725"/>
          <a:ext cx="27432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cdr:x>
      <cdr:y>0.91591</cdr:y>
    </cdr:from>
    <cdr:to>
      <cdr:x>0.86849</cdr:x>
      <cdr:y>1</cdr:y>
    </cdr:to>
    <cdr:sp macro="" textlink="">
      <cdr:nvSpPr>
        <cdr:cNvPr id="3" name="ZoneTexte 2"/>
        <cdr:cNvSpPr txBox="1"/>
      </cdr:nvSpPr>
      <cdr:spPr>
        <a:xfrm xmlns:a="http://schemas.openxmlformats.org/drawingml/2006/main">
          <a:off x="0" y="2489835"/>
          <a:ext cx="4000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Marianne" panose="02000000000000000000" pitchFamily="50" charset="0"/>
            </a:rPr>
            <a:t>Source : Agreste - Statistique agricole annuelle définitive</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0.01056</cdr:y>
    </cdr:from>
    <cdr:to>
      <cdr:x>1</cdr:x>
      <cdr:y>0.18428</cdr:y>
    </cdr:to>
    <cdr:sp macro="" textlink="">
      <cdr:nvSpPr>
        <cdr:cNvPr id="113668" name="Text Box 4"/>
        <cdr:cNvSpPr txBox="1">
          <a:spLocks xmlns:a="http://schemas.openxmlformats.org/drawingml/2006/main" noChangeArrowheads="1"/>
        </cdr:cNvSpPr>
      </cdr:nvSpPr>
      <cdr:spPr bwMode="auto">
        <a:xfrm xmlns:a="http://schemas.openxmlformats.org/drawingml/2006/main">
          <a:off x="0" y="17097"/>
          <a:ext cx="2819400" cy="2812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7A7F16"/>
              </a:solidFill>
              <a:latin typeface="Marianne" panose="02000000000000000000" pitchFamily="50" charset="0"/>
              <a:cs typeface="Arial"/>
            </a:rPr>
            <a:t>Sciages </a:t>
          </a:r>
          <a:r>
            <a:rPr lang="fr-FR" sz="900" b="1" i="0" u="none" strike="noStrike" baseline="0">
              <a:solidFill>
                <a:srgbClr val="7A7F16"/>
              </a:solidFill>
              <a:latin typeface="Marianne" panose="02000000000000000000" pitchFamily="50" charset="0"/>
              <a:cs typeface="Arial"/>
            </a:rPr>
            <a:t>en</a:t>
          </a:r>
          <a:r>
            <a:rPr lang="fr-FR" sz="800" b="1" i="0" u="none" strike="noStrike" baseline="0">
              <a:solidFill>
                <a:srgbClr val="7A7F16"/>
              </a:solidFill>
              <a:latin typeface="Marianne" panose="02000000000000000000" pitchFamily="50" charset="0"/>
              <a:cs typeface="Arial"/>
            </a:rPr>
            <a:t> 2019 : 415 milliers de m</a:t>
          </a:r>
          <a:r>
            <a:rPr lang="fr-FR" sz="800" b="1" i="0" u="none" strike="noStrike" baseline="30000">
              <a:solidFill>
                <a:srgbClr val="7A7F16"/>
              </a:solidFill>
              <a:latin typeface="Marianne" panose="02000000000000000000" pitchFamily="50" charset="0"/>
              <a:cs typeface="Arial"/>
            </a:rPr>
            <a:t>3</a:t>
          </a:r>
          <a:r>
            <a:rPr lang="fr-FR" sz="800" b="1" i="0" u="none" strike="noStrike" baseline="0">
              <a:solidFill>
                <a:srgbClr val="7A7F16"/>
              </a:solidFill>
              <a:latin typeface="Marianne" panose="02000000000000000000" pitchFamily="50" charset="0"/>
              <a:cs typeface="Arial"/>
            </a:rPr>
            <a:t> avec bois tropicaux </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0.91254</cdr:y>
    </cdr:from>
    <cdr:to>
      <cdr:x>0.89248</cdr:x>
      <cdr:y>1</cdr:y>
    </cdr:to>
    <cdr:sp macro="" textlink="">
      <cdr:nvSpPr>
        <cdr:cNvPr id="2" name="ZoneTexte 1"/>
        <cdr:cNvSpPr txBox="1"/>
      </cdr:nvSpPr>
      <cdr:spPr>
        <a:xfrm xmlns:a="http://schemas.openxmlformats.org/drawingml/2006/main">
          <a:off x="0" y="2385060"/>
          <a:ext cx="400050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Marianne" panose="02000000000000000000" pitchFamily="50" charset="0"/>
            </a:rPr>
            <a:t>Source : Agreste - Statistique agricole annuelle définitive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7</xdr:row>
      <xdr:rowOff>180975</xdr:rowOff>
    </xdr:from>
    <xdr:to>
      <xdr:col>0</xdr:col>
      <xdr:colOff>0</xdr:colOff>
      <xdr:row>24</xdr:row>
      <xdr:rowOff>0</xdr:rowOff>
    </xdr:to>
    <xdr:graphicFrame macro="">
      <xdr:nvGraphicFramePr>
        <xdr:cNvPr id="1281"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266700</xdr:colOff>
      <xdr:row>6</xdr:row>
      <xdr:rowOff>38100</xdr:rowOff>
    </xdr:from>
    <xdr:to>
      <xdr:col>24</xdr:col>
      <xdr:colOff>161925</xdr:colOff>
      <xdr:row>28</xdr:row>
      <xdr:rowOff>38100</xdr:rowOff>
    </xdr:to>
    <xdr:graphicFrame macro="">
      <xdr:nvGraphicFramePr>
        <xdr:cNvPr id="128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0.07216</cdr:x>
      <cdr:y>0.92328</cdr:y>
    </cdr:from>
    <cdr:to>
      <cdr:x>0.61979</cdr:x>
      <cdr:y>0.97546</cdr:y>
    </cdr:to>
    <cdr:sp macro="" textlink="">
      <cdr:nvSpPr>
        <cdr:cNvPr id="56321" name="Text Box 2049"/>
        <cdr:cNvSpPr txBox="1">
          <a:spLocks xmlns:a="http://schemas.openxmlformats.org/drawingml/2006/main" noChangeArrowheads="1"/>
        </cdr:cNvSpPr>
      </cdr:nvSpPr>
      <cdr:spPr bwMode="auto">
        <a:xfrm xmlns:a="http://schemas.openxmlformats.org/drawingml/2006/main">
          <a:off x="50800" y="2631136"/>
          <a:ext cx="404774" cy="1401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fr-FR" sz="100" b="0" i="0" u="none" strike="noStrike" baseline="0">
              <a:solidFill>
                <a:srgbClr val="000000"/>
              </a:solidFill>
              <a:latin typeface="Arial"/>
              <a:cs typeface="Arial"/>
            </a:rPr>
            <a:t>Source : MSA - Traitements ODR</a:t>
          </a:r>
        </a:p>
      </cdr:txBody>
    </cdr:sp>
  </cdr:relSizeAnchor>
</c:userShapes>
</file>

<file path=xl/drawings/drawing6.xml><?xml version="1.0" encoding="utf-8"?>
<c:userShapes xmlns:c="http://schemas.openxmlformats.org/drawingml/2006/chart">
  <cdr:relSizeAnchor xmlns:cdr="http://schemas.openxmlformats.org/drawingml/2006/chartDrawing">
    <cdr:from>
      <cdr:x>0.03172</cdr:x>
      <cdr:y>0.93032</cdr:y>
    </cdr:from>
    <cdr:to>
      <cdr:x>0.52898</cdr:x>
      <cdr:y>0.96821</cdr:y>
    </cdr:to>
    <cdr:sp macro="" textlink="">
      <cdr:nvSpPr>
        <cdr:cNvPr id="88065" name="Text Box 3073"/>
        <cdr:cNvSpPr txBox="1">
          <a:spLocks xmlns:a="http://schemas.openxmlformats.org/drawingml/2006/main" noChangeArrowheads="1"/>
        </cdr:cNvSpPr>
      </cdr:nvSpPr>
      <cdr:spPr bwMode="auto">
        <a:xfrm xmlns:a="http://schemas.openxmlformats.org/drawingml/2006/main">
          <a:off x="187274" y="3476657"/>
          <a:ext cx="3073702" cy="1348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MSA - Traitements ODR</a:t>
          </a:r>
        </a:p>
      </cdr:txBody>
    </cdr:sp>
  </cdr:relSizeAnchor>
  <cdr:relSizeAnchor xmlns:cdr="http://schemas.openxmlformats.org/drawingml/2006/chartDrawing">
    <cdr:from>
      <cdr:x>0.00864</cdr:x>
      <cdr:y>0</cdr:y>
    </cdr:from>
    <cdr:to>
      <cdr:x>0.97391</cdr:x>
      <cdr:y>0.11509</cdr:y>
    </cdr:to>
    <cdr:sp macro="" textlink="">
      <cdr:nvSpPr>
        <cdr:cNvPr id="88066" name="Text Box 3074"/>
        <cdr:cNvSpPr txBox="1">
          <a:spLocks xmlns:a="http://schemas.openxmlformats.org/drawingml/2006/main" noChangeArrowheads="1"/>
        </cdr:cNvSpPr>
      </cdr:nvSpPr>
      <cdr:spPr bwMode="auto">
        <a:xfrm xmlns:a="http://schemas.openxmlformats.org/drawingml/2006/main">
          <a:off x="51764" y="0"/>
          <a:ext cx="5783150" cy="4286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Répartition des exploitations et entreprises agricoles 2019 selon l'activité principale (en %)  </a:t>
          </a:r>
        </a:p>
        <a:p xmlns:a="http://schemas.openxmlformats.org/drawingml/2006/main">
          <a:pPr algn="ctr" rtl="0">
            <a:defRPr sz="1000"/>
          </a:pPr>
          <a:r>
            <a:rPr lang="fr-FR" sz="1000" b="1" i="0" u="none" strike="noStrike" baseline="0">
              <a:solidFill>
                <a:srgbClr val="747F3F"/>
              </a:solidFill>
              <a:latin typeface="Marianne" panose="02000000000000000000" pitchFamily="50" charset="0"/>
              <a:cs typeface="Arial"/>
            </a:rPr>
            <a:t>- hors cotisants solidaires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32</xdr:row>
      <xdr:rowOff>28576</xdr:rowOff>
    </xdr:from>
    <xdr:to>
      <xdr:col>6</xdr:col>
      <xdr:colOff>1028700</xdr:colOff>
      <xdr:row>59</xdr:row>
      <xdr:rowOff>152401</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0.04522</cdr:x>
      <cdr:y>0.94072</cdr:y>
    </cdr:from>
    <cdr:to>
      <cdr:x>0.39521</cdr:x>
      <cdr:y>0.99147</cdr:y>
    </cdr:to>
    <cdr:sp macro="" textlink="">
      <cdr:nvSpPr>
        <cdr:cNvPr id="33793" name="Text Box 1025"/>
        <cdr:cNvSpPr txBox="1">
          <a:spLocks xmlns:a="http://schemas.openxmlformats.org/drawingml/2006/main" noChangeArrowheads="1"/>
        </cdr:cNvSpPr>
      </cdr:nvSpPr>
      <cdr:spPr bwMode="auto">
        <a:xfrm xmlns:a="http://schemas.openxmlformats.org/drawingml/2006/main">
          <a:off x="431581" y="5003464"/>
          <a:ext cx="3340319" cy="2699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Marianne" panose="02000000000000000000" pitchFamily="50" charset="0"/>
              <a:cs typeface="Arial"/>
            </a:rPr>
            <a:t>Source : Direction Générale des Douanes et des Droits Indirects</a:t>
          </a: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0</xdr:colOff>
      <xdr:row>30</xdr:row>
      <xdr:rowOff>0</xdr:rowOff>
    </xdr:from>
    <xdr:to>
      <xdr:col>18</xdr:col>
      <xdr:colOff>9525</xdr:colOff>
      <xdr:row>39</xdr:row>
      <xdr:rowOff>142875</xdr:rowOff>
    </xdr:to>
    <xdr:graphicFrame macro="">
      <xdr:nvGraphicFramePr>
        <xdr:cNvPr id="2"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41</xdr:row>
      <xdr:rowOff>0</xdr:rowOff>
    </xdr:from>
    <xdr:to>
      <xdr:col>18</xdr:col>
      <xdr:colOff>9525</xdr:colOff>
      <xdr:row>51</xdr:row>
      <xdr:rowOff>76200</xdr:rowOff>
    </xdr:to>
    <xdr:graphicFrame macro="">
      <xdr:nvGraphicFramePr>
        <xdr:cNvPr id="3" name="Graphique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tabSelected="1" workbookViewId="0">
      <selection activeCell="D22" sqref="D22"/>
    </sheetView>
  </sheetViews>
  <sheetFormatPr baseColWidth="10" defaultColWidth="11.42578125" defaultRowHeight="12.75" customHeight="1" x14ac:dyDescent="0.2"/>
  <cols>
    <col min="1" max="1" width="5.7109375" style="1" customWidth="1"/>
    <col min="2" max="3" width="3" style="1" customWidth="1"/>
    <col min="4" max="4" width="61.28515625" style="1" customWidth="1"/>
    <col min="5" max="16384" width="11.42578125" style="1"/>
  </cols>
  <sheetData>
    <row r="2" spans="2:4" s="3" customFormat="1" ht="12.75" customHeight="1" x14ac:dyDescent="0.25">
      <c r="B2" s="2" t="s">
        <v>459</v>
      </c>
      <c r="C2" s="512"/>
    </row>
    <row r="5" spans="2:4" x14ac:dyDescent="0.2">
      <c r="B5" s="513"/>
      <c r="D5" s="4" t="s">
        <v>346</v>
      </c>
    </row>
    <row r="6" spans="2:4" x14ac:dyDescent="0.2">
      <c r="B6" s="514"/>
      <c r="D6" s="4" t="s">
        <v>347</v>
      </c>
    </row>
    <row r="7" spans="2:4" x14ac:dyDescent="0.2">
      <c r="B7" s="515"/>
      <c r="D7" s="4" t="s">
        <v>54</v>
      </c>
    </row>
    <row r="8" spans="2:4" x14ac:dyDescent="0.2">
      <c r="B8" s="516"/>
      <c r="D8" s="4" t="s">
        <v>61</v>
      </c>
    </row>
    <row r="9" spans="2:4" x14ac:dyDescent="0.2">
      <c r="B9" s="517"/>
      <c r="D9" s="4" t="s">
        <v>201</v>
      </c>
    </row>
    <row r="10" spans="2:4" x14ac:dyDescent="0.2">
      <c r="B10" s="518"/>
      <c r="D10" s="4" t="s">
        <v>237</v>
      </c>
    </row>
    <row r="11" spans="2:4" x14ac:dyDescent="0.2">
      <c r="B11" s="519"/>
      <c r="D11" s="4" t="s">
        <v>200</v>
      </c>
    </row>
    <row r="12" spans="2:4" x14ac:dyDescent="0.2">
      <c r="B12" s="520"/>
      <c r="D12" s="4" t="s">
        <v>338</v>
      </c>
    </row>
    <row r="13" spans="2:4" x14ac:dyDescent="0.2">
      <c r="B13" s="520"/>
      <c r="D13" s="4" t="s">
        <v>234</v>
      </c>
    </row>
    <row r="14" spans="2:4" x14ac:dyDescent="0.2">
      <c r="B14" s="521"/>
      <c r="D14" s="4" t="s">
        <v>25</v>
      </c>
    </row>
    <row r="15" spans="2:4" x14ac:dyDescent="0.2">
      <c r="B15" s="522"/>
      <c r="D15" s="4" t="s">
        <v>324</v>
      </c>
    </row>
    <row r="16" spans="2:4" x14ac:dyDescent="0.2">
      <c r="B16" s="522"/>
      <c r="D16" s="4" t="s">
        <v>348</v>
      </c>
    </row>
    <row r="17" spans="2:4" x14ac:dyDescent="0.2">
      <c r="B17" s="523"/>
      <c r="D17" s="4" t="s">
        <v>235</v>
      </c>
    </row>
    <row r="18" spans="2:4" x14ac:dyDescent="0.2">
      <c r="B18" s="524"/>
      <c r="D18" s="4" t="s">
        <v>345</v>
      </c>
    </row>
    <row r="19" spans="2:4" x14ac:dyDescent="0.2">
      <c r="B19" s="525"/>
      <c r="D19" s="4" t="s">
        <v>236</v>
      </c>
    </row>
    <row r="20" spans="2:4" x14ac:dyDescent="0.2">
      <c r="B20" s="526"/>
      <c r="D20" s="4" t="s">
        <v>238</v>
      </c>
    </row>
    <row r="21" spans="2:4" x14ac:dyDescent="0.2">
      <c r="B21" s="526"/>
      <c r="D21" s="4" t="s">
        <v>239</v>
      </c>
    </row>
    <row r="22" spans="2:4" x14ac:dyDescent="0.2">
      <c r="B22" s="527"/>
      <c r="D22" s="4" t="s">
        <v>240</v>
      </c>
    </row>
    <row r="23" spans="2:4" x14ac:dyDescent="0.2">
      <c r="B23" s="528"/>
      <c r="D23" s="4" t="s">
        <v>241</v>
      </c>
    </row>
  </sheetData>
  <phoneticPr fontId="2" type="noConversion"/>
  <hyperlinks>
    <hyperlink ref="D5" location="'Population P3'!A1" display="Population"/>
    <hyperlink ref="D7" location="'Exploitations P6-7'!A1" display="Exploitations agricoles"/>
    <hyperlink ref="D8" location="'Emploi P8-9'!A1" display="Emploi agricole"/>
    <hyperlink ref="D10" location="'Prod Végé GC P12-13'!A1" display="Grandes cultures et fourrages"/>
    <hyperlink ref="D11" location="'Prod Végé Leg Fruits P14-15'!A1" display="Fruits et légumes"/>
    <hyperlink ref="D12" location="'Viti P16-17'!A1" display="Viticulture - Production"/>
    <hyperlink ref="D13" location="'EmploiViti P18-19'!A1" display="Viticulture - Exploitations et emploi"/>
    <hyperlink ref="D14" location="'AB P20-21'!A1" display="Agriculture biologique"/>
    <hyperlink ref="D15" location="'Prod Ani P22-23'!A1" display="Productions animales (gros animaux)"/>
    <hyperlink ref="D17" location="'Lait P25'!A1" display="Production laitière"/>
    <hyperlink ref="D19" location="'Comptes P27'!A1" display="Comptes de l'agriculture"/>
    <hyperlink ref="D20" location="'Aides reg P28-29'!A1" display="Aides régionales à l'agriculture, l'agroalimentaire et la forêt"/>
    <hyperlink ref="D21" location="'Aides dep P30-31'!A1" display="Aides départementales à l'agriculture, l'agroalimentaire et la forêt"/>
    <hyperlink ref="D9" location="'IAA P10-11'!A1" display="Industries agroalimentaires"/>
    <hyperlink ref="D22" location="'Bois P32-33'!A1" display="Exploitation forestière et industrie du bois"/>
    <hyperlink ref="D23" location="'Enseignement P34-35'!A1" display="Enseignement"/>
    <hyperlink ref="D16" location="'Prod Ani autres P24'!A1" display="Productions animales (conchyliculture, volailles et autres)"/>
    <hyperlink ref="D6" location="'Territoires P4-5'!A1" display="Territoires"/>
    <hyperlink ref="D18" location="'SIQO P26'!A1" display="Signes d'identification de la qualité et de l'origine"/>
  </hyperlinks>
  <pageMargins left="0.78740157499999996" right="0.78740157499999996" top="0.984251969" bottom="0.984251969" header="0.4921259845" footer="0.4921259845"/>
  <pageSetup paperSize="9" orientation="portrait"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showZeros="0" workbookViewId="0"/>
  </sheetViews>
  <sheetFormatPr baseColWidth="10" defaultColWidth="11.42578125" defaultRowHeight="12.75" x14ac:dyDescent="0.2"/>
  <cols>
    <col min="1" max="1" width="5.7109375" style="1" customWidth="1"/>
    <col min="2" max="2" width="16.7109375" style="1" customWidth="1"/>
    <col min="3" max="3" width="9.140625" style="1" customWidth="1"/>
    <col min="4" max="4" width="8.7109375" style="1" customWidth="1"/>
    <col min="5" max="5" width="9.28515625" style="1" customWidth="1"/>
    <col min="6" max="6" width="10.140625" style="1" customWidth="1"/>
    <col min="7" max="7" width="10.5703125" style="1" customWidth="1"/>
    <col min="8" max="8" width="9.5703125" style="1" customWidth="1"/>
    <col min="9" max="9" width="17.7109375" style="1" customWidth="1"/>
    <col min="10" max="10" width="11" style="1" customWidth="1"/>
    <col min="11" max="11" width="7.5703125" style="1" customWidth="1"/>
    <col min="12" max="12" width="8.5703125" style="1" customWidth="1"/>
    <col min="13" max="13" width="8.28515625" style="1" bestFit="1" customWidth="1"/>
    <col min="14" max="14" width="12.42578125" style="1" bestFit="1" customWidth="1"/>
    <col min="15" max="15" width="13.140625" style="1" bestFit="1" customWidth="1"/>
    <col min="16" max="16" width="9.85546875" style="1" bestFit="1" customWidth="1"/>
    <col min="17" max="17" width="15.140625" style="1" customWidth="1"/>
    <col min="18" max="18" width="7.5703125" style="1" customWidth="1"/>
    <col min="19" max="19" width="35" style="1" customWidth="1"/>
    <col min="20" max="20" width="10" style="1" bestFit="1" customWidth="1"/>
    <col min="21" max="21" width="11.5703125" style="1" bestFit="1" customWidth="1"/>
    <col min="22" max="22" width="11" style="1" bestFit="1" customWidth="1"/>
    <col min="23" max="23" width="15.85546875" style="1" customWidth="1"/>
    <col min="24" max="24" width="14" style="1" bestFit="1" customWidth="1"/>
    <col min="25" max="25" width="9" style="1" customWidth="1"/>
    <col min="26" max="26" width="10.42578125" style="1" bestFit="1" customWidth="1"/>
    <col min="27" max="16384" width="11.42578125" style="1"/>
  </cols>
  <sheetData>
    <row r="1" spans="1:25" ht="12.75" customHeight="1" x14ac:dyDescent="0.2"/>
    <row r="2" spans="1:25" s="3" customFormat="1" ht="12.75" customHeight="1" x14ac:dyDescent="0.25">
      <c r="B2" s="2" t="s">
        <v>459</v>
      </c>
      <c r="K2" s="4"/>
      <c r="W2" s="5" t="s">
        <v>4</v>
      </c>
    </row>
    <row r="3" spans="1:25" ht="12.75" customHeight="1" x14ac:dyDescent="0.2"/>
    <row r="4" spans="1:25" ht="15" x14ac:dyDescent="0.25">
      <c r="B4" s="149" t="s">
        <v>234</v>
      </c>
      <c r="C4" s="150"/>
      <c r="D4" s="150"/>
      <c r="E4" s="150"/>
      <c r="F4" s="150"/>
      <c r="G4" s="150"/>
      <c r="H4" s="150"/>
      <c r="I4" s="150"/>
      <c r="J4" s="150"/>
      <c r="K4" s="150"/>
      <c r="L4" s="150"/>
      <c r="M4" s="150"/>
      <c r="N4" s="150"/>
      <c r="O4" s="150"/>
      <c r="P4" s="150"/>
      <c r="Q4" s="150"/>
      <c r="R4" s="150"/>
      <c r="S4" s="150"/>
      <c r="T4" s="151"/>
      <c r="U4" s="151"/>
      <c r="V4" s="151"/>
      <c r="W4" s="151"/>
      <c r="X4" s="151"/>
    </row>
    <row r="5" spans="1:25" x14ac:dyDescent="0.2">
      <c r="A5" s="152"/>
      <c r="B5" s="39"/>
      <c r="C5" s="39"/>
      <c r="D5" s="39"/>
      <c r="E5" s="39"/>
      <c r="F5" s="39"/>
      <c r="G5" s="39"/>
      <c r="H5" s="39"/>
      <c r="I5" s="39"/>
      <c r="J5" s="39"/>
      <c r="K5" s="39"/>
      <c r="L5" s="39"/>
      <c r="M5" s="39"/>
      <c r="N5" s="39"/>
      <c r="O5" s="39"/>
      <c r="P5" s="39"/>
      <c r="Q5" s="39"/>
      <c r="R5" s="39"/>
    </row>
    <row r="6" spans="1:25" x14ac:dyDescent="0.2">
      <c r="A6" s="153"/>
      <c r="B6" s="154" t="s">
        <v>208</v>
      </c>
      <c r="C6" s="3"/>
      <c r="D6" s="3"/>
      <c r="E6" s="3"/>
      <c r="F6" s="3"/>
      <c r="G6" s="3"/>
      <c r="H6" s="3"/>
      <c r="I6" s="154" t="s">
        <v>737</v>
      </c>
      <c r="J6" s="3"/>
      <c r="K6" s="3"/>
      <c r="L6" s="3"/>
      <c r="M6" s="3"/>
      <c r="N6" s="3"/>
      <c r="O6" s="3"/>
      <c r="P6" s="3"/>
      <c r="Q6" s="3"/>
      <c r="R6" s="3"/>
      <c r="S6" s="155" t="s">
        <v>698</v>
      </c>
      <c r="T6" s="3"/>
      <c r="U6" s="3"/>
      <c r="V6" s="3"/>
      <c r="W6" s="3"/>
      <c r="X6" s="3"/>
      <c r="Y6" s="3"/>
    </row>
    <row r="7" spans="1:25" x14ac:dyDescent="0.2">
      <c r="A7" s="3"/>
      <c r="B7" s="3"/>
      <c r="C7" s="3"/>
      <c r="D7" s="3"/>
      <c r="E7" s="3"/>
      <c r="F7" s="3"/>
      <c r="G7" s="3"/>
      <c r="H7" s="3"/>
      <c r="I7" s="3"/>
      <c r="J7" s="3"/>
      <c r="K7" s="3"/>
      <c r="L7" s="3"/>
      <c r="M7" s="3"/>
      <c r="N7" s="3"/>
      <c r="O7" s="3"/>
      <c r="P7" s="3"/>
      <c r="Q7" s="3"/>
      <c r="R7" s="3"/>
      <c r="S7" s="3"/>
      <c r="T7" s="156"/>
      <c r="U7" s="95"/>
      <c r="V7" s="156"/>
      <c r="W7" s="156"/>
      <c r="X7" s="156"/>
      <c r="Y7" s="3"/>
    </row>
    <row r="8" spans="1:25" ht="51" x14ac:dyDescent="0.2">
      <c r="A8" s="3"/>
      <c r="B8" s="157"/>
      <c r="C8" s="158">
        <v>2017</v>
      </c>
      <c r="D8" s="159">
        <v>2018</v>
      </c>
      <c r="E8" s="159">
        <v>2019</v>
      </c>
      <c r="F8" s="1277" t="s">
        <v>471</v>
      </c>
      <c r="G8" s="160"/>
      <c r="H8" s="160"/>
      <c r="I8" s="161"/>
      <c r="J8" s="1430">
        <v>2010</v>
      </c>
      <c r="K8" s="1432">
        <v>2019</v>
      </c>
      <c r="L8" s="1434" t="s">
        <v>472</v>
      </c>
      <c r="M8" s="1435"/>
      <c r="N8" s="1435"/>
      <c r="O8" s="1435"/>
      <c r="P8" s="1436"/>
      <c r="Q8" s="1423" t="s">
        <v>462</v>
      </c>
      <c r="R8" s="3"/>
      <c r="S8" s="162" t="s">
        <v>419</v>
      </c>
      <c r="T8" s="163" t="s">
        <v>699</v>
      </c>
      <c r="U8" s="164" t="s">
        <v>606</v>
      </c>
      <c r="V8" s="1291" t="s">
        <v>454</v>
      </c>
      <c r="W8" s="1291" t="s">
        <v>735</v>
      </c>
      <c r="X8" s="164" t="s">
        <v>701</v>
      </c>
    </row>
    <row r="9" spans="1:25" ht="38.25" x14ac:dyDescent="0.2">
      <c r="A9" s="3"/>
      <c r="B9" s="10" t="s">
        <v>30</v>
      </c>
      <c r="C9" s="165">
        <v>7</v>
      </c>
      <c r="D9" s="116">
        <v>5</v>
      </c>
      <c r="E9" s="116">
        <v>4</v>
      </c>
      <c r="F9" s="1278">
        <v>23.75</v>
      </c>
      <c r="G9" s="166"/>
      <c r="H9" s="166"/>
      <c r="I9" s="167"/>
      <c r="J9" s="1431"/>
      <c r="K9" s="1433"/>
      <c r="L9" s="1282" t="s">
        <v>229</v>
      </c>
      <c r="M9" s="1290" t="s">
        <v>230</v>
      </c>
      <c r="N9" s="1290" t="s">
        <v>231</v>
      </c>
      <c r="O9" s="1290" t="s">
        <v>232</v>
      </c>
      <c r="P9" s="1286" t="s">
        <v>233</v>
      </c>
      <c r="Q9" s="1424"/>
      <c r="R9" s="3"/>
      <c r="S9" s="168" t="s">
        <v>120</v>
      </c>
      <c r="T9" s="169">
        <v>8</v>
      </c>
      <c r="U9" s="170">
        <v>14.285714285714301</v>
      </c>
      <c r="V9" s="1292">
        <v>73</v>
      </c>
      <c r="W9" s="1293">
        <v>29.62416</v>
      </c>
      <c r="X9" s="1166">
        <v>2.8042440000000002</v>
      </c>
    </row>
    <row r="10" spans="1:25" x14ac:dyDescent="0.2">
      <c r="A10" s="3"/>
      <c r="B10" s="10" t="s">
        <v>31</v>
      </c>
      <c r="C10" s="165">
        <v>3911</v>
      </c>
      <c r="D10" s="116">
        <v>3740</v>
      </c>
      <c r="E10" s="116">
        <v>3632</v>
      </c>
      <c r="F10" s="1278">
        <v>23.306442731277532</v>
      </c>
      <c r="G10" s="166"/>
      <c r="H10" s="166"/>
      <c r="I10" s="10" t="s">
        <v>30</v>
      </c>
      <c r="J10" s="165">
        <v>3</v>
      </c>
      <c r="K10" s="116">
        <v>4</v>
      </c>
      <c r="L10" s="1283" t="s">
        <v>86</v>
      </c>
      <c r="M10" s="1109" t="s">
        <v>86</v>
      </c>
      <c r="N10" s="1109" t="s">
        <v>86</v>
      </c>
      <c r="O10" s="1109" t="s">
        <v>378</v>
      </c>
      <c r="P10" s="1287" t="s">
        <v>86</v>
      </c>
      <c r="Q10" s="1109" t="s">
        <v>378</v>
      </c>
      <c r="R10" s="3"/>
      <c r="S10" s="171" t="s">
        <v>121</v>
      </c>
      <c r="T10" s="172">
        <v>309</v>
      </c>
      <c r="U10" s="173">
        <v>0.98039215686274195</v>
      </c>
      <c r="V10" s="1294">
        <v>2378</v>
      </c>
      <c r="W10" s="1295">
        <v>1256.58194</v>
      </c>
      <c r="X10" s="207">
        <v>176.11605800000001</v>
      </c>
    </row>
    <row r="11" spans="1:25" ht="29.25" customHeight="1" x14ac:dyDescent="0.2">
      <c r="A11" s="3"/>
      <c r="B11" s="10" t="s">
        <v>32</v>
      </c>
      <c r="C11" s="165">
        <v>67</v>
      </c>
      <c r="D11" s="116">
        <v>62</v>
      </c>
      <c r="E11" s="116">
        <v>60</v>
      </c>
      <c r="F11" s="1278">
        <v>18.466666666666665</v>
      </c>
      <c r="G11" s="166"/>
      <c r="H11" s="166"/>
      <c r="I11" s="10" t="s">
        <v>31</v>
      </c>
      <c r="J11" s="165">
        <v>3660</v>
      </c>
      <c r="K11" s="116">
        <v>3054</v>
      </c>
      <c r="L11" s="1283">
        <v>825</v>
      </c>
      <c r="M11" s="1109">
        <v>522</v>
      </c>
      <c r="N11" s="28">
        <v>687</v>
      </c>
      <c r="O11" s="1109">
        <v>1074</v>
      </c>
      <c r="P11" s="1288">
        <v>771</v>
      </c>
      <c r="Q11" s="28">
        <v>126</v>
      </c>
      <c r="R11" s="3"/>
      <c r="S11" s="1422" t="s">
        <v>733</v>
      </c>
      <c r="T11" s="1422"/>
      <c r="U11" s="1422"/>
      <c r="V11" s="1422"/>
      <c r="W11" s="1422"/>
      <c r="X11" s="1422"/>
    </row>
    <row r="12" spans="1:25" x14ac:dyDescent="0.2">
      <c r="A12" s="3"/>
      <c r="B12" s="10" t="s">
        <v>33</v>
      </c>
      <c r="C12" s="165">
        <v>2823</v>
      </c>
      <c r="D12" s="116">
        <v>2692</v>
      </c>
      <c r="E12" s="116">
        <v>2605</v>
      </c>
      <c r="F12" s="1278">
        <v>22.273704414587332</v>
      </c>
      <c r="G12" s="166"/>
      <c r="H12" s="166"/>
      <c r="I12" s="10" t="s">
        <v>32</v>
      </c>
      <c r="J12" s="165">
        <v>49</v>
      </c>
      <c r="K12" s="116">
        <v>55</v>
      </c>
      <c r="L12" s="1283">
        <v>14</v>
      </c>
      <c r="M12" s="1109">
        <v>19</v>
      </c>
      <c r="N12" s="28">
        <v>7</v>
      </c>
      <c r="O12" s="1109">
        <v>19</v>
      </c>
      <c r="P12" s="1288">
        <v>10</v>
      </c>
      <c r="Q12" s="28">
        <v>3</v>
      </c>
      <c r="R12" s="3"/>
      <c r="S12" s="1" t="s">
        <v>697</v>
      </c>
      <c r="W12" s="176"/>
      <c r="X12" s="176"/>
    </row>
    <row r="13" spans="1:25" x14ac:dyDescent="0.2">
      <c r="A13" s="3"/>
      <c r="B13" s="10" t="s">
        <v>34</v>
      </c>
      <c r="C13" s="165">
        <v>75</v>
      </c>
      <c r="D13" s="116">
        <v>68</v>
      </c>
      <c r="E13" s="116">
        <v>68</v>
      </c>
      <c r="F13" s="1278">
        <v>37.147058823529413</v>
      </c>
      <c r="G13" s="166"/>
      <c r="H13" s="166"/>
      <c r="I13" s="10" t="s">
        <v>33</v>
      </c>
      <c r="J13" s="165">
        <v>2869</v>
      </c>
      <c r="K13" s="116">
        <v>2392</v>
      </c>
      <c r="L13" s="1283">
        <v>591</v>
      </c>
      <c r="M13" s="1109">
        <v>422</v>
      </c>
      <c r="N13" s="28">
        <v>549</v>
      </c>
      <c r="O13" s="1109">
        <v>833</v>
      </c>
      <c r="P13" s="1288">
        <v>588</v>
      </c>
      <c r="Q13" s="28">
        <v>102</v>
      </c>
      <c r="R13" s="3"/>
      <c r="T13" s="3"/>
      <c r="U13" s="3"/>
      <c r="V13" s="3"/>
      <c r="W13" s="3"/>
      <c r="X13" s="3"/>
      <c r="Y13" s="3"/>
    </row>
    <row r="14" spans="1:25" x14ac:dyDescent="0.2">
      <c r="A14" s="3"/>
      <c r="B14" s="10" t="s">
        <v>35</v>
      </c>
      <c r="C14" s="165">
        <v>548</v>
      </c>
      <c r="D14" s="116">
        <v>510</v>
      </c>
      <c r="E14" s="116">
        <v>497</v>
      </c>
      <c r="F14" s="1278">
        <v>54.74245472837022</v>
      </c>
      <c r="G14" s="166"/>
      <c r="H14" s="166"/>
      <c r="I14" s="10" t="s">
        <v>34</v>
      </c>
      <c r="J14" s="165">
        <v>88</v>
      </c>
      <c r="K14" s="116">
        <v>67</v>
      </c>
      <c r="L14" s="1283">
        <v>11</v>
      </c>
      <c r="M14" s="1109">
        <v>18</v>
      </c>
      <c r="N14" s="28">
        <v>8</v>
      </c>
      <c r="O14" s="1109">
        <v>24</v>
      </c>
      <c r="P14" s="1288">
        <v>17</v>
      </c>
      <c r="Q14" s="28" t="s">
        <v>86</v>
      </c>
      <c r="R14" s="3"/>
      <c r="S14" s="3"/>
      <c r="T14" s="3"/>
      <c r="U14" s="3"/>
      <c r="V14" s="3"/>
      <c r="W14" s="3"/>
      <c r="X14" s="3"/>
      <c r="Y14" s="3"/>
    </row>
    <row r="15" spans="1:25" x14ac:dyDescent="0.2">
      <c r="A15" s="3"/>
      <c r="B15" s="10" t="s">
        <v>36</v>
      </c>
      <c r="C15" s="165">
        <v>5985</v>
      </c>
      <c r="D15" s="116">
        <v>5669</v>
      </c>
      <c r="E15" s="116">
        <v>5545</v>
      </c>
      <c r="F15" s="1278">
        <v>16.323354373309289</v>
      </c>
      <c r="G15" s="166"/>
      <c r="H15" s="166"/>
      <c r="I15" s="10" t="s">
        <v>35</v>
      </c>
      <c r="J15" s="165">
        <v>720</v>
      </c>
      <c r="K15" s="116">
        <v>546</v>
      </c>
      <c r="L15" s="1283">
        <v>160</v>
      </c>
      <c r="M15" s="1109">
        <v>93</v>
      </c>
      <c r="N15" s="28">
        <v>118</v>
      </c>
      <c r="O15" s="1109">
        <v>209</v>
      </c>
      <c r="P15" s="1288">
        <v>126</v>
      </c>
      <c r="Q15" s="28">
        <v>20</v>
      </c>
      <c r="R15" s="3"/>
    </row>
    <row r="16" spans="1:25" x14ac:dyDescent="0.2">
      <c r="A16" s="3"/>
      <c r="B16" s="10" t="s">
        <v>37</v>
      </c>
      <c r="C16" s="165">
        <v>267</v>
      </c>
      <c r="D16" s="116">
        <v>248</v>
      </c>
      <c r="E16" s="116">
        <v>246</v>
      </c>
      <c r="F16" s="1278">
        <v>42.963414634146339</v>
      </c>
      <c r="G16" s="166"/>
      <c r="H16" s="166"/>
      <c r="I16" s="10" t="s">
        <v>36</v>
      </c>
      <c r="J16" s="165">
        <v>4904</v>
      </c>
      <c r="K16" s="116">
        <v>4342</v>
      </c>
      <c r="L16" s="1283">
        <v>1155</v>
      </c>
      <c r="M16" s="1109">
        <v>750</v>
      </c>
      <c r="N16" s="28">
        <v>1013</v>
      </c>
      <c r="O16" s="1109">
        <v>1445</v>
      </c>
      <c r="P16" s="1288">
        <v>1134</v>
      </c>
      <c r="Q16" s="28">
        <v>169</v>
      </c>
      <c r="R16" s="3"/>
    </row>
    <row r="17" spans="1:21" x14ac:dyDescent="0.2">
      <c r="A17" s="3"/>
      <c r="B17" s="10" t="s">
        <v>38</v>
      </c>
      <c r="C17" s="165">
        <v>7</v>
      </c>
      <c r="D17" s="116">
        <v>6</v>
      </c>
      <c r="E17" s="116">
        <v>6</v>
      </c>
      <c r="F17" s="1278">
        <v>27.666666666666668</v>
      </c>
      <c r="G17" s="166"/>
      <c r="H17" s="166"/>
      <c r="I17" s="10" t="s">
        <v>37</v>
      </c>
      <c r="J17" s="165">
        <v>377</v>
      </c>
      <c r="K17" s="116">
        <v>279</v>
      </c>
      <c r="L17" s="1283">
        <v>69</v>
      </c>
      <c r="M17" s="1109">
        <v>45</v>
      </c>
      <c r="N17" s="28">
        <v>68</v>
      </c>
      <c r="O17" s="1109">
        <v>102</v>
      </c>
      <c r="P17" s="1288">
        <v>64</v>
      </c>
      <c r="Q17" s="28">
        <v>15</v>
      </c>
      <c r="R17" s="3"/>
    </row>
    <row r="18" spans="1:21" x14ac:dyDescent="0.2">
      <c r="A18" s="3"/>
      <c r="B18" s="10" t="s">
        <v>39</v>
      </c>
      <c r="C18" s="165">
        <v>18</v>
      </c>
      <c r="D18" s="116">
        <v>16</v>
      </c>
      <c r="E18" s="116">
        <v>16</v>
      </c>
      <c r="F18" s="1278">
        <v>32.125</v>
      </c>
      <c r="G18" s="166"/>
      <c r="H18" s="166"/>
      <c r="I18" s="10" t="s">
        <v>38</v>
      </c>
      <c r="J18" s="165">
        <v>4</v>
      </c>
      <c r="K18" s="116">
        <v>6</v>
      </c>
      <c r="L18" s="1283" t="s">
        <v>86</v>
      </c>
      <c r="M18" s="1109" t="s">
        <v>86</v>
      </c>
      <c r="N18" s="1109" t="s">
        <v>86</v>
      </c>
      <c r="O18" s="1109">
        <v>4</v>
      </c>
      <c r="P18" s="1287" t="s">
        <v>378</v>
      </c>
      <c r="Q18" s="1109" t="s">
        <v>378</v>
      </c>
      <c r="R18" s="3"/>
    </row>
    <row r="19" spans="1:21" x14ac:dyDescent="0.2">
      <c r="A19" s="3"/>
      <c r="B19" s="10" t="s">
        <v>40</v>
      </c>
      <c r="C19" s="165">
        <v>1599</v>
      </c>
      <c r="D19" s="116">
        <v>1499</v>
      </c>
      <c r="E19" s="116">
        <v>1452</v>
      </c>
      <c r="F19" s="1278">
        <v>15.68732782369146</v>
      </c>
      <c r="G19" s="166"/>
      <c r="H19" s="166"/>
      <c r="I19" s="10" t="s">
        <v>39</v>
      </c>
      <c r="J19" s="165">
        <v>19</v>
      </c>
      <c r="K19" s="116">
        <v>12</v>
      </c>
      <c r="L19" s="1283">
        <v>3</v>
      </c>
      <c r="M19" s="1109">
        <v>3</v>
      </c>
      <c r="N19" s="28" t="s">
        <v>86</v>
      </c>
      <c r="O19" s="1109" t="s">
        <v>378</v>
      </c>
      <c r="P19" s="1288" t="s">
        <v>86</v>
      </c>
      <c r="Q19" s="28" t="s">
        <v>86</v>
      </c>
      <c r="R19" s="3"/>
    </row>
    <row r="20" spans="1:21" x14ac:dyDescent="0.2">
      <c r="A20" s="3"/>
      <c r="B20" s="10" t="s">
        <v>41</v>
      </c>
      <c r="C20" s="165">
        <v>293</v>
      </c>
      <c r="D20" s="116">
        <v>282</v>
      </c>
      <c r="E20" s="116">
        <v>269</v>
      </c>
      <c r="F20" s="1278">
        <v>44.513011152416354</v>
      </c>
      <c r="G20" s="166"/>
      <c r="H20" s="166"/>
      <c r="I20" s="10" t="s">
        <v>40</v>
      </c>
      <c r="J20" s="165">
        <v>1442</v>
      </c>
      <c r="K20" s="116">
        <v>1144</v>
      </c>
      <c r="L20" s="1284">
        <v>254</v>
      </c>
      <c r="M20" s="28">
        <v>181</v>
      </c>
      <c r="N20" s="28">
        <v>276</v>
      </c>
      <c r="O20" s="1109">
        <v>420</v>
      </c>
      <c r="P20" s="1288">
        <v>267</v>
      </c>
      <c r="Q20" s="28">
        <v>41</v>
      </c>
      <c r="R20" s="3"/>
    </row>
    <row r="21" spans="1:21" x14ac:dyDescent="0.2">
      <c r="A21" s="3"/>
      <c r="B21" s="177" t="s">
        <v>42</v>
      </c>
      <c r="C21" s="178">
        <v>129</v>
      </c>
      <c r="D21" s="179">
        <v>121</v>
      </c>
      <c r="E21" s="179">
        <v>116</v>
      </c>
      <c r="F21" s="1279">
        <v>32.28448275862069</v>
      </c>
      <c r="G21" s="166"/>
      <c r="H21" s="166"/>
      <c r="I21" s="10" t="s">
        <v>41</v>
      </c>
      <c r="J21" s="165">
        <v>393</v>
      </c>
      <c r="K21" s="116">
        <v>301</v>
      </c>
      <c r="L21" s="1284">
        <v>58</v>
      </c>
      <c r="M21" s="28">
        <v>53</v>
      </c>
      <c r="N21" s="28">
        <v>71</v>
      </c>
      <c r="O21" s="28">
        <v>112</v>
      </c>
      <c r="P21" s="1288">
        <v>65</v>
      </c>
      <c r="Q21" s="28">
        <v>6</v>
      </c>
      <c r="R21" s="3"/>
    </row>
    <row r="22" spans="1:21" x14ac:dyDescent="0.2">
      <c r="A22" s="3"/>
      <c r="B22" s="180" t="s">
        <v>29</v>
      </c>
      <c r="C22" s="181">
        <v>15729</v>
      </c>
      <c r="D22" s="182">
        <v>14918</v>
      </c>
      <c r="E22" s="182">
        <v>14516</v>
      </c>
      <c r="F22" s="1280">
        <v>21.622141085698541</v>
      </c>
      <c r="G22" s="183"/>
      <c r="H22" s="183"/>
      <c r="I22" s="10" t="s">
        <v>42</v>
      </c>
      <c r="J22" s="165">
        <v>159</v>
      </c>
      <c r="K22" s="116">
        <v>120</v>
      </c>
      <c r="L22" s="1284">
        <v>37</v>
      </c>
      <c r="M22" s="28">
        <v>24</v>
      </c>
      <c r="N22" s="28">
        <v>32</v>
      </c>
      <c r="O22" s="28">
        <v>38</v>
      </c>
      <c r="P22" s="1288">
        <v>26</v>
      </c>
      <c r="Q22" s="28">
        <v>3</v>
      </c>
      <c r="R22" s="3"/>
    </row>
    <row r="23" spans="1:21" x14ac:dyDescent="0.2">
      <c r="A23" s="3"/>
      <c r="B23" s="1" t="s">
        <v>202</v>
      </c>
      <c r="G23" s="166"/>
      <c r="H23" s="166"/>
      <c r="I23" s="184" t="s">
        <v>29</v>
      </c>
      <c r="J23" s="185">
        <v>14687</v>
      </c>
      <c r="K23" s="1281">
        <v>12322</v>
      </c>
      <c r="L23" s="1285">
        <v>3180</v>
      </c>
      <c r="M23" s="1281">
        <v>2133</v>
      </c>
      <c r="N23" s="1281">
        <v>2834</v>
      </c>
      <c r="O23" s="1281">
        <v>4280</v>
      </c>
      <c r="P23" s="1289">
        <v>3075</v>
      </c>
      <c r="Q23" s="1281">
        <v>488</v>
      </c>
      <c r="R23" s="3"/>
    </row>
    <row r="24" spans="1:21" x14ac:dyDescent="0.2">
      <c r="A24" s="3"/>
      <c r="B24" s="3"/>
      <c r="C24" s="3"/>
      <c r="D24" s="3"/>
      <c r="E24" s="3"/>
      <c r="F24" s="3"/>
      <c r="G24" s="166"/>
      <c r="H24" s="166"/>
      <c r="I24" s="186" t="s">
        <v>202</v>
      </c>
      <c r="J24" s="175"/>
      <c r="K24" s="175"/>
      <c r="L24" s="175"/>
      <c r="M24" s="175"/>
      <c r="N24" s="175"/>
      <c r="O24" s="175"/>
      <c r="P24" s="175"/>
      <c r="Q24" s="175"/>
      <c r="R24" s="3"/>
    </row>
    <row r="25" spans="1:21" ht="13.15" customHeight="1" x14ac:dyDescent="0.2">
      <c r="A25" s="3"/>
      <c r="B25" s="1147" t="s">
        <v>682</v>
      </c>
      <c r="C25" s="187"/>
      <c r="D25" s="187"/>
      <c r="E25" s="187"/>
      <c r="F25" s="187"/>
      <c r="G25" s="187"/>
      <c r="H25" s="3"/>
      <c r="I25" s="3"/>
      <c r="J25" s="3"/>
      <c r="K25" s="3"/>
      <c r="L25" s="188"/>
      <c r="M25" s="3"/>
      <c r="N25" s="3"/>
      <c r="O25" s="3"/>
      <c r="P25" s="3"/>
      <c r="Q25" s="3"/>
    </row>
    <row r="26" spans="1:21" x14ac:dyDescent="0.2">
      <c r="A26" s="3"/>
      <c r="B26" s="1147" t="s">
        <v>683</v>
      </c>
      <c r="C26" s="189"/>
      <c r="D26" s="189"/>
      <c r="E26" s="189"/>
      <c r="F26" s="189"/>
      <c r="G26" s="189"/>
      <c r="H26" s="3"/>
      <c r="I26" s="3"/>
      <c r="J26" s="3"/>
      <c r="K26" s="3"/>
      <c r="L26" s="3"/>
      <c r="M26" s="188"/>
      <c r="N26" s="3"/>
      <c r="O26" s="3"/>
      <c r="P26" s="3"/>
      <c r="Q26" s="3"/>
      <c r="R26" s="3"/>
      <c r="S26" s="3"/>
    </row>
    <row r="27" spans="1:21" x14ac:dyDescent="0.2">
      <c r="A27" s="3"/>
      <c r="B27" s="1147" t="s">
        <v>684</v>
      </c>
      <c r="C27" s="189"/>
      <c r="D27" s="189"/>
      <c r="E27" s="189"/>
      <c r="F27" s="189"/>
      <c r="G27" s="189"/>
      <c r="H27" s="3"/>
      <c r="I27" s="3"/>
      <c r="J27" s="3"/>
      <c r="K27" s="3"/>
      <c r="L27" s="3"/>
      <c r="M27" s="188"/>
      <c r="N27" s="3"/>
      <c r="O27" s="3"/>
      <c r="P27" s="3"/>
      <c r="Q27" s="3"/>
      <c r="R27" s="3"/>
      <c r="S27" s="3"/>
    </row>
    <row r="28" spans="1:21" x14ac:dyDescent="0.2">
      <c r="A28" s="3"/>
      <c r="B28" s="3"/>
      <c r="C28" s="66"/>
      <c r="D28" s="66"/>
      <c r="E28" s="66"/>
      <c r="F28" s="66"/>
      <c r="G28" s="66"/>
      <c r="H28" s="3"/>
      <c r="I28" s="3"/>
      <c r="J28" s="66"/>
      <c r="K28" s="66"/>
      <c r="R28" s="3"/>
      <c r="S28" s="3"/>
    </row>
    <row r="29" spans="1:21" ht="24.6" customHeight="1" x14ac:dyDescent="0.2">
      <c r="B29" s="1437" t="s">
        <v>222</v>
      </c>
      <c r="C29" s="1437"/>
      <c r="D29" s="1437"/>
      <c r="E29" s="1437"/>
      <c r="F29" s="1437"/>
      <c r="G29" s="1437"/>
      <c r="H29" s="1437"/>
      <c r="I29" s="1437"/>
      <c r="J29" s="3"/>
      <c r="K29" s="154" t="s">
        <v>782</v>
      </c>
      <c r="L29" s="3"/>
      <c r="M29" s="3"/>
      <c r="N29" s="3"/>
      <c r="O29" s="3"/>
      <c r="P29" s="3"/>
      <c r="Q29" s="3"/>
      <c r="R29" s="3"/>
      <c r="S29" s="3"/>
      <c r="T29" s="3"/>
      <c r="U29" s="3"/>
    </row>
    <row r="30" spans="1:21" x14ac:dyDescent="0.2">
      <c r="A30" s="3"/>
      <c r="B30" s="190"/>
      <c r="C30" s="190"/>
      <c r="D30" s="190"/>
      <c r="E30" s="190"/>
      <c r="F30" s="190"/>
      <c r="G30" s="190"/>
      <c r="H30" s="66"/>
      <c r="I30" s="66"/>
      <c r="J30" s="3"/>
      <c r="K30" s="3"/>
      <c r="L30" s="3"/>
      <c r="M30" s="3"/>
      <c r="N30" s="3"/>
      <c r="O30" s="3"/>
      <c r="P30" s="3"/>
      <c r="Q30" s="3"/>
      <c r="S30" s="3"/>
      <c r="T30" s="3"/>
      <c r="U30" s="3"/>
    </row>
    <row r="31" spans="1:21" ht="42.75" customHeight="1" x14ac:dyDescent="0.2">
      <c r="A31" s="3"/>
      <c r="B31" s="191"/>
      <c r="C31" s="1429" t="s">
        <v>211</v>
      </c>
      <c r="D31" s="1426"/>
      <c r="E31" s="1426"/>
      <c r="F31" s="1425" t="s">
        <v>216</v>
      </c>
      <c r="G31" s="1426"/>
      <c r="H31" s="1427"/>
      <c r="I31" s="1423" t="s">
        <v>508</v>
      </c>
      <c r="R31" s="3"/>
      <c r="S31" s="3"/>
      <c r="T31" s="3"/>
    </row>
    <row r="32" spans="1:21" ht="12.75" customHeight="1" x14ac:dyDescent="0.2">
      <c r="A32" s="3"/>
      <c r="B32" s="192"/>
      <c r="C32" s="193">
        <v>2010</v>
      </c>
      <c r="D32" s="194">
        <v>2018</v>
      </c>
      <c r="E32" s="194">
        <v>2019</v>
      </c>
      <c r="F32" s="1266">
        <v>2010</v>
      </c>
      <c r="G32" s="194">
        <v>2018</v>
      </c>
      <c r="H32" s="1267">
        <v>2019</v>
      </c>
      <c r="I32" s="1428"/>
      <c r="J32" s="176"/>
      <c r="K32" s="176"/>
      <c r="L32" s="176"/>
      <c r="M32" s="176"/>
      <c r="N32" s="176"/>
      <c r="O32" s="176"/>
      <c r="P32" s="176"/>
      <c r="Q32" s="176"/>
      <c r="R32" s="3"/>
      <c r="T32" s="3"/>
    </row>
    <row r="33" spans="1:20" x14ac:dyDescent="0.2">
      <c r="A33" s="3"/>
      <c r="B33" s="195" t="s">
        <v>30</v>
      </c>
      <c r="C33" s="196">
        <v>12</v>
      </c>
      <c r="D33" s="197" t="s">
        <v>86</v>
      </c>
      <c r="E33" s="197">
        <v>51</v>
      </c>
      <c r="F33" s="1268" t="s">
        <v>378</v>
      </c>
      <c r="G33" s="197">
        <v>8</v>
      </c>
      <c r="H33" s="1269">
        <v>10</v>
      </c>
      <c r="I33" s="198">
        <v>2.7046808231302921</v>
      </c>
      <c r="J33" s="176"/>
      <c r="K33" s="176"/>
      <c r="L33" s="176"/>
      <c r="M33" s="176"/>
      <c r="N33" s="176"/>
      <c r="O33" s="176"/>
      <c r="P33" s="176"/>
      <c r="Q33" s="176"/>
      <c r="T33" s="3"/>
    </row>
    <row r="34" spans="1:20" x14ac:dyDescent="0.2">
      <c r="A34" s="3"/>
      <c r="B34" s="10" t="s">
        <v>31</v>
      </c>
      <c r="C34" s="199">
        <v>9600</v>
      </c>
      <c r="D34" s="175">
        <v>9386</v>
      </c>
      <c r="E34" s="175">
        <v>9142</v>
      </c>
      <c r="F34" s="1270">
        <v>2270</v>
      </c>
      <c r="G34" s="175">
        <v>2584</v>
      </c>
      <c r="H34" s="1271">
        <v>2511</v>
      </c>
      <c r="I34" s="200">
        <v>69.158952499136134</v>
      </c>
      <c r="J34" s="176"/>
      <c r="K34" s="176"/>
      <c r="L34" s="176"/>
      <c r="M34" s="176"/>
      <c r="N34" s="176"/>
      <c r="O34" s="176"/>
      <c r="P34" s="176"/>
      <c r="Q34" s="176"/>
      <c r="T34" s="3"/>
    </row>
    <row r="35" spans="1:20" x14ac:dyDescent="0.2">
      <c r="A35" s="3"/>
      <c r="B35" s="10" t="s">
        <v>32</v>
      </c>
      <c r="C35" s="199">
        <v>182</v>
      </c>
      <c r="D35" s="175">
        <v>221</v>
      </c>
      <c r="E35" s="175">
        <v>263</v>
      </c>
      <c r="F35" s="1270">
        <v>12</v>
      </c>
      <c r="G35" s="175">
        <v>24</v>
      </c>
      <c r="H35" s="1271">
        <v>21</v>
      </c>
      <c r="I35" s="200">
        <v>1.6468134593789656</v>
      </c>
      <c r="J35" s="176"/>
      <c r="K35" s="176"/>
      <c r="L35" s="176"/>
      <c r="M35" s="176"/>
      <c r="N35" s="176"/>
      <c r="O35" s="176"/>
      <c r="P35" s="176"/>
      <c r="Q35" s="176"/>
      <c r="T35" s="3"/>
    </row>
    <row r="36" spans="1:20" x14ac:dyDescent="0.2">
      <c r="A36" s="3"/>
      <c r="B36" s="10" t="s">
        <v>33</v>
      </c>
      <c r="C36" s="199">
        <v>6919</v>
      </c>
      <c r="D36" s="175">
        <v>6736</v>
      </c>
      <c r="E36" s="175">
        <v>6818</v>
      </c>
      <c r="F36" s="1270">
        <v>1930</v>
      </c>
      <c r="G36" s="175">
        <v>2142</v>
      </c>
      <c r="H36" s="1271">
        <v>2204</v>
      </c>
      <c r="I36" s="200">
        <v>32.781954960318828</v>
      </c>
      <c r="J36" s="176"/>
      <c r="K36" s="176"/>
      <c r="L36" s="176"/>
      <c r="M36" s="176"/>
      <c r="N36" s="176"/>
      <c r="O36" s="176"/>
      <c r="P36" s="176"/>
      <c r="Q36" s="176"/>
      <c r="T36" s="3"/>
    </row>
    <row r="37" spans="1:20" x14ac:dyDescent="0.2">
      <c r="A37" s="3"/>
      <c r="B37" s="10" t="s">
        <v>34</v>
      </c>
      <c r="C37" s="199">
        <v>225</v>
      </c>
      <c r="D37" s="175">
        <v>266</v>
      </c>
      <c r="E37" s="175">
        <v>249</v>
      </c>
      <c r="F37" s="1270">
        <v>91</v>
      </c>
      <c r="G37" s="175">
        <v>82</v>
      </c>
      <c r="H37" s="1271">
        <v>74</v>
      </c>
      <c r="I37" s="200">
        <v>2.7545144439044806</v>
      </c>
      <c r="J37" s="176"/>
      <c r="K37" s="176"/>
      <c r="L37" s="176"/>
      <c r="M37" s="176"/>
      <c r="N37" s="176"/>
      <c r="O37" s="176"/>
      <c r="P37" s="176"/>
      <c r="Q37" s="176"/>
      <c r="T37" s="3"/>
    </row>
    <row r="38" spans="1:20" x14ac:dyDescent="0.2">
      <c r="A38" s="3"/>
      <c r="B38" s="10" t="s">
        <v>35</v>
      </c>
      <c r="C38" s="199">
        <v>3194</v>
      </c>
      <c r="D38" s="175">
        <v>4066</v>
      </c>
      <c r="E38" s="175">
        <v>3937</v>
      </c>
      <c r="F38" s="1270">
        <v>755</v>
      </c>
      <c r="G38" s="175">
        <v>1118</v>
      </c>
      <c r="H38" s="1271">
        <v>1131</v>
      </c>
      <c r="I38" s="200">
        <v>39.13348867724067</v>
      </c>
      <c r="J38" s="176"/>
      <c r="K38" s="176"/>
      <c r="L38" s="176"/>
      <c r="M38" s="176"/>
      <c r="N38" s="176"/>
      <c r="O38" s="176"/>
      <c r="P38" s="176"/>
      <c r="Q38" s="176"/>
      <c r="T38" s="3"/>
    </row>
    <row r="39" spans="1:20" x14ac:dyDescent="0.2">
      <c r="A39" s="3"/>
      <c r="B39" s="10" t="s">
        <v>36</v>
      </c>
      <c r="C39" s="199">
        <v>9080</v>
      </c>
      <c r="D39" s="175">
        <v>9583</v>
      </c>
      <c r="E39" s="175">
        <v>9296</v>
      </c>
      <c r="F39" s="1270">
        <v>2485</v>
      </c>
      <c r="G39" s="175">
        <v>2935</v>
      </c>
      <c r="H39" s="1271">
        <v>2946</v>
      </c>
      <c r="I39" s="200">
        <v>57.133657261071683</v>
      </c>
      <c r="J39" s="176"/>
      <c r="K39" s="176"/>
      <c r="L39" s="176"/>
      <c r="M39" s="176"/>
      <c r="N39" s="176"/>
      <c r="O39" s="176"/>
      <c r="P39" s="176"/>
      <c r="Q39" s="176"/>
      <c r="T39" s="3"/>
    </row>
    <row r="40" spans="1:20" x14ac:dyDescent="0.2">
      <c r="A40" s="3"/>
      <c r="B40" s="10" t="s">
        <v>37</v>
      </c>
      <c r="C40" s="199">
        <v>1079</v>
      </c>
      <c r="D40" s="175">
        <v>1359</v>
      </c>
      <c r="E40" s="175">
        <v>1172</v>
      </c>
      <c r="F40" s="1270">
        <v>336</v>
      </c>
      <c r="G40" s="175">
        <v>468</v>
      </c>
      <c r="H40" s="1271">
        <v>427</v>
      </c>
      <c r="I40" s="200">
        <v>36.251334709419737</v>
      </c>
      <c r="J40" s="176"/>
      <c r="K40" s="176"/>
      <c r="L40" s="176"/>
      <c r="M40" s="176"/>
      <c r="N40" s="176"/>
      <c r="O40" s="176"/>
      <c r="P40" s="176"/>
      <c r="Q40" s="176"/>
      <c r="T40" s="3"/>
    </row>
    <row r="41" spans="1:20" x14ac:dyDescent="0.2">
      <c r="A41" s="3"/>
      <c r="B41" s="10" t="s">
        <v>38</v>
      </c>
      <c r="C41" s="199" t="s">
        <v>378</v>
      </c>
      <c r="D41" s="175" t="s">
        <v>86</v>
      </c>
      <c r="E41" s="175" t="s">
        <v>378</v>
      </c>
      <c r="F41" s="1270" t="s">
        <v>378</v>
      </c>
      <c r="G41" s="175" t="s">
        <v>378</v>
      </c>
      <c r="H41" s="1271" t="s">
        <v>378</v>
      </c>
      <c r="I41" s="200" t="s">
        <v>378</v>
      </c>
      <c r="J41" s="176"/>
      <c r="K41" s="176"/>
      <c r="L41" s="176"/>
      <c r="M41" s="176"/>
      <c r="N41" s="176"/>
      <c r="O41" s="176"/>
      <c r="P41" s="176"/>
      <c r="Q41" s="176"/>
      <c r="T41" s="3"/>
    </row>
    <row r="42" spans="1:20" x14ac:dyDescent="0.2">
      <c r="A42" s="3"/>
      <c r="B42" s="10" t="s">
        <v>39</v>
      </c>
      <c r="C42" s="199">
        <v>249</v>
      </c>
      <c r="D42" s="175">
        <v>286</v>
      </c>
      <c r="E42" s="175">
        <v>257</v>
      </c>
      <c r="F42" s="1270">
        <v>37</v>
      </c>
      <c r="G42" s="175">
        <v>52</v>
      </c>
      <c r="H42" s="1271">
        <v>51</v>
      </c>
      <c r="I42" s="200">
        <v>10.148148300441415</v>
      </c>
      <c r="J42" s="176"/>
      <c r="K42" s="176"/>
      <c r="L42" s="176"/>
      <c r="M42" s="176"/>
      <c r="N42" s="176"/>
      <c r="O42" s="176"/>
      <c r="P42" s="176"/>
      <c r="Q42" s="176"/>
      <c r="T42" s="3"/>
    </row>
    <row r="43" spans="1:20" x14ac:dyDescent="0.2">
      <c r="A43" s="3"/>
      <c r="B43" s="10" t="s">
        <v>40</v>
      </c>
      <c r="C43" s="199">
        <v>8673</v>
      </c>
      <c r="D43" s="175">
        <v>7493</v>
      </c>
      <c r="E43" s="175">
        <v>6967</v>
      </c>
      <c r="F43" s="1270">
        <v>1175</v>
      </c>
      <c r="G43" s="175">
        <v>1283</v>
      </c>
      <c r="H43" s="1271">
        <v>1268</v>
      </c>
      <c r="I43" s="200">
        <v>28.520076341822826</v>
      </c>
      <c r="J43" s="176"/>
      <c r="K43" s="176"/>
      <c r="L43" s="176"/>
      <c r="M43" s="176"/>
      <c r="N43" s="176"/>
      <c r="O43" s="176"/>
      <c r="P43" s="176"/>
      <c r="Q43" s="176"/>
      <c r="T43" s="3"/>
    </row>
    <row r="44" spans="1:20" x14ac:dyDescent="0.2">
      <c r="A44" s="3"/>
      <c r="B44" s="10" t="s">
        <v>41</v>
      </c>
      <c r="C44" s="199">
        <v>1192</v>
      </c>
      <c r="D44" s="175">
        <v>1282</v>
      </c>
      <c r="E44" s="175">
        <v>1269</v>
      </c>
      <c r="F44" s="1270">
        <v>319</v>
      </c>
      <c r="G44" s="175">
        <v>367</v>
      </c>
      <c r="H44" s="1271">
        <v>373</v>
      </c>
      <c r="I44" s="200">
        <v>24.042336710122271</v>
      </c>
      <c r="J44" s="176"/>
      <c r="K44" s="176"/>
      <c r="L44" s="176"/>
      <c r="M44" s="176"/>
      <c r="N44" s="176"/>
      <c r="O44" s="176"/>
      <c r="P44" s="176"/>
      <c r="Q44" s="176"/>
      <c r="T44" s="3"/>
    </row>
    <row r="45" spans="1:20" x14ac:dyDescent="0.2">
      <c r="A45" s="3"/>
      <c r="B45" s="10" t="s">
        <v>42</v>
      </c>
      <c r="C45" s="199">
        <v>690</v>
      </c>
      <c r="D45" s="175">
        <v>729</v>
      </c>
      <c r="E45" s="175">
        <v>906</v>
      </c>
      <c r="F45" s="1270">
        <v>125</v>
      </c>
      <c r="G45" s="175">
        <v>172</v>
      </c>
      <c r="H45" s="1271">
        <v>191</v>
      </c>
      <c r="I45" s="200">
        <v>4.3149095182864698</v>
      </c>
      <c r="J45" s="176"/>
      <c r="K45" s="176"/>
      <c r="L45" s="176"/>
      <c r="M45" s="176"/>
      <c r="N45" s="176"/>
      <c r="O45" s="176"/>
      <c r="P45" s="176"/>
      <c r="Q45" s="176"/>
      <c r="T45" s="3"/>
    </row>
    <row r="46" spans="1:20" x14ac:dyDescent="0.2">
      <c r="A46" s="3"/>
      <c r="B46" s="201" t="s">
        <v>29</v>
      </c>
      <c r="C46" s="202">
        <v>41095</v>
      </c>
      <c r="D46" s="203">
        <v>41462</v>
      </c>
      <c r="E46" s="203">
        <v>40327</v>
      </c>
      <c r="F46" s="1272">
        <v>9535</v>
      </c>
      <c r="G46" s="203">
        <v>11235</v>
      </c>
      <c r="H46" s="1273">
        <v>11207</v>
      </c>
      <c r="I46" s="204">
        <v>32.268350180374256</v>
      </c>
      <c r="J46" s="176"/>
      <c r="K46" s="176"/>
      <c r="L46" s="176"/>
      <c r="M46" s="176"/>
      <c r="N46" s="176"/>
      <c r="O46" s="176"/>
      <c r="P46" s="176"/>
      <c r="Q46" s="176"/>
      <c r="T46" s="3"/>
    </row>
    <row r="47" spans="1:20" x14ac:dyDescent="0.2">
      <c r="A47" s="3"/>
      <c r="B47" s="37" t="s">
        <v>119</v>
      </c>
      <c r="C47" s="205">
        <v>6811</v>
      </c>
      <c r="D47" s="175">
        <v>8209</v>
      </c>
      <c r="E47" s="175">
        <v>8053</v>
      </c>
      <c r="F47" s="1274">
        <v>1675</v>
      </c>
      <c r="G47" s="175">
        <v>2283</v>
      </c>
      <c r="H47" s="1271">
        <v>2268</v>
      </c>
      <c r="I47" s="200">
        <v>15.987222689806785</v>
      </c>
      <c r="J47" s="176"/>
      <c r="K47" s="176"/>
      <c r="L47" s="176"/>
      <c r="M47" s="176"/>
      <c r="N47" s="176"/>
      <c r="O47" s="176"/>
      <c r="P47" s="176"/>
      <c r="Q47" s="176"/>
      <c r="T47" s="3"/>
    </row>
    <row r="48" spans="1:20" x14ac:dyDescent="0.2">
      <c r="A48" s="3"/>
      <c r="B48" s="206" t="s">
        <v>221</v>
      </c>
      <c r="C48" s="172">
        <v>34272</v>
      </c>
      <c r="D48" s="207">
        <v>33198</v>
      </c>
      <c r="E48" s="207">
        <v>32223</v>
      </c>
      <c r="F48" s="1275">
        <v>7860</v>
      </c>
      <c r="G48" s="207">
        <v>8944</v>
      </c>
      <c r="H48" s="1276">
        <v>8929</v>
      </c>
      <c r="I48" s="208">
        <v>44.844319713500219</v>
      </c>
      <c r="J48" s="176"/>
      <c r="K48" s="176"/>
      <c r="L48" s="176"/>
      <c r="M48" s="176"/>
      <c r="N48" s="176"/>
      <c r="O48" s="176"/>
      <c r="P48" s="176"/>
      <c r="Q48" s="176"/>
      <c r="T48" s="3"/>
    </row>
    <row r="49" spans="1:21" x14ac:dyDescent="0.2">
      <c r="A49" s="3"/>
      <c r="B49" s="186" t="s">
        <v>202</v>
      </c>
      <c r="C49" s="3"/>
      <c r="D49" s="3"/>
      <c r="E49" s="3"/>
      <c r="F49" s="3"/>
      <c r="G49" s="3"/>
      <c r="H49" s="3"/>
      <c r="I49" s="3"/>
      <c r="J49" s="176"/>
      <c r="K49" s="176"/>
      <c r="L49" s="176"/>
      <c r="M49" s="176"/>
      <c r="N49" s="176"/>
      <c r="O49" s="176"/>
      <c r="P49" s="176"/>
      <c r="Q49" s="176"/>
      <c r="T49" s="3"/>
      <c r="U49" s="3"/>
    </row>
    <row r="50" spans="1:21" x14ac:dyDescent="0.2">
      <c r="A50" s="3"/>
      <c r="B50" s="188"/>
      <c r="C50" s="3"/>
      <c r="D50" s="3"/>
      <c r="E50" s="3"/>
      <c r="F50" s="3"/>
      <c r="G50" s="3"/>
      <c r="H50" s="3"/>
      <c r="I50" s="3"/>
      <c r="J50" s="176"/>
      <c r="K50" s="176"/>
      <c r="L50" s="176"/>
      <c r="M50" s="176"/>
      <c r="N50" s="176"/>
      <c r="O50" s="176"/>
      <c r="P50" s="176"/>
      <c r="Q50" s="176"/>
      <c r="T50" s="3"/>
      <c r="U50" s="3"/>
    </row>
    <row r="51" spans="1:21" x14ac:dyDescent="0.2">
      <c r="A51" s="3"/>
      <c r="C51" s="3"/>
      <c r="D51" s="3"/>
      <c r="E51" s="3"/>
      <c r="F51" s="3"/>
      <c r="J51" s="176"/>
      <c r="K51" s="176"/>
      <c r="L51" s="176"/>
      <c r="M51" s="176"/>
      <c r="N51" s="176"/>
      <c r="O51" s="176"/>
      <c r="P51" s="176"/>
      <c r="Q51" s="176"/>
      <c r="T51" s="3"/>
      <c r="U51" s="3"/>
    </row>
    <row r="52" spans="1:21" x14ac:dyDescent="0.2">
      <c r="A52" s="3"/>
      <c r="B52" s="3"/>
      <c r="C52" s="3"/>
      <c r="D52" s="3"/>
      <c r="E52" s="3"/>
      <c r="F52" s="3"/>
      <c r="J52" s="176"/>
      <c r="K52" s="176"/>
      <c r="L52" s="176"/>
      <c r="M52" s="176"/>
      <c r="N52" s="176"/>
      <c r="O52" s="176"/>
      <c r="P52" s="176"/>
      <c r="Q52" s="176"/>
    </row>
    <row r="53" spans="1:21" x14ac:dyDescent="0.2">
      <c r="B53" s="3"/>
      <c r="C53" s="3"/>
      <c r="D53" s="3"/>
      <c r="E53" s="3"/>
      <c r="F53" s="3"/>
      <c r="J53" s="176"/>
      <c r="K53" s="176"/>
      <c r="L53" s="176"/>
      <c r="M53" s="176"/>
      <c r="N53" s="176"/>
      <c r="O53" s="176"/>
      <c r="P53" s="176"/>
      <c r="Q53" s="176"/>
    </row>
    <row r="54" spans="1:21" x14ac:dyDescent="0.2">
      <c r="B54" s="3"/>
      <c r="C54" s="3"/>
      <c r="D54" s="3"/>
      <c r="E54" s="3"/>
      <c r="F54" s="3"/>
      <c r="J54" s="176"/>
      <c r="K54" s="176"/>
      <c r="L54" s="176"/>
      <c r="M54" s="176"/>
      <c r="N54" s="176"/>
      <c r="O54" s="176"/>
      <c r="P54" s="176"/>
      <c r="Q54" s="176"/>
    </row>
    <row r="55" spans="1:21" x14ac:dyDescent="0.2">
      <c r="B55" s="3"/>
      <c r="C55" s="3"/>
      <c r="D55" s="3"/>
      <c r="E55" s="3"/>
      <c r="F55" s="3"/>
      <c r="J55" s="176"/>
      <c r="K55" s="176"/>
      <c r="L55" s="176"/>
      <c r="M55" s="176"/>
      <c r="N55" s="176"/>
      <c r="O55" s="176"/>
      <c r="P55" s="176"/>
      <c r="Q55" s="176"/>
    </row>
    <row r="56" spans="1:21" x14ac:dyDescent="0.2">
      <c r="B56" s="3"/>
      <c r="C56" s="3"/>
      <c r="D56" s="3"/>
      <c r="E56" s="3"/>
      <c r="F56" s="3"/>
      <c r="J56" s="1438" t="s">
        <v>217</v>
      </c>
      <c r="K56" s="1438"/>
      <c r="L56" s="1438"/>
      <c r="M56" s="1438"/>
      <c r="N56" s="1438" t="s">
        <v>218</v>
      </c>
      <c r="O56" s="1438"/>
      <c r="P56" s="1438"/>
      <c r="Q56" s="1438"/>
    </row>
    <row r="57" spans="1:21" x14ac:dyDescent="0.2">
      <c r="B57" s="3"/>
      <c r="C57" s="3"/>
      <c r="D57" s="3"/>
      <c r="E57" s="3"/>
      <c r="F57" s="3"/>
      <c r="J57" s="1438">
        <v>2019</v>
      </c>
      <c r="K57" s="209" t="s">
        <v>219</v>
      </c>
      <c r="L57" s="210">
        <v>12060</v>
      </c>
      <c r="M57" s="210">
        <v>1280</v>
      </c>
      <c r="N57" s="1438">
        <v>2019</v>
      </c>
      <c r="O57" s="209" t="s">
        <v>219</v>
      </c>
      <c r="P57" s="210">
        <v>42441</v>
      </c>
      <c r="Q57" s="210">
        <v>5652</v>
      </c>
    </row>
    <row r="58" spans="1:21" x14ac:dyDescent="0.2">
      <c r="B58" s="3"/>
      <c r="C58" s="3"/>
      <c r="D58" s="3"/>
      <c r="E58" s="3"/>
      <c r="F58" s="3"/>
      <c r="J58" s="1438"/>
      <c r="K58" s="209" t="s">
        <v>220</v>
      </c>
      <c r="L58" s="210">
        <v>5181</v>
      </c>
      <c r="M58" s="210">
        <v>2872</v>
      </c>
      <c r="N58" s="1438"/>
      <c r="O58" s="209" t="s">
        <v>220</v>
      </c>
      <c r="P58" s="210">
        <v>22503</v>
      </c>
      <c r="Q58" s="210">
        <v>9720</v>
      </c>
    </row>
    <row r="59" spans="1:21" x14ac:dyDescent="0.2">
      <c r="B59" s="3"/>
      <c r="C59" s="3"/>
      <c r="D59" s="3"/>
      <c r="E59" s="3"/>
      <c r="F59" s="3"/>
      <c r="J59" s="1438">
        <v>2010</v>
      </c>
      <c r="K59" s="209" t="s">
        <v>219</v>
      </c>
      <c r="L59" s="210">
        <v>9269</v>
      </c>
      <c r="M59" s="210">
        <v>1068</v>
      </c>
      <c r="N59" s="1438">
        <v>2010</v>
      </c>
      <c r="O59" s="209" t="s">
        <v>219</v>
      </c>
      <c r="P59" s="210">
        <v>42931</v>
      </c>
      <c r="Q59" s="210">
        <v>5039</v>
      </c>
    </row>
    <row r="60" spans="1:21" x14ac:dyDescent="0.2">
      <c r="B60" s="3"/>
      <c r="C60" s="3"/>
      <c r="D60" s="3"/>
      <c r="E60" s="3"/>
      <c r="F60" s="3"/>
      <c r="J60" s="1438"/>
      <c r="K60" s="209" t="s">
        <v>220</v>
      </c>
      <c r="L60" s="210">
        <v>4235</v>
      </c>
      <c r="M60" s="210">
        <v>2576</v>
      </c>
      <c r="N60" s="1438"/>
      <c r="O60" s="209" t="s">
        <v>220</v>
      </c>
      <c r="P60" s="210">
        <v>23426</v>
      </c>
      <c r="Q60" s="210">
        <v>10846</v>
      </c>
    </row>
    <row r="61" spans="1:21" x14ac:dyDescent="0.2">
      <c r="J61" s="176"/>
      <c r="K61" s="176"/>
      <c r="L61" s="210" t="s">
        <v>380</v>
      </c>
      <c r="M61" s="210" t="s">
        <v>381</v>
      </c>
      <c r="N61" s="176"/>
      <c r="O61" s="176"/>
      <c r="P61" s="210" t="s">
        <v>380</v>
      </c>
      <c r="Q61" s="210" t="s">
        <v>381</v>
      </c>
    </row>
    <row r="62" spans="1:21" x14ac:dyDescent="0.2">
      <c r="J62" s="176"/>
      <c r="K62" s="176"/>
      <c r="L62" s="210" t="s">
        <v>215</v>
      </c>
      <c r="M62" s="210" t="s">
        <v>214</v>
      </c>
      <c r="N62" s="176"/>
      <c r="O62" s="176"/>
      <c r="P62" s="210" t="s">
        <v>215</v>
      </c>
      <c r="Q62" s="210" t="s">
        <v>214</v>
      </c>
    </row>
  </sheetData>
  <mergeCells count="15">
    <mergeCell ref="J56:M56"/>
    <mergeCell ref="N56:Q56"/>
    <mergeCell ref="J57:J58"/>
    <mergeCell ref="N57:N58"/>
    <mergeCell ref="J59:J60"/>
    <mergeCell ref="N59:N60"/>
    <mergeCell ref="S11:X11"/>
    <mergeCell ref="Q8:Q9"/>
    <mergeCell ref="F31:H31"/>
    <mergeCell ref="I31:I32"/>
    <mergeCell ref="C31:E31"/>
    <mergeCell ref="J8:J9"/>
    <mergeCell ref="K8:K9"/>
    <mergeCell ref="L8:P8"/>
    <mergeCell ref="B29:I29"/>
  </mergeCells>
  <phoneticPr fontId="2" type="noConversion"/>
  <hyperlinks>
    <hyperlink ref="W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heetViews>
  <sheetFormatPr baseColWidth="10" defaultColWidth="11.42578125" defaultRowHeight="12.75" x14ac:dyDescent="0.2"/>
  <cols>
    <col min="1" max="1" width="5.7109375" style="1" customWidth="1"/>
    <col min="2" max="2" width="13.7109375" style="1" customWidth="1"/>
    <col min="3" max="3" width="43" style="1" customWidth="1"/>
    <col min="4" max="5" width="7.85546875" style="1" bestFit="1" customWidth="1"/>
    <col min="6" max="6" width="8.5703125" style="1" bestFit="1" customWidth="1"/>
    <col min="7" max="7" width="7.5703125" style="1" bestFit="1" customWidth="1"/>
    <col min="8" max="8" width="8.85546875" style="1" bestFit="1" customWidth="1"/>
    <col min="9" max="9" width="8.42578125" style="1" bestFit="1" customWidth="1"/>
    <col min="10" max="10" width="7.7109375" style="1" bestFit="1" customWidth="1"/>
    <col min="11" max="12" width="8.140625" style="1" customWidth="1"/>
    <col min="13" max="13" width="9.140625" style="1" bestFit="1" customWidth="1"/>
    <col min="14" max="14" width="10.140625" style="1" bestFit="1" customWidth="1"/>
    <col min="15" max="15" width="7.28515625" style="1" bestFit="1" customWidth="1"/>
    <col min="16" max="16" width="8.85546875" style="1" bestFit="1" customWidth="1"/>
    <col min="17" max="17" width="9.85546875" style="1" bestFit="1" customWidth="1"/>
    <col min="18" max="18" width="15.85546875" style="1" bestFit="1" customWidth="1"/>
    <col min="19" max="16384" width="11.42578125" style="1"/>
  </cols>
  <sheetData>
    <row r="1" spans="1:18" ht="12.75" customHeight="1" x14ac:dyDescent="0.2"/>
    <row r="2" spans="1:18" s="3" customFormat="1" ht="12.75" customHeight="1" x14ac:dyDescent="0.25">
      <c r="B2" s="2" t="s">
        <v>459</v>
      </c>
      <c r="K2" s="4"/>
      <c r="R2" s="5" t="s">
        <v>4</v>
      </c>
    </row>
    <row r="3" spans="1:18" ht="12.75" customHeight="1" x14ac:dyDescent="0.2"/>
    <row r="4" spans="1:18" ht="15" x14ac:dyDescent="0.2">
      <c r="B4" s="102" t="s">
        <v>25</v>
      </c>
      <c r="C4" s="103"/>
      <c r="D4" s="103"/>
      <c r="E4" s="103"/>
      <c r="F4" s="103"/>
      <c r="G4" s="103"/>
      <c r="H4" s="103"/>
      <c r="I4" s="103"/>
      <c r="J4" s="103"/>
      <c r="K4" s="103"/>
      <c r="L4" s="103"/>
      <c r="M4" s="103"/>
      <c r="N4" s="103"/>
      <c r="O4" s="103"/>
      <c r="P4" s="103"/>
      <c r="Q4" s="103"/>
      <c r="R4" s="103"/>
    </row>
    <row r="6" spans="1:18" x14ac:dyDescent="0.2">
      <c r="B6" s="104" t="s">
        <v>485</v>
      </c>
    </row>
    <row r="7" spans="1:18" x14ac:dyDescent="0.2">
      <c r="A7" s="104"/>
    </row>
    <row r="8" spans="1:18" ht="25.5" x14ac:dyDescent="0.2">
      <c r="B8" s="105"/>
      <c r="C8" s="105"/>
      <c r="D8" s="106" t="s">
        <v>30</v>
      </c>
      <c r="E8" s="107" t="s">
        <v>31</v>
      </c>
      <c r="F8" s="107" t="s">
        <v>32</v>
      </c>
      <c r="G8" s="107" t="s">
        <v>33</v>
      </c>
      <c r="H8" s="107" t="s">
        <v>34</v>
      </c>
      <c r="I8" s="107" t="s">
        <v>35</v>
      </c>
      <c r="J8" s="107" t="s">
        <v>36</v>
      </c>
      <c r="K8" s="107" t="s">
        <v>37</v>
      </c>
      <c r="L8" s="107" t="s">
        <v>38</v>
      </c>
      <c r="M8" s="107" t="s">
        <v>39</v>
      </c>
      <c r="N8" s="107" t="s">
        <v>40</v>
      </c>
      <c r="O8" s="107" t="s">
        <v>41</v>
      </c>
      <c r="P8" s="107" t="s">
        <v>42</v>
      </c>
      <c r="Q8" s="1254" t="s">
        <v>29</v>
      </c>
      <c r="R8" s="107" t="s">
        <v>758</v>
      </c>
    </row>
    <row r="9" spans="1:18" x14ac:dyDescent="0.2">
      <c r="B9" s="108" t="s">
        <v>320</v>
      </c>
      <c r="C9" s="109"/>
      <c r="D9" s="110"/>
      <c r="E9" s="111"/>
      <c r="F9" s="111"/>
      <c r="G9" s="111"/>
      <c r="H9" s="111"/>
      <c r="I9" s="111"/>
      <c r="J9" s="111"/>
      <c r="K9" s="111"/>
      <c r="L9" s="111"/>
      <c r="M9" s="111"/>
      <c r="N9" s="111"/>
      <c r="O9" s="111"/>
      <c r="P9" s="111"/>
      <c r="Q9" s="1255"/>
      <c r="R9" s="112"/>
    </row>
    <row r="10" spans="1:18" x14ac:dyDescent="0.2">
      <c r="B10" s="113" t="s">
        <v>588</v>
      </c>
      <c r="C10" s="114"/>
      <c r="D10" s="115">
        <v>526</v>
      </c>
      <c r="E10" s="116">
        <v>1027</v>
      </c>
      <c r="F10" s="116">
        <v>886</v>
      </c>
      <c r="G10" s="116">
        <v>1135</v>
      </c>
      <c r="H10" s="116">
        <v>766</v>
      </c>
      <c r="I10" s="116">
        <v>1540</v>
      </c>
      <c r="J10" s="116">
        <v>1148</v>
      </c>
      <c r="K10" s="116">
        <v>479</v>
      </c>
      <c r="L10" s="116">
        <v>347</v>
      </c>
      <c r="M10" s="116">
        <v>292</v>
      </c>
      <c r="N10" s="116">
        <v>816</v>
      </c>
      <c r="O10" s="116">
        <v>629</v>
      </c>
      <c r="P10" s="116">
        <v>611</v>
      </c>
      <c r="Q10" s="1256">
        <v>10202</v>
      </c>
      <c r="R10" s="117">
        <v>23.212213601510772</v>
      </c>
    </row>
    <row r="11" spans="1:18" x14ac:dyDescent="0.2">
      <c r="B11" s="113" t="s">
        <v>587</v>
      </c>
      <c r="C11" s="114"/>
      <c r="D11" s="115">
        <v>290</v>
      </c>
      <c r="E11" s="116">
        <v>186</v>
      </c>
      <c r="F11" s="116">
        <v>619</v>
      </c>
      <c r="G11" s="116">
        <v>147</v>
      </c>
      <c r="H11" s="116">
        <v>195</v>
      </c>
      <c r="I11" s="116">
        <v>294</v>
      </c>
      <c r="J11" s="116">
        <v>112</v>
      </c>
      <c r="K11" s="116">
        <v>154</v>
      </c>
      <c r="L11" s="116">
        <v>231</v>
      </c>
      <c r="M11" s="116">
        <v>102</v>
      </c>
      <c r="N11" s="116">
        <v>108</v>
      </c>
      <c r="O11" s="116">
        <v>200</v>
      </c>
      <c r="P11" s="116">
        <v>114</v>
      </c>
      <c r="Q11" s="1256">
        <v>2752</v>
      </c>
      <c r="R11" s="117">
        <v>17.221526908635795</v>
      </c>
    </row>
    <row r="12" spans="1:18" x14ac:dyDescent="0.2">
      <c r="B12" s="118" t="s">
        <v>123</v>
      </c>
      <c r="C12" s="119"/>
      <c r="D12" s="1041">
        <v>574</v>
      </c>
      <c r="E12" s="452">
        <v>1074</v>
      </c>
      <c r="F12" s="452">
        <v>910</v>
      </c>
      <c r="G12" s="452">
        <v>1193</v>
      </c>
      <c r="H12" s="452">
        <v>788</v>
      </c>
      <c r="I12" s="452">
        <v>1577</v>
      </c>
      <c r="J12" s="452">
        <v>1210</v>
      </c>
      <c r="K12" s="452">
        <v>496</v>
      </c>
      <c r="L12" s="452">
        <v>366</v>
      </c>
      <c r="M12" s="452">
        <v>307</v>
      </c>
      <c r="N12" s="452">
        <v>883</v>
      </c>
      <c r="O12" s="452">
        <v>647</v>
      </c>
      <c r="P12" s="452">
        <v>627</v>
      </c>
      <c r="Q12" s="1257">
        <v>10652</v>
      </c>
      <c r="R12" s="1042">
        <v>22.914918791007853</v>
      </c>
    </row>
    <row r="13" spans="1:18" x14ac:dyDescent="0.2">
      <c r="B13" s="113" t="s">
        <v>586</v>
      </c>
      <c r="C13" s="114"/>
      <c r="D13" s="1037">
        <v>10.357087909667474</v>
      </c>
      <c r="E13" s="117">
        <v>14.677487762202258</v>
      </c>
      <c r="F13" s="117">
        <v>12.654420044749525</v>
      </c>
      <c r="G13" s="117">
        <v>10.645012956933586</v>
      </c>
      <c r="H13" s="117">
        <v>14.034188199474329</v>
      </c>
      <c r="I13" s="117">
        <v>13.688078092645473</v>
      </c>
      <c r="J13" s="117">
        <v>12.814829695293572</v>
      </c>
      <c r="K13" s="117">
        <v>15.887673868415719</v>
      </c>
      <c r="L13" s="117">
        <v>12.68440271445348</v>
      </c>
      <c r="M13" s="117">
        <v>21.689353813682089</v>
      </c>
      <c r="N13" s="117">
        <v>11.710606880118668</v>
      </c>
      <c r="O13" s="117">
        <v>12.424849370827351</v>
      </c>
      <c r="P13" s="117">
        <v>15.281547308481279</v>
      </c>
      <c r="Q13" s="1258">
        <v>13.16522743513573</v>
      </c>
      <c r="R13" s="117">
        <v>12.924938179524691</v>
      </c>
    </row>
    <row r="14" spans="1:18" x14ac:dyDescent="0.2">
      <c r="B14" s="120" t="s">
        <v>124</v>
      </c>
      <c r="C14" s="121"/>
      <c r="D14" s="122"/>
      <c r="E14" s="123"/>
      <c r="F14" s="123"/>
      <c r="G14" s="123"/>
      <c r="H14" s="123"/>
      <c r="I14" s="123"/>
      <c r="J14" s="123"/>
      <c r="K14" s="123"/>
      <c r="L14" s="123"/>
      <c r="M14" s="123"/>
      <c r="N14" s="123"/>
      <c r="O14" s="123"/>
      <c r="P14" s="123"/>
      <c r="Q14" s="1259"/>
      <c r="R14" s="124"/>
    </row>
    <row r="15" spans="1:18" x14ac:dyDescent="0.2">
      <c r="B15" s="125" t="s">
        <v>589</v>
      </c>
      <c r="C15" s="126"/>
      <c r="D15" s="127">
        <v>25333.63660000002</v>
      </c>
      <c r="E15" s="128">
        <v>36925.712399999946</v>
      </c>
      <c r="F15" s="128">
        <v>60840.234900000025</v>
      </c>
      <c r="G15" s="128">
        <v>25909.40429999998</v>
      </c>
      <c r="H15" s="128">
        <v>27984.637299999973</v>
      </c>
      <c r="I15" s="128">
        <v>62675.89840000002</v>
      </c>
      <c r="J15" s="128">
        <v>23768.297600000005</v>
      </c>
      <c r="K15" s="128">
        <v>18124.315100000007</v>
      </c>
      <c r="L15" s="128">
        <v>39295.460099999982</v>
      </c>
      <c r="M15" s="128">
        <v>5736.1573999999955</v>
      </c>
      <c r="N15" s="128">
        <v>19663.436600000005</v>
      </c>
      <c r="O15" s="128">
        <v>20861.487500000014</v>
      </c>
      <c r="P15" s="128">
        <v>15203.208900000003</v>
      </c>
      <c r="Q15" s="1260">
        <v>382321.88709999993</v>
      </c>
      <c r="R15" s="129">
        <v>22.952920391564803</v>
      </c>
    </row>
    <row r="16" spans="1:18" x14ac:dyDescent="0.2">
      <c r="B16" s="125" t="s">
        <v>590</v>
      </c>
      <c r="C16" s="126"/>
      <c r="D16" s="127">
        <v>5754.9440999999988</v>
      </c>
      <c r="E16" s="128">
        <v>15445.2361</v>
      </c>
      <c r="F16" s="128">
        <v>8995.8053000000073</v>
      </c>
      <c r="G16" s="128">
        <v>7991.1911000000136</v>
      </c>
      <c r="H16" s="128">
        <v>12101.385399999988</v>
      </c>
      <c r="I16" s="128">
        <v>28552.240499999956</v>
      </c>
      <c r="J16" s="128">
        <v>9469.8586000000014</v>
      </c>
      <c r="K16" s="128">
        <v>4150.913000000005</v>
      </c>
      <c r="L16" s="128">
        <v>5318.7020000000002</v>
      </c>
      <c r="M16" s="128">
        <v>3482.2040999999999</v>
      </c>
      <c r="N16" s="128">
        <v>4953.7574999999997</v>
      </c>
      <c r="O16" s="128">
        <v>6643.1918999999971</v>
      </c>
      <c r="P16" s="128">
        <v>5416.5230999999994</v>
      </c>
      <c r="Q16" s="1260">
        <v>118275.95269999997</v>
      </c>
      <c r="R16" s="129">
        <v>21.108876632140337</v>
      </c>
    </row>
    <row r="17" spans="2:18" x14ac:dyDescent="0.2">
      <c r="B17" s="130" t="s">
        <v>125</v>
      </c>
      <c r="C17" s="131"/>
      <c r="D17" s="1038">
        <v>31089</v>
      </c>
      <c r="E17" s="1039">
        <v>52370.948500000006</v>
      </c>
      <c r="F17" s="1039">
        <v>69836.040200000076</v>
      </c>
      <c r="G17" s="1039">
        <v>33900.595400000013</v>
      </c>
      <c r="H17" s="1039">
        <v>40086.022699999994</v>
      </c>
      <c r="I17" s="1039">
        <v>91228.138900000005</v>
      </c>
      <c r="J17" s="1039">
        <v>33238.156199999998</v>
      </c>
      <c r="K17" s="1039">
        <v>22275.228100000004</v>
      </c>
      <c r="L17" s="1039">
        <v>44614.162099999994</v>
      </c>
      <c r="M17" s="1039">
        <v>9218.3614999999991</v>
      </c>
      <c r="N17" s="1039">
        <v>24617.194100000001</v>
      </c>
      <c r="O17" s="1039">
        <v>27504.679399999975</v>
      </c>
      <c r="P17" s="1039">
        <v>20619.731999999978</v>
      </c>
      <c r="Q17" s="1261">
        <v>500597.83980000007</v>
      </c>
      <c r="R17" s="1040">
        <v>22.48874846378957</v>
      </c>
    </row>
    <row r="18" spans="2:18" x14ac:dyDescent="0.2">
      <c r="B18" s="113" t="s">
        <v>586</v>
      </c>
      <c r="C18" s="114"/>
      <c r="D18" s="1037">
        <v>8.4734495102408722</v>
      </c>
      <c r="E18" s="117">
        <v>10.432086382880467</v>
      </c>
      <c r="F18" s="117">
        <v>10.467586284591611</v>
      </c>
      <c r="G18" s="117">
        <v>10.780227207740612</v>
      </c>
      <c r="H18" s="117">
        <v>15.330635640416768</v>
      </c>
      <c r="I18" s="117">
        <v>14.678240065300695</v>
      </c>
      <c r="J18" s="117">
        <v>12.774759043067485</v>
      </c>
      <c r="K18" s="117">
        <v>15.964695022408669</v>
      </c>
      <c r="L18" s="117">
        <v>16.778638485184793</v>
      </c>
      <c r="M18" s="117">
        <v>20.989388975973753</v>
      </c>
      <c r="N18" s="117">
        <v>15.285313757407405</v>
      </c>
      <c r="O18" s="117">
        <v>14.114998554381408</v>
      </c>
      <c r="P18" s="117">
        <v>13.945884544915144</v>
      </c>
      <c r="Q18" s="1258">
        <v>13.092366091217244</v>
      </c>
      <c r="R18" s="117">
        <v>14.455397382730961</v>
      </c>
    </row>
    <row r="19" spans="2:18" x14ac:dyDescent="0.2">
      <c r="B19" s="113" t="s">
        <v>585</v>
      </c>
      <c r="C19" s="114"/>
      <c r="D19" s="1037">
        <v>23.819016779037693</v>
      </c>
      <c r="E19" s="117">
        <v>23.242095301072219</v>
      </c>
      <c r="F19" s="117">
        <v>13.481704883727231</v>
      </c>
      <c r="G19" s="117">
        <v>21.831491792404844</v>
      </c>
      <c r="H19" s="117">
        <v>12.467970931100549</v>
      </c>
      <c r="I19" s="117">
        <v>20.599164749262204</v>
      </c>
      <c r="J19" s="117">
        <v>17.927808090614885</v>
      </c>
      <c r="K19" s="117">
        <v>9.9787338001227468</v>
      </c>
      <c r="L19" s="117">
        <v>17.915103782260037</v>
      </c>
      <c r="M19" s="117">
        <v>7.546322764966396</v>
      </c>
      <c r="N19" s="117">
        <v>33.640616723833993</v>
      </c>
      <c r="O19" s="117">
        <v>9.3089152051335784</v>
      </c>
      <c r="P19" s="117">
        <v>10.196279446960846</v>
      </c>
      <c r="Q19" s="1258">
        <v>15.921269833293476</v>
      </c>
      <c r="R19" s="117">
        <v>8.2657527874266652</v>
      </c>
    </row>
    <row r="20" spans="2:18" x14ac:dyDescent="0.2">
      <c r="B20" s="120" t="s">
        <v>319</v>
      </c>
      <c r="C20" s="132"/>
      <c r="D20" s="122"/>
      <c r="E20" s="123"/>
      <c r="F20" s="123"/>
      <c r="G20" s="123"/>
      <c r="H20" s="123"/>
      <c r="I20" s="123"/>
      <c r="J20" s="123"/>
      <c r="K20" s="123"/>
      <c r="L20" s="123"/>
      <c r="M20" s="123"/>
      <c r="N20" s="123"/>
      <c r="O20" s="123"/>
      <c r="P20" s="123"/>
      <c r="Q20" s="1259"/>
      <c r="R20" s="124"/>
    </row>
    <row r="21" spans="2:18" x14ac:dyDescent="0.2">
      <c r="B21" s="130" t="s">
        <v>126</v>
      </c>
      <c r="C21" s="131"/>
      <c r="D21" s="1038">
        <v>3138.1899999999987</v>
      </c>
      <c r="E21" s="1039">
        <v>8338.3300000000108</v>
      </c>
      <c r="F21" s="1039">
        <v>8886.5425000000014</v>
      </c>
      <c r="G21" s="1039">
        <v>2274.9600000000009</v>
      </c>
      <c r="H21" s="1039">
        <v>20626.20009999998</v>
      </c>
      <c r="I21" s="1039">
        <v>59546.009099999857</v>
      </c>
      <c r="J21" s="1039">
        <v>1136.5767000000001</v>
      </c>
      <c r="K21" s="1039">
        <v>2145.8541999999993</v>
      </c>
      <c r="L21" s="1039">
        <v>2795.0245</v>
      </c>
      <c r="M21" s="1039">
        <v>3828.5591000000036</v>
      </c>
      <c r="N21" s="1039">
        <v>297.53000000000003</v>
      </c>
      <c r="O21" s="1039">
        <v>9950.5961999999945</v>
      </c>
      <c r="P21" s="1039">
        <v>7338.2062999999998</v>
      </c>
      <c r="Q21" s="1261">
        <v>130302.57869999987</v>
      </c>
      <c r="R21" s="1040">
        <v>22.945828057772609</v>
      </c>
    </row>
    <row r="22" spans="2:18" x14ac:dyDescent="0.2">
      <c r="B22" s="1043" t="s">
        <v>43</v>
      </c>
      <c r="C22" s="1044" t="s">
        <v>315</v>
      </c>
      <c r="D22" s="1045">
        <v>2281.7100000000005</v>
      </c>
      <c r="E22" s="1046">
        <v>5001.2599999999975</v>
      </c>
      <c r="F22" s="1046">
        <v>8320.2424999999985</v>
      </c>
      <c r="G22" s="1046">
        <v>1797.12</v>
      </c>
      <c r="H22" s="1046">
        <v>11499.470099999995</v>
      </c>
      <c r="I22" s="1046">
        <v>26547.102500000023</v>
      </c>
      <c r="J22" s="1046">
        <v>1014.3067000000009</v>
      </c>
      <c r="K22" s="1046">
        <v>1725.741000000002</v>
      </c>
      <c r="L22" s="1046">
        <v>2750.1044999999999</v>
      </c>
      <c r="M22" s="1046">
        <v>2032.7691000000002</v>
      </c>
      <c r="N22" s="1046">
        <v>272.28999999999996</v>
      </c>
      <c r="O22" s="1046">
        <v>6034.3361999999988</v>
      </c>
      <c r="P22" s="1046">
        <v>4249.4632999999994</v>
      </c>
      <c r="Q22" s="1262">
        <v>73525.915900000022</v>
      </c>
      <c r="R22" s="1047">
        <v>17.461340211678955</v>
      </c>
    </row>
    <row r="23" spans="2:18" x14ac:dyDescent="0.2">
      <c r="B23" s="1048"/>
      <c r="C23" s="1044" t="s">
        <v>127</v>
      </c>
      <c r="D23" s="1045">
        <v>595.01</v>
      </c>
      <c r="E23" s="1046">
        <v>2289.73</v>
      </c>
      <c r="F23" s="1046">
        <v>246.59000000000006</v>
      </c>
      <c r="G23" s="1049">
        <v>235.4</v>
      </c>
      <c r="H23" s="1046">
        <v>7324.849999999994</v>
      </c>
      <c r="I23" s="1046">
        <v>22944.466599999938</v>
      </c>
      <c r="J23" s="1046">
        <v>24.17</v>
      </c>
      <c r="K23" s="1046">
        <v>180</v>
      </c>
      <c r="L23" s="1050" t="s">
        <v>378</v>
      </c>
      <c r="M23" s="1050">
        <v>1583.25</v>
      </c>
      <c r="N23" s="1051">
        <v>10.379999999999999</v>
      </c>
      <c r="O23" s="1046">
        <v>2625.1799999999989</v>
      </c>
      <c r="P23" s="1046">
        <v>2250.9499999999994</v>
      </c>
      <c r="Q23" s="1262">
        <v>40309.976599999922</v>
      </c>
      <c r="R23" s="1047">
        <v>44.123849651521184</v>
      </c>
    </row>
    <row r="24" spans="2:18" x14ac:dyDescent="0.2">
      <c r="B24" s="1048"/>
      <c r="C24" s="1044" t="s">
        <v>128</v>
      </c>
      <c r="D24" s="1045">
        <v>122.00000000000001</v>
      </c>
      <c r="E24" s="1046">
        <v>305.70999999999998</v>
      </c>
      <c r="F24" s="1046">
        <v>170.11999999999998</v>
      </c>
      <c r="G24" s="1046">
        <v>41.320000000000007</v>
      </c>
      <c r="H24" s="1046">
        <v>761.7600000000001</v>
      </c>
      <c r="I24" s="1046">
        <v>3631.6800000000012</v>
      </c>
      <c r="J24" s="1046">
        <v>44.97</v>
      </c>
      <c r="K24" s="1046">
        <v>153.9932</v>
      </c>
      <c r="L24" s="1050">
        <v>3.98</v>
      </c>
      <c r="M24" s="1050">
        <v>177.89999999999998</v>
      </c>
      <c r="N24" s="1050">
        <v>9.73</v>
      </c>
      <c r="O24" s="1046">
        <v>530.98</v>
      </c>
      <c r="P24" s="1046">
        <v>361.66300000000001</v>
      </c>
      <c r="Q24" s="1262">
        <v>6315.8062000000009</v>
      </c>
      <c r="R24" s="1047">
        <v>20.099132242027725</v>
      </c>
    </row>
    <row r="25" spans="2:18" x14ac:dyDescent="0.2">
      <c r="B25" s="1048"/>
      <c r="C25" s="1044" t="s">
        <v>129</v>
      </c>
      <c r="D25" s="1045">
        <v>139.46999999999997</v>
      </c>
      <c r="E25" s="1046">
        <v>741.63000000000022</v>
      </c>
      <c r="F25" s="1046">
        <v>149.58999999999997</v>
      </c>
      <c r="G25" s="1046">
        <v>201.12</v>
      </c>
      <c r="H25" s="1046">
        <v>1040.120000000001</v>
      </c>
      <c r="I25" s="1046">
        <v>6422.7600000000075</v>
      </c>
      <c r="J25" s="1046">
        <v>53.129999999999995</v>
      </c>
      <c r="K25" s="1046">
        <v>86.12</v>
      </c>
      <c r="L25" s="1050">
        <v>40.94</v>
      </c>
      <c r="M25" s="1050">
        <v>34.640000000000008</v>
      </c>
      <c r="N25" s="1050">
        <v>5.13</v>
      </c>
      <c r="O25" s="1046">
        <v>760.10000000000036</v>
      </c>
      <c r="P25" s="1046">
        <v>476.13000000000011</v>
      </c>
      <c r="Q25" s="1262">
        <v>10150.880000000008</v>
      </c>
      <c r="R25" s="1047">
        <v>42.273430412201066</v>
      </c>
    </row>
    <row r="26" spans="2:18" x14ac:dyDescent="0.2">
      <c r="B26" s="130" t="s">
        <v>130</v>
      </c>
      <c r="C26" s="131"/>
      <c r="D26" s="1038">
        <v>27094.762100000011</v>
      </c>
      <c r="E26" s="1039">
        <v>30002.504599999975</v>
      </c>
      <c r="F26" s="1039">
        <v>58477.006099999999</v>
      </c>
      <c r="G26" s="1039">
        <v>14843.732399999988</v>
      </c>
      <c r="H26" s="1039">
        <v>17441.069400000033</v>
      </c>
      <c r="I26" s="1039">
        <v>25878.220900000066</v>
      </c>
      <c r="J26" s="1039">
        <v>13945.755700000003</v>
      </c>
      <c r="K26" s="1039">
        <v>17522.722600000026</v>
      </c>
      <c r="L26" s="1039">
        <v>38554.379200000025</v>
      </c>
      <c r="M26" s="1039">
        <v>4872.501599999996</v>
      </c>
      <c r="N26" s="1039">
        <v>11849.788900000003</v>
      </c>
      <c r="O26" s="1039">
        <v>14530.895099999987</v>
      </c>
      <c r="P26" s="1039">
        <v>9480.9253999999983</v>
      </c>
      <c r="Q26" s="1261">
        <v>284494.26400000014</v>
      </c>
      <c r="R26" s="1040">
        <v>20.838423692470386</v>
      </c>
    </row>
    <row r="27" spans="2:18" x14ac:dyDescent="0.2">
      <c r="B27" s="1043" t="s">
        <v>43</v>
      </c>
      <c r="C27" s="1044" t="s">
        <v>316</v>
      </c>
      <c r="D27" s="1045">
        <v>4839.8190999999997</v>
      </c>
      <c r="E27" s="1046">
        <v>9129.8045999999867</v>
      </c>
      <c r="F27" s="1046">
        <v>27267.90830000001</v>
      </c>
      <c r="G27" s="1046">
        <v>4168.6850000000031</v>
      </c>
      <c r="H27" s="1046">
        <v>9720.8813999999948</v>
      </c>
      <c r="I27" s="1046">
        <v>18988.927700000058</v>
      </c>
      <c r="J27" s="1046">
        <v>2547.5950000000003</v>
      </c>
      <c r="K27" s="1046">
        <v>6528.2834000000084</v>
      </c>
      <c r="L27" s="1046">
        <v>7363.1700000000073</v>
      </c>
      <c r="M27" s="1046">
        <v>1856.865</v>
      </c>
      <c r="N27" s="1046">
        <v>1143.5500000000002</v>
      </c>
      <c r="O27" s="1046">
        <v>7668.0338000000147</v>
      </c>
      <c r="P27" s="1046">
        <v>5399.8553999999958</v>
      </c>
      <c r="Q27" s="1262">
        <v>106623.3787000001</v>
      </c>
      <c r="R27" s="1047">
        <v>19.360555834396092</v>
      </c>
    </row>
    <row r="28" spans="2:18" x14ac:dyDescent="0.2">
      <c r="B28" s="1048"/>
      <c r="C28" s="1044" t="s">
        <v>584</v>
      </c>
      <c r="D28" s="1045">
        <v>22254.943000000025</v>
      </c>
      <c r="E28" s="1046">
        <v>20872.699999999993</v>
      </c>
      <c r="F28" s="1046">
        <v>31209.097799999963</v>
      </c>
      <c r="G28" s="1046">
        <v>10675.047399999996</v>
      </c>
      <c r="H28" s="1046">
        <v>7720.1879999999937</v>
      </c>
      <c r="I28" s="1046">
        <v>6889.2931999999955</v>
      </c>
      <c r="J28" s="1046">
        <v>11398.160699999997</v>
      </c>
      <c r="K28" s="1046">
        <v>10994.43920000001</v>
      </c>
      <c r="L28" s="1046">
        <v>31191.209199999972</v>
      </c>
      <c r="M28" s="1046">
        <v>3015.6365999999998</v>
      </c>
      <c r="N28" s="1046">
        <v>10706.238900000006</v>
      </c>
      <c r="O28" s="1046">
        <v>6862.8613000000041</v>
      </c>
      <c r="P28" s="1046">
        <v>4081.0699999999997</v>
      </c>
      <c r="Q28" s="1262">
        <v>177870.88529999997</v>
      </c>
      <c r="R28" s="1047">
        <v>21.837667836608034</v>
      </c>
    </row>
    <row r="29" spans="2:18" x14ac:dyDescent="0.2">
      <c r="B29" s="134" t="s">
        <v>132</v>
      </c>
      <c r="C29" s="135"/>
      <c r="D29" s="1041">
        <v>57.219999999999992</v>
      </c>
      <c r="E29" s="1052">
        <v>8733.0036000000073</v>
      </c>
      <c r="F29" s="1052">
        <v>127.74830000000004</v>
      </c>
      <c r="G29" s="1052">
        <v>11931.513999999977</v>
      </c>
      <c r="H29" s="1052">
        <v>180.405</v>
      </c>
      <c r="I29" s="1052">
        <v>976.57430000000022</v>
      </c>
      <c r="J29" s="1052">
        <v>12213.17029999998</v>
      </c>
      <c r="K29" s="1052">
        <v>974.76280000000031</v>
      </c>
      <c r="L29" s="1052">
        <v>9.5399999999999991</v>
      </c>
      <c r="M29" s="1052">
        <v>24.790099999999995</v>
      </c>
      <c r="N29" s="1052">
        <v>5197.5961000000152</v>
      </c>
      <c r="O29" s="1052">
        <v>1403.5083000000006</v>
      </c>
      <c r="P29" s="1052">
        <v>511.94000000000034</v>
      </c>
      <c r="Q29" s="1261">
        <v>42341.772799999977</v>
      </c>
      <c r="R29" s="1053">
        <v>37.896249798519136</v>
      </c>
    </row>
    <row r="30" spans="2:18" x14ac:dyDescent="0.2">
      <c r="B30" s="130" t="s">
        <v>116</v>
      </c>
      <c r="C30" s="131"/>
      <c r="D30" s="1038">
        <v>203.23</v>
      </c>
      <c r="E30" s="1039">
        <v>575.70019999999965</v>
      </c>
      <c r="F30" s="1039">
        <v>184.25030000000007</v>
      </c>
      <c r="G30" s="1039">
        <v>1405.7060000000026</v>
      </c>
      <c r="H30" s="1039">
        <v>90.440000000000026</v>
      </c>
      <c r="I30" s="1039">
        <v>612.93200000000013</v>
      </c>
      <c r="J30" s="1039">
        <v>830.36009999999862</v>
      </c>
      <c r="K30" s="1039">
        <v>775.81260000000009</v>
      </c>
      <c r="L30" s="1039">
        <v>432.86200000000002</v>
      </c>
      <c r="M30" s="1039">
        <v>222.51299999999992</v>
      </c>
      <c r="N30" s="1039">
        <v>2427.165999999997</v>
      </c>
      <c r="O30" s="1039">
        <v>423.91880000000015</v>
      </c>
      <c r="P30" s="1039">
        <v>1376.7773000000011</v>
      </c>
      <c r="Q30" s="1261">
        <v>9561.6682999999994</v>
      </c>
      <c r="R30" s="1040">
        <v>19.065776867111911</v>
      </c>
    </row>
    <row r="31" spans="2:18" x14ac:dyDescent="0.2">
      <c r="B31" s="1043" t="s">
        <v>43</v>
      </c>
      <c r="C31" s="1044" t="s">
        <v>321</v>
      </c>
      <c r="D31" s="1045">
        <v>19.260000000000002</v>
      </c>
      <c r="E31" s="1046">
        <v>27.940000000000008</v>
      </c>
      <c r="F31" s="1046">
        <v>15.450000000000003</v>
      </c>
      <c r="G31" s="1046">
        <v>158.77000000000001</v>
      </c>
      <c r="H31" s="1046">
        <v>14.529999999999998</v>
      </c>
      <c r="I31" s="1046">
        <v>167.23999999999998</v>
      </c>
      <c r="J31" s="1046">
        <v>34.112000000000002</v>
      </c>
      <c r="K31" s="1046">
        <v>67.065999999999988</v>
      </c>
      <c r="L31" s="1046">
        <v>2.4600000000000004</v>
      </c>
      <c r="M31" s="1046">
        <v>5.7849999999999993</v>
      </c>
      <c r="N31" s="1046">
        <v>1451.140699999999</v>
      </c>
      <c r="O31" s="1046">
        <v>3.4</v>
      </c>
      <c r="P31" s="1046">
        <v>295.30999999999989</v>
      </c>
      <c r="Q31" s="1262">
        <v>2262.4636999999989</v>
      </c>
      <c r="R31" s="1047">
        <v>32.266054480777228</v>
      </c>
    </row>
    <row r="32" spans="2:18" x14ac:dyDescent="0.2">
      <c r="B32" s="698"/>
      <c r="C32" s="1044" t="s">
        <v>26</v>
      </c>
      <c r="D32" s="1054">
        <v>87.539999999999992</v>
      </c>
      <c r="E32" s="1055">
        <v>34.332000000000001</v>
      </c>
      <c r="F32" s="1055">
        <v>19.309999999999999</v>
      </c>
      <c r="G32" s="1055">
        <v>162.02359999999996</v>
      </c>
      <c r="H32" s="1055">
        <v>21.88</v>
      </c>
      <c r="I32" s="1055">
        <v>16.692</v>
      </c>
      <c r="J32" s="1055">
        <v>53.403000000000013</v>
      </c>
      <c r="K32" s="1055">
        <v>21.54</v>
      </c>
      <c r="L32" s="1055">
        <v>2.91</v>
      </c>
      <c r="M32" s="1055">
        <v>17.490000000000002</v>
      </c>
      <c r="N32" s="1055">
        <v>101.39770000000004</v>
      </c>
      <c r="O32" s="1055">
        <v>119.1888</v>
      </c>
      <c r="P32" s="1055">
        <v>729.83729999999935</v>
      </c>
      <c r="Q32" s="1262">
        <v>1387.5443999999993</v>
      </c>
      <c r="R32" s="1056">
        <v>12.368278924601182</v>
      </c>
    </row>
    <row r="33" spans="2:19" x14ac:dyDescent="0.2">
      <c r="B33" s="1048"/>
      <c r="C33" s="1044" t="s">
        <v>131</v>
      </c>
      <c r="D33" s="1054">
        <v>35.47</v>
      </c>
      <c r="E33" s="1055">
        <v>54.035900000000012</v>
      </c>
      <c r="F33" s="1055">
        <v>130.33030000000002</v>
      </c>
      <c r="G33" s="1055">
        <v>294.23820000000001</v>
      </c>
      <c r="H33" s="1055">
        <v>27.45</v>
      </c>
      <c r="I33" s="1055">
        <v>342.12000000000012</v>
      </c>
      <c r="J33" s="1055">
        <v>97.000200000000021</v>
      </c>
      <c r="K33" s="1055">
        <v>647.73559999999998</v>
      </c>
      <c r="L33" s="1055">
        <v>414.80999999999995</v>
      </c>
      <c r="M33" s="1055">
        <v>189.92199999999994</v>
      </c>
      <c r="N33" s="1055">
        <v>143.62010000000001</v>
      </c>
      <c r="O33" s="1055">
        <v>233.92000000000002</v>
      </c>
      <c r="P33" s="1055">
        <v>102.91000000000001</v>
      </c>
      <c r="Q33" s="1262">
        <v>2713.5623000000001</v>
      </c>
      <c r="R33" s="1056">
        <v>17.979133248370793</v>
      </c>
    </row>
    <row r="34" spans="2:19" x14ac:dyDescent="0.2">
      <c r="B34" s="130" t="s">
        <v>133</v>
      </c>
      <c r="C34" s="131"/>
      <c r="D34" s="1057">
        <v>111.69950000000004</v>
      </c>
      <c r="E34" s="1052">
        <v>219.29149999999993</v>
      </c>
      <c r="F34" s="1052">
        <v>158.04150000000007</v>
      </c>
      <c r="G34" s="1052">
        <v>522.5381000000001</v>
      </c>
      <c r="H34" s="1052">
        <v>251.25710000000001</v>
      </c>
      <c r="I34" s="1052">
        <v>611.58709999999928</v>
      </c>
      <c r="J34" s="1052">
        <v>403.63990000000007</v>
      </c>
      <c r="K34" s="1052">
        <v>107.11999999999998</v>
      </c>
      <c r="L34" s="1052">
        <v>52.99710000000001</v>
      </c>
      <c r="M34" s="1052">
        <v>87.753999999999962</v>
      </c>
      <c r="N34" s="1052">
        <v>581.41589999999974</v>
      </c>
      <c r="O34" s="1052">
        <v>169.43010000000004</v>
      </c>
      <c r="P34" s="1052">
        <v>394.59739999999988</v>
      </c>
      <c r="Q34" s="1261">
        <v>3671.3691999999992</v>
      </c>
      <c r="R34" s="1053">
        <v>10.815447704461988</v>
      </c>
    </row>
    <row r="35" spans="2:19" x14ac:dyDescent="0.2">
      <c r="B35" s="130" t="s">
        <v>512</v>
      </c>
      <c r="C35" s="131"/>
      <c r="D35" s="1057">
        <v>14.670000000000003</v>
      </c>
      <c r="E35" s="1052">
        <v>147.28000000000006</v>
      </c>
      <c r="F35" s="1052">
        <v>46.210499999999989</v>
      </c>
      <c r="G35" s="1052">
        <v>158.70090000000002</v>
      </c>
      <c r="H35" s="1052">
        <v>87.682000000000031</v>
      </c>
      <c r="I35" s="1052">
        <v>216.35100000000006</v>
      </c>
      <c r="J35" s="1052">
        <v>224.46100000000001</v>
      </c>
      <c r="K35" s="1052">
        <v>28.915999999999997</v>
      </c>
      <c r="L35" s="1052">
        <v>18.149999999999999</v>
      </c>
      <c r="M35" s="1052">
        <v>6.8589000000000002</v>
      </c>
      <c r="N35" s="1052">
        <v>45.698599999999999</v>
      </c>
      <c r="O35" s="1052">
        <v>100.34099999999999</v>
      </c>
      <c r="P35" s="1052">
        <v>24.029999999999994</v>
      </c>
      <c r="Q35" s="1261">
        <v>1119.3498999999999</v>
      </c>
      <c r="R35" s="1053">
        <v>11.586655302113378</v>
      </c>
    </row>
    <row r="36" spans="2:19" x14ac:dyDescent="0.2">
      <c r="B36" s="134" t="s">
        <v>134</v>
      </c>
      <c r="C36" s="135"/>
      <c r="D36" s="1041">
        <v>468.80910000000023</v>
      </c>
      <c r="E36" s="1052">
        <v>4354.8386000000028</v>
      </c>
      <c r="F36" s="1052">
        <v>1956.2410000000011</v>
      </c>
      <c r="G36" s="1052">
        <v>2763.4440000000059</v>
      </c>
      <c r="H36" s="1052">
        <v>1408.9691000000009</v>
      </c>
      <c r="I36" s="1052">
        <v>3386.4644999999937</v>
      </c>
      <c r="J36" s="1052">
        <v>4484.1925000000001</v>
      </c>
      <c r="K36" s="1052">
        <v>720.03990000000022</v>
      </c>
      <c r="L36" s="1052">
        <v>2751.2092999999986</v>
      </c>
      <c r="M36" s="1052">
        <v>175.3848000000001</v>
      </c>
      <c r="N36" s="1052">
        <v>4217.9985999999944</v>
      </c>
      <c r="O36" s="1052">
        <v>925.98990000000026</v>
      </c>
      <c r="P36" s="1052">
        <v>1493.2556000000002</v>
      </c>
      <c r="Q36" s="1261">
        <v>29106.836899999998</v>
      </c>
      <c r="R36" s="1053">
        <v>33.304891877208583</v>
      </c>
    </row>
    <row r="37" spans="2:19" x14ac:dyDescent="0.2">
      <c r="B37" s="120" t="s">
        <v>318</v>
      </c>
      <c r="C37" s="132"/>
      <c r="D37" s="136"/>
      <c r="E37" s="137"/>
      <c r="F37" s="137"/>
      <c r="G37" s="137"/>
      <c r="H37" s="137"/>
      <c r="I37" s="137"/>
      <c r="J37" s="137"/>
      <c r="K37" s="137"/>
      <c r="L37" s="137"/>
      <c r="M37" s="137"/>
      <c r="N37" s="137"/>
      <c r="O37" s="137"/>
      <c r="P37" s="137"/>
      <c r="Q37" s="1263"/>
      <c r="R37" s="138"/>
    </row>
    <row r="38" spans="2:19" ht="14.25" x14ac:dyDescent="0.2">
      <c r="B38" s="139" t="s">
        <v>513</v>
      </c>
      <c r="C38" s="140"/>
      <c r="D38" s="1038">
        <v>13764.999999999989</v>
      </c>
      <c r="E38" s="1039">
        <v>5903.0000000000036</v>
      </c>
      <c r="F38" s="1039">
        <v>28138.000000000036</v>
      </c>
      <c r="G38" s="1039">
        <v>4628.0000000000009</v>
      </c>
      <c r="H38" s="1039">
        <v>6661.0000000000155</v>
      </c>
      <c r="I38" s="1039">
        <v>8818.0000000000073</v>
      </c>
      <c r="J38" s="1039">
        <v>4870.9999999999982</v>
      </c>
      <c r="K38" s="1039">
        <v>5745.0000000000018</v>
      </c>
      <c r="L38" s="1039">
        <v>10554.999999999998</v>
      </c>
      <c r="M38" s="1039">
        <v>4551</v>
      </c>
      <c r="N38" s="1039">
        <v>2835.9999999999982</v>
      </c>
      <c r="O38" s="1039">
        <v>9474.0000000000055</v>
      </c>
      <c r="P38" s="1039">
        <v>3764.0000000000032</v>
      </c>
      <c r="Q38" s="1261">
        <v>109709.00000000006</v>
      </c>
      <c r="R38" s="1042">
        <v>10.213079302663065</v>
      </c>
    </row>
    <row r="39" spans="2:19" x14ac:dyDescent="0.2">
      <c r="B39" s="1058" t="s">
        <v>43</v>
      </c>
      <c r="C39" s="1059" t="s">
        <v>137</v>
      </c>
      <c r="D39" s="1060">
        <v>311.00000000000006</v>
      </c>
      <c r="E39" s="1061">
        <v>363</v>
      </c>
      <c r="F39" s="1061">
        <v>6033.9999999999964</v>
      </c>
      <c r="G39" s="1061">
        <v>9</v>
      </c>
      <c r="H39" s="1061">
        <v>380.99999999999989</v>
      </c>
      <c r="I39" s="1061">
        <v>874</v>
      </c>
      <c r="J39" s="1061" t="s">
        <v>378</v>
      </c>
      <c r="K39" s="1061">
        <v>938.00000000000011</v>
      </c>
      <c r="L39" s="1061">
        <v>1673.9999999999995</v>
      </c>
      <c r="M39" s="1061">
        <v>238.00000000000003</v>
      </c>
      <c r="N39" s="1061">
        <v>41</v>
      </c>
      <c r="O39" s="1061">
        <v>1252</v>
      </c>
      <c r="P39" s="1061">
        <v>576.00000000000011</v>
      </c>
      <c r="Q39" s="1264">
        <v>12690.999999999996</v>
      </c>
      <c r="R39" s="1062">
        <v>5.2453636540233859</v>
      </c>
    </row>
    <row r="40" spans="2:19" x14ac:dyDescent="0.2">
      <c r="B40" s="698"/>
      <c r="C40" s="1059" t="s">
        <v>317</v>
      </c>
      <c r="D40" s="1060">
        <v>5884.9999999999991</v>
      </c>
      <c r="E40" s="1061">
        <v>2527.0000000000005</v>
      </c>
      <c r="F40" s="1061">
        <v>6820.9999999999991</v>
      </c>
      <c r="G40" s="1061">
        <v>1449.9999999999998</v>
      </c>
      <c r="H40" s="1061">
        <v>2593.0000000000009</v>
      </c>
      <c r="I40" s="1061">
        <v>3489.0000000000018</v>
      </c>
      <c r="J40" s="1061">
        <v>1524.9999999999995</v>
      </c>
      <c r="K40" s="1061">
        <v>1512.9999999999998</v>
      </c>
      <c r="L40" s="1061">
        <v>3034.0000000000009</v>
      </c>
      <c r="M40" s="1061">
        <v>1940.9999999999995</v>
      </c>
      <c r="N40" s="1061">
        <v>1341.0000000000002</v>
      </c>
      <c r="O40" s="1061">
        <v>2706.0000000000005</v>
      </c>
      <c r="P40" s="1061">
        <v>1065.0000000000002</v>
      </c>
      <c r="Q40" s="1264">
        <v>35890</v>
      </c>
      <c r="R40" s="1062">
        <v>17.124807351881628</v>
      </c>
    </row>
    <row r="41" spans="2:19" x14ac:dyDescent="0.2">
      <c r="B41" s="1048"/>
      <c r="C41" s="1059" t="s">
        <v>135</v>
      </c>
      <c r="D41" s="1060">
        <v>2808.0000000000009</v>
      </c>
      <c r="E41" s="1061">
        <v>943.00000000000091</v>
      </c>
      <c r="F41" s="1061">
        <v>5906.0000000000055</v>
      </c>
      <c r="G41" s="1061">
        <v>588</v>
      </c>
      <c r="H41" s="1061">
        <v>1289.0000000000007</v>
      </c>
      <c r="I41" s="1061">
        <v>1964.0000000000002</v>
      </c>
      <c r="J41" s="1061">
        <v>615.00000000000011</v>
      </c>
      <c r="K41" s="1061">
        <v>1134.9999999999998</v>
      </c>
      <c r="L41" s="1061">
        <v>2409</v>
      </c>
      <c r="M41" s="1061">
        <v>854</v>
      </c>
      <c r="N41" s="1061">
        <v>446.99999999999994</v>
      </c>
      <c r="O41" s="1061">
        <v>1816.9999999999995</v>
      </c>
      <c r="P41" s="1061">
        <v>766.00000000000023</v>
      </c>
      <c r="Q41" s="1264">
        <v>21541.000000000007</v>
      </c>
      <c r="R41" s="1062">
        <v>7.9663166926157718</v>
      </c>
    </row>
    <row r="42" spans="2:19" x14ac:dyDescent="0.2">
      <c r="B42" s="1048"/>
      <c r="C42" s="1059" t="s">
        <v>136</v>
      </c>
      <c r="D42" s="1060">
        <v>3582.9999999999986</v>
      </c>
      <c r="E42" s="1061">
        <v>1527.9999999999995</v>
      </c>
      <c r="F42" s="1061">
        <v>7544</v>
      </c>
      <c r="G42" s="1061">
        <v>740.99999999999977</v>
      </c>
      <c r="H42" s="1061">
        <v>1990.9999999999986</v>
      </c>
      <c r="I42" s="1061">
        <v>1818.9999999999991</v>
      </c>
      <c r="J42" s="1061">
        <v>920.99999999999977</v>
      </c>
      <c r="K42" s="1061">
        <v>1831.9999999999995</v>
      </c>
      <c r="L42" s="1061">
        <v>2662.0000000000005</v>
      </c>
      <c r="M42" s="1061">
        <v>1362.0000000000002</v>
      </c>
      <c r="N42" s="1061">
        <v>882</v>
      </c>
      <c r="O42" s="1061">
        <v>3017.9999999999995</v>
      </c>
      <c r="P42" s="1061">
        <v>1045.0000000000002</v>
      </c>
      <c r="Q42" s="1264">
        <v>28927.999999999996</v>
      </c>
      <c r="R42" s="1062">
        <v>11.472900191162141</v>
      </c>
    </row>
    <row r="43" spans="2:19" ht="14.25" x14ac:dyDescent="0.2">
      <c r="B43" s="139" t="s">
        <v>514</v>
      </c>
      <c r="C43" s="140"/>
      <c r="D43" s="1038">
        <v>15318.000000000004</v>
      </c>
      <c r="E43" s="1039">
        <v>10153.999999999996</v>
      </c>
      <c r="F43" s="1039">
        <v>202241.00000000032</v>
      </c>
      <c r="G43" s="1039">
        <v>6586.9999999999991</v>
      </c>
      <c r="H43" s="1039">
        <v>8349.0000000000018</v>
      </c>
      <c r="I43" s="1039">
        <v>10014.000000000005</v>
      </c>
      <c r="J43" s="1039">
        <v>4522.9999999999973</v>
      </c>
      <c r="K43" s="1039">
        <v>14141.999999999991</v>
      </c>
      <c r="L43" s="1039">
        <v>47264.999999999978</v>
      </c>
      <c r="M43" s="1039">
        <v>4328.9999999999991</v>
      </c>
      <c r="N43" s="1039">
        <v>4282.9999999999973</v>
      </c>
      <c r="O43" s="1039">
        <v>11531.999999999987</v>
      </c>
      <c r="P43" s="1039">
        <v>3248.0000000000018</v>
      </c>
      <c r="Q43" s="1261">
        <v>341985.00000000029</v>
      </c>
      <c r="R43" s="1042">
        <v>44.271679510763299</v>
      </c>
    </row>
    <row r="44" spans="2:19" x14ac:dyDescent="0.2">
      <c r="B44" s="1063" t="s">
        <v>43</v>
      </c>
      <c r="C44" s="1064" t="s">
        <v>145</v>
      </c>
      <c r="D44" s="1054">
        <v>636</v>
      </c>
      <c r="E44" s="1055">
        <v>483.00000000000006</v>
      </c>
      <c r="F44" s="1055">
        <v>79202.000000000015</v>
      </c>
      <c r="G44" s="1055">
        <v>398</v>
      </c>
      <c r="H44" s="1055">
        <v>91</v>
      </c>
      <c r="I44" s="1055">
        <v>426</v>
      </c>
      <c r="J44" s="1055">
        <v>812</v>
      </c>
      <c r="K44" s="1055">
        <v>751</v>
      </c>
      <c r="L44" s="1055">
        <v>14722</v>
      </c>
      <c r="M44" s="1055">
        <v>762</v>
      </c>
      <c r="N44" s="1055">
        <v>294</v>
      </c>
      <c r="O44" s="1055">
        <v>2812</v>
      </c>
      <c r="P44" s="1055">
        <v>160</v>
      </c>
      <c r="Q44" s="1262">
        <v>101549.00000000001</v>
      </c>
      <c r="R44" s="1065">
        <v>73.269262682453473</v>
      </c>
      <c r="S44" s="142"/>
    </row>
    <row r="45" spans="2:19" x14ac:dyDescent="0.2">
      <c r="B45" s="1048"/>
      <c r="C45" s="1064" t="s">
        <v>138</v>
      </c>
      <c r="D45" s="1054">
        <v>7928</v>
      </c>
      <c r="E45" s="1055">
        <v>5631.9999999999991</v>
      </c>
      <c r="F45" s="1055">
        <v>9796.9999999999982</v>
      </c>
      <c r="G45" s="1055">
        <v>3390.9999999999995</v>
      </c>
      <c r="H45" s="1055">
        <v>4473</v>
      </c>
      <c r="I45" s="1055">
        <v>4741.9999999999991</v>
      </c>
      <c r="J45" s="1055">
        <v>1923</v>
      </c>
      <c r="K45" s="1055">
        <v>7082.0000000000009</v>
      </c>
      <c r="L45" s="1055">
        <v>6156.0000000000018</v>
      </c>
      <c r="M45" s="1055">
        <v>1534.0000000000002</v>
      </c>
      <c r="N45" s="1055">
        <v>2096</v>
      </c>
      <c r="O45" s="1055">
        <v>2611.9999999999995</v>
      </c>
      <c r="P45" s="1055">
        <v>1590.0000000000002</v>
      </c>
      <c r="Q45" s="1262">
        <v>58956</v>
      </c>
      <c r="R45" s="1065">
        <v>25.028549595635823</v>
      </c>
    </row>
    <row r="46" spans="2:19" x14ac:dyDescent="0.2">
      <c r="B46" s="1048"/>
      <c r="C46" s="1064" t="s">
        <v>139</v>
      </c>
      <c r="D46" s="1054">
        <v>4479.9999999999991</v>
      </c>
      <c r="E46" s="1055">
        <v>2807</v>
      </c>
      <c r="F46" s="1055">
        <v>84532.999999999985</v>
      </c>
      <c r="G46" s="1055">
        <v>2228</v>
      </c>
      <c r="H46" s="1055">
        <v>2877.0000000000014</v>
      </c>
      <c r="I46" s="1055">
        <v>3649.9999999999991</v>
      </c>
      <c r="J46" s="1055">
        <v>1297.0000000000002</v>
      </c>
      <c r="K46" s="1055">
        <v>4741</v>
      </c>
      <c r="L46" s="1055">
        <v>20475.999999999996</v>
      </c>
      <c r="M46" s="1055">
        <v>1664</v>
      </c>
      <c r="N46" s="1055">
        <v>1565.9999999999998</v>
      </c>
      <c r="O46" s="1055">
        <v>4477.0000000000009</v>
      </c>
      <c r="P46" s="1055">
        <v>1112.9999999999998</v>
      </c>
      <c r="Q46" s="1262">
        <v>135909</v>
      </c>
      <c r="R46" s="1065">
        <v>44.185691156294524</v>
      </c>
    </row>
    <row r="47" spans="2:19" ht="14.25" x14ac:dyDescent="0.2">
      <c r="B47" s="139" t="s">
        <v>515</v>
      </c>
      <c r="C47" s="140"/>
      <c r="D47" s="1057">
        <v>1018.9999999999998</v>
      </c>
      <c r="E47" s="1052">
        <v>518.99999999999989</v>
      </c>
      <c r="F47" s="1052">
        <v>7307.9999999999982</v>
      </c>
      <c r="G47" s="1066" t="s">
        <v>86</v>
      </c>
      <c r="H47" s="1052">
        <v>675.00000000000011</v>
      </c>
      <c r="I47" s="1052">
        <v>768</v>
      </c>
      <c r="J47" s="1052">
        <v>439.99999999999989</v>
      </c>
      <c r="K47" s="1052">
        <v>2268.9999999999995</v>
      </c>
      <c r="L47" s="1066" t="s">
        <v>86</v>
      </c>
      <c r="M47" s="1052">
        <v>374</v>
      </c>
      <c r="N47" s="1052">
        <v>860</v>
      </c>
      <c r="O47" s="1052">
        <v>905.00000000000023</v>
      </c>
      <c r="P47" s="1052">
        <v>575.00000000000023</v>
      </c>
      <c r="Q47" s="1261">
        <v>16134</v>
      </c>
      <c r="R47" s="1042">
        <v>3.5525472693123366</v>
      </c>
    </row>
    <row r="48" spans="2:19" ht="14.25" x14ac:dyDescent="0.2">
      <c r="B48" s="139" t="s">
        <v>516</v>
      </c>
      <c r="C48" s="140"/>
      <c r="D48" s="1057">
        <v>1739.0000000000009</v>
      </c>
      <c r="E48" s="1052">
        <v>742.00000000000011</v>
      </c>
      <c r="F48" s="1052">
        <v>2801.9999999999995</v>
      </c>
      <c r="G48" s="1052">
        <v>2540.9999999999995</v>
      </c>
      <c r="H48" s="1052">
        <v>2941</v>
      </c>
      <c r="I48" s="1052">
        <v>1590.9999999999993</v>
      </c>
      <c r="J48" s="1052">
        <v>1415.9999999999995</v>
      </c>
      <c r="K48" s="1052">
        <v>2246</v>
      </c>
      <c r="L48" s="1052">
        <v>4070.9999999999995</v>
      </c>
      <c r="M48" s="1052">
        <v>587</v>
      </c>
      <c r="N48" s="1052">
        <v>1372.0000000000005</v>
      </c>
      <c r="O48" s="1052">
        <v>526.99999999999977</v>
      </c>
      <c r="P48" s="1052">
        <v>2651.0000000000009</v>
      </c>
      <c r="Q48" s="1261">
        <v>25226</v>
      </c>
      <c r="R48" s="1042">
        <v>18.48451319327922</v>
      </c>
    </row>
    <row r="49" spans="1:18" ht="14.25" x14ac:dyDescent="0.2">
      <c r="B49" s="139" t="s">
        <v>517</v>
      </c>
      <c r="C49" s="140"/>
      <c r="D49" s="1057">
        <v>579.00000000000011</v>
      </c>
      <c r="E49" s="1052">
        <v>474.99999999999994</v>
      </c>
      <c r="F49" s="1052">
        <v>239.00000000000009</v>
      </c>
      <c r="G49" s="1052">
        <v>86</v>
      </c>
      <c r="H49" s="1052">
        <v>264</v>
      </c>
      <c r="I49" s="1052">
        <v>223</v>
      </c>
      <c r="J49" s="1052">
        <v>159.99999999999997</v>
      </c>
      <c r="K49" s="1052">
        <v>149</v>
      </c>
      <c r="L49" s="1052">
        <v>88</v>
      </c>
      <c r="M49" s="1052">
        <v>37</v>
      </c>
      <c r="N49" s="1052">
        <v>143</v>
      </c>
      <c r="O49" s="1052">
        <v>268.00000000000011</v>
      </c>
      <c r="P49" s="1052">
        <v>34.999999999999993</v>
      </c>
      <c r="Q49" s="1261">
        <v>2746</v>
      </c>
      <c r="R49" s="1042">
        <v>27.364225211758868</v>
      </c>
    </row>
    <row r="50" spans="1:18" ht="14.25" x14ac:dyDescent="0.2">
      <c r="B50" s="139" t="s">
        <v>518</v>
      </c>
      <c r="C50" s="140"/>
      <c r="D50" s="1057">
        <v>13676</v>
      </c>
      <c r="E50" s="1052">
        <v>11455</v>
      </c>
      <c r="F50" s="1052">
        <v>37101</v>
      </c>
      <c r="G50" s="1052">
        <v>20486.000000000004</v>
      </c>
      <c r="H50" s="1052">
        <v>69510</v>
      </c>
      <c r="I50" s="1052">
        <v>688569.99999999977</v>
      </c>
      <c r="J50" s="1052">
        <v>11744</v>
      </c>
      <c r="K50" s="1052">
        <v>139743</v>
      </c>
      <c r="L50" s="1052">
        <v>144254</v>
      </c>
      <c r="M50" s="1052">
        <v>27107.999999999996</v>
      </c>
      <c r="N50" s="1052">
        <v>34054.000000000007</v>
      </c>
      <c r="O50" s="1052">
        <v>87612.999999999985</v>
      </c>
      <c r="P50" s="1052">
        <v>247563.00000000006</v>
      </c>
      <c r="Q50" s="1261">
        <v>1532876.9999999998</v>
      </c>
      <c r="R50" s="1042">
        <v>6.8049138350204776</v>
      </c>
    </row>
    <row r="51" spans="1:18" x14ac:dyDescent="0.2">
      <c r="B51" s="143" t="s">
        <v>422</v>
      </c>
      <c r="C51" s="144"/>
      <c r="D51" s="1067">
        <v>6448.0000000000027</v>
      </c>
      <c r="E51" s="1068">
        <v>1778</v>
      </c>
      <c r="F51" s="1068">
        <v>4009.0000000000005</v>
      </c>
      <c r="G51" s="1068">
        <v>6524.9999999999991</v>
      </c>
      <c r="H51" s="1068">
        <v>1606</v>
      </c>
      <c r="I51" s="1068">
        <v>4342</v>
      </c>
      <c r="J51" s="1068">
        <v>1972.0000000000005</v>
      </c>
      <c r="K51" s="1068">
        <v>662</v>
      </c>
      <c r="L51" s="1068">
        <v>2064</v>
      </c>
      <c r="M51" s="1068">
        <v>781</v>
      </c>
      <c r="N51" s="1068">
        <v>1900.9999999999995</v>
      </c>
      <c r="O51" s="1068">
        <v>2067</v>
      </c>
      <c r="P51" s="1068">
        <v>368</v>
      </c>
      <c r="Q51" s="1265">
        <v>34523</v>
      </c>
      <c r="R51" s="1069">
        <v>23.723886750962077</v>
      </c>
    </row>
    <row r="52" spans="1:18" ht="13.5" x14ac:dyDescent="0.2">
      <c r="B52" s="1070" t="s">
        <v>591</v>
      </c>
      <c r="C52" s="113"/>
      <c r="D52" s="145"/>
      <c r="E52" s="145"/>
      <c r="F52" s="145"/>
      <c r="G52" s="145"/>
      <c r="H52" s="145"/>
      <c r="I52" s="145"/>
      <c r="J52" s="145"/>
      <c r="K52" s="145"/>
      <c r="L52" s="145"/>
      <c r="M52" s="145"/>
      <c r="N52" s="145"/>
      <c r="O52" s="145"/>
      <c r="P52" s="145"/>
      <c r="Q52" s="145"/>
      <c r="R52" s="146"/>
    </row>
    <row r="53" spans="1:18" ht="13.5" x14ac:dyDescent="0.2">
      <c r="B53" s="1070" t="s">
        <v>592</v>
      </c>
      <c r="C53" s="113"/>
      <c r="D53" s="145"/>
      <c r="E53" s="145"/>
      <c r="F53" s="145"/>
      <c r="G53" s="145"/>
      <c r="H53" s="145"/>
      <c r="I53" s="145"/>
      <c r="J53" s="145"/>
      <c r="K53" s="145"/>
      <c r="L53" s="145"/>
      <c r="M53" s="145"/>
      <c r="N53" s="145"/>
      <c r="O53" s="145"/>
      <c r="P53" s="145"/>
      <c r="Q53" s="145"/>
      <c r="R53" s="146"/>
    </row>
    <row r="54" spans="1:18" x14ac:dyDescent="0.2">
      <c r="B54" s="116" t="s">
        <v>750</v>
      </c>
      <c r="C54" s="116"/>
      <c r="D54" s="116"/>
      <c r="E54" s="116"/>
      <c r="F54" s="116"/>
      <c r="G54" s="116"/>
      <c r="H54" s="116"/>
      <c r="I54" s="116"/>
      <c r="J54" s="116"/>
      <c r="L54" s="116"/>
      <c r="M54" s="116"/>
      <c r="O54" s="116"/>
      <c r="P54" s="116"/>
      <c r="Q54" s="116"/>
      <c r="R54" s="147"/>
    </row>
    <row r="55" spans="1:18" x14ac:dyDescent="0.2">
      <c r="A55" s="3"/>
      <c r="B55" s="148"/>
      <c r="C55" s="148"/>
      <c r="D55" s="116"/>
      <c r="E55" s="116"/>
      <c r="F55" s="116"/>
      <c r="G55" s="116"/>
      <c r="H55" s="116"/>
      <c r="I55" s="116"/>
      <c r="J55" s="116"/>
      <c r="K55" s="116"/>
      <c r="L55" s="116"/>
      <c r="N55" s="116"/>
      <c r="O55" s="116"/>
      <c r="P55" s="116"/>
      <c r="Q55" s="147"/>
    </row>
  </sheetData>
  <phoneticPr fontId="2" type="noConversion"/>
  <hyperlinks>
    <hyperlink ref="R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1"/>
  <sheetViews>
    <sheetView showGridLines="0" workbookViewId="0"/>
  </sheetViews>
  <sheetFormatPr baseColWidth="10" defaultColWidth="11.42578125" defaultRowHeight="12.75" x14ac:dyDescent="0.2"/>
  <cols>
    <col min="1" max="1" width="5.7109375" style="1" customWidth="1"/>
    <col min="2" max="2" width="17.28515625" style="1" customWidth="1"/>
    <col min="3" max="3" width="21.140625" style="1" customWidth="1"/>
    <col min="4" max="4" width="8" style="1" customWidth="1"/>
    <col min="5" max="5" width="8.42578125" style="1" bestFit="1" customWidth="1"/>
    <col min="6" max="6" width="9.28515625" style="1" customWidth="1"/>
    <col min="7" max="7" width="8" style="1" customWidth="1"/>
    <col min="8" max="8" width="9.7109375" style="1" customWidth="1"/>
    <col min="9" max="10" width="8" style="1" customWidth="1"/>
    <col min="11" max="11" width="9" style="1" customWidth="1"/>
    <col min="12" max="12" width="9.5703125" style="1" customWidth="1"/>
    <col min="13" max="13" width="16.42578125" style="1" customWidth="1"/>
    <col min="14" max="14" width="11" style="1" customWidth="1"/>
    <col min="15" max="15" width="10.28515625" style="1" bestFit="1" customWidth="1"/>
    <col min="16" max="16" width="9.7109375" style="1" customWidth="1"/>
    <col min="17" max="17" width="10.28515625" style="1" customWidth="1"/>
    <col min="18" max="18" width="15" style="1" bestFit="1" customWidth="1"/>
    <col min="19" max="19" width="14.28515625" style="1" customWidth="1"/>
    <col min="20" max="16384" width="11.42578125" style="1"/>
  </cols>
  <sheetData>
    <row r="1" spans="2:19" ht="12.75" customHeight="1" x14ac:dyDescent="0.2"/>
    <row r="2" spans="2:19" s="3" customFormat="1" ht="12.75" customHeight="1" x14ac:dyDescent="0.25">
      <c r="B2" s="2" t="s">
        <v>459</v>
      </c>
      <c r="K2" s="4"/>
      <c r="S2" s="5" t="s">
        <v>4</v>
      </c>
    </row>
    <row r="3" spans="2:19" ht="12.75" customHeight="1" x14ac:dyDescent="0.2"/>
    <row r="4" spans="2:19" ht="15" x14ac:dyDescent="0.25">
      <c r="B4" s="6" t="s">
        <v>140</v>
      </c>
      <c r="C4" s="7"/>
      <c r="D4" s="7"/>
      <c r="E4" s="7"/>
      <c r="F4" s="7"/>
      <c r="G4" s="7"/>
      <c r="H4" s="7"/>
      <c r="I4" s="7"/>
      <c r="J4" s="7"/>
      <c r="K4" s="7"/>
      <c r="L4" s="7"/>
      <c r="M4" s="7"/>
      <c r="N4" s="7"/>
      <c r="O4" s="7"/>
      <c r="P4" s="7"/>
      <c r="Q4" s="7"/>
      <c r="R4" s="7"/>
      <c r="S4" s="7"/>
    </row>
    <row r="6" spans="2:19" s="11" customFormat="1" x14ac:dyDescent="0.2">
      <c r="B6" s="8" t="s">
        <v>486</v>
      </c>
      <c r="C6" s="9"/>
      <c r="D6" s="9"/>
      <c r="E6" s="10"/>
      <c r="F6" s="10"/>
      <c r="G6" s="10"/>
      <c r="H6" s="10"/>
      <c r="I6" s="10"/>
      <c r="J6" s="10"/>
      <c r="K6" s="10"/>
      <c r="L6" s="10"/>
      <c r="M6" s="10"/>
      <c r="N6" s="10"/>
      <c r="O6" s="10"/>
      <c r="P6" s="10"/>
      <c r="Q6" s="10"/>
      <c r="R6" s="10"/>
      <c r="S6" s="10"/>
    </row>
    <row r="7" spans="2:19" x14ac:dyDescent="0.2">
      <c r="B7" s="12"/>
      <c r="C7" s="9"/>
      <c r="D7" s="9"/>
      <c r="E7" s="10"/>
      <c r="F7" s="10"/>
      <c r="G7" s="10"/>
      <c r="H7" s="10"/>
      <c r="I7" s="10"/>
      <c r="J7" s="10"/>
      <c r="K7" s="10"/>
      <c r="L7" s="10"/>
      <c r="M7" s="10"/>
      <c r="N7" s="10"/>
      <c r="O7" s="10"/>
      <c r="P7" s="10"/>
      <c r="Q7" s="10"/>
      <c r="R7" s="10"/>
      <c r="S7" s="3"/>
    </row>
    <row r="8" spans="2:19" ht="25.5" x14ac:dyDescent="0.2">
      <c r="B8" s="13"/>
      <c r="C8" s="13"/>
      <c r="D8" s="14" t="s">
        <v>30</v>
      </c>
      <c r="E8" s="15" t="s">
        <v>31</v>
      </c>
      <c r="F8" s="15" t="s">
        <v>32</v>
      </c>
      <c r="G8" s="15" t="s">
        <v>33</v>
      </c>
      <c r="H8" s="15" t="s">
        <v>34</v>
      </c>
      <c r="I8" s="15" t="s">
        <v>35</v>
      </c>
      <c r="J8" s="15" t="s">
        <v>36</v>
      </c>
      <c r="K8" s="15" t="s">
        <v>37</v>
      </c>
      <c r="L8" s="15" t="s">
        <v>38</v>
      </c>
      <c r="M8" s="15" t="s">
        <v>39</v>
      </c>
      <c r="N8" s="15" t="s">
        <v>40</v>
      </c>
      <c r="O8" s="15" t="s">
        <v>41</v>
      </c>
      <c r="P8" s="15" t="s">
        <v>42</v>
      </c>
      <c r="Q8" s="1296" t="s">
        <v>29</v>
      </c>
      <c r="R8" s="15" t="s">
        <v>758</v>
      </c>
      <c r="S8" s="16" t="s">
        <v>490</v>
      </c>
    </row>
    <row r="9" spans="2:19" x14ac:dyDescent="0.2">
      <c r="B9" s="1439" t="s">
        <v>141</v>
      </c>
      <c r="C9" s="1439"/>
      <c r="D9" s="17">
        <v>79.613</v>
      </c>
      <c r="E9" s="18">
        <v>24.978000000000002</v>
      </c>
      <c r="F9" s="18">
        <v>457.69099999999997</v>
      </c>
      <c r="G9" s="18">
        <v>14.56</v>
      </c>
      <c r="H9" s="18">
        <v>94.69</v>
      </c>
      <c r="I9" s="18">
        <v>85.295000000000002</v>
      </c>
      <c r="J9" s="18">
        <v>12.78</v>
      </c>
      <c r="K9" s="18">
        <v>129.26</v>
      </c>
      <c r="L9" s="18">
        <v>150.39599999999999</v>
      </c>
      <c r="M9" s="18">
        <v>101.86199999999999</v>
      </c>
      <c r="N9" s="18">
        <v>15.419</v>
      </c>
      <c r="O9" s="18">
        <v>144.54499999999999</v>
      </c>
      <c r="P9" s="18">
        <v>56.604999999999997</v>
      </c>
      <c r="Q9" s="1297">
        <v>1367.694</v>
      </c>
      <c r="R9" s="19">
        <v>7.5769355673452701</v>
      </c>
      <c r="S9" s="20">
        <v>-8.4111811574113187</v>
      </c>
    </row>
    <row r="10" spans="2:19" x14ac:dyDescent="0.2">
      <c r="B10" s="999" t="s">
        <v>43</v>
      </c>
      <c r="C10" s="22" t="s">
        <v>137</v>
      </c>
      <c r="D10" s="23">
        <v>4.62</v>
      </c>
      <c r="E10" s="24">
        <v>1.226</v>
      </c>
      <c r="F10" s="24">
        <v>46.161000000000001</v>
      </c>
      <c r="G10" s="24">
        <v>0.107</v>
      </c>
      <c r="H10" s="24">
        <v>9.3620000000000001</v>
      </c>
      <c r="I10" s="24">
        <v>4.6929999999999996</v>
      </c>
      <c r="J10" s="24">
        <v>0.23300000000000001</v>
      </c>
      <c r="K10" s="24">
        <v>12.632</v>
      </c>
      <c r="L10" s="24">
        <v>13.420999999999999</v>
      </c>
      <c r="M10" s="24">
        <v>7.4340000000000002</v>
      </c>
      <c r="N10" s="24">
        <v>0.52300000000000002</v>
      </c>
      <c r="O10" s="24">
        <v>14.909000000000001</v>
      </c>
      <c r="P10" s="24">
        <v>5.0449999999999999</v>
      </c>
      <c r="Q10" s="1298">
        <v>120.366</v>
      </c>
      <c r="R10" s="25">
        <v>3.4539892792782498</v>
      </c>
      <c r="S10" s="26">
        <v>-28.88860005671614</v>
      </c>
    </row>
    <row r="11" spans="2:19" x14ac:dyDescent="0.2">
      <c r="B11" s="21"/>
      <c r="C11" s="22" t="s">
        <v>142</v>
      </c>
      <c r="D11" s="23">
        <v>32.055999999999997</v>
      </c>
      <c r="E11" s="24">
        <v>10.516999999999999</v>
      </c>
      <c r="F11" s="24">
        <v>163.84</v>
      </c>
      <c r="G11" s="24">
        <v>4.1529999999999996</v>
      </c>
      <c r="H11" s="24">
        <v>35.771000000000001</v>
      </c>
      <c r="I11" s="24">
        <v>34.472000000000001</v>
      </c>
      <c r="J11" s="24">
        <v>4.2080000000000002</v>
      </c>
      <c r="K11" s="24">
        <v>40.581000000000003</v>
      </c>
      <c r="L11" s="24">
        <v>54.319000000000003</v>
      </c>
      <c r="M11" s="24">
        <v>40.972000000000001</v>
      </c>
      <c r="N11" s="24">
        <v>6.9770000000000003</v>
      </c>
      <c r="O11" s="24">
        <v>56.173999999999999</v>
      </c>
      <c r="P11" s="24">
        <v>20.327999999999999</v>
      </c>
      <c r="Q11" s="1298">
        <v>504.36799999999999</v>
      </c>
      <c r="R11" s="25">
        <v>12.704835650358101</v>
      </c>
      <c r="S11" s="26">
        <v>-3.9834911182901722</v>
      </c>
    </row>
    <row r="12" spans="2:19" x14ac:dyDescent="0.2">
      <c r="B12" s="21"/>
      <c r="C12" s="22" t="s">
        <v>143</v>
      </c>
      <c r="D12" s="23">
        <v>3.411</v>
      </c>
      <c r="E12" s="24">
        <v>0.33900000000000002</v>
      </c>
      <c r="F12" s="24">
        <v>23.335000000000001</v>
      </c>
      <c r="G12" s="24">
        <v>0.12</v>
      </c>
      <c r="H12" s="24">
        <v>4.2960000000000003</v>
      </c>
      <c r="I12" s="24">
        <v>4.6139999999999999</v>
      </c>
      <c r="J12" s="24">
        <v>0.10199999999999999</v>
      </c>
      <c r="K12" s="24">
        <v>9.64</v>
      </c>
      <c r="L12" s="24">
        <v>2.411</v>
      </c>
      <c r="M12" s="24">
        <v>5.1959999999999997</v>
      </c>
      <c r="N12" s="24">
        <v>0.19900000000000001</v>
      </c>
      <c r="O12" s="24">
        <v>8.0990000000000002</v>
      </c>
      <c r="P12" s="24">
        <v>3.5579999999999998</v>
      </c>
      <c r="Q12" s="1298">
        <v>65.319999999999993</v>
      </c>
      <c r="R12" s="25">
        <v>12.4728612155502</v>
      </c>
      <c r="S12" s="26">
        <v>-20.185728250244395</v>
      </c>
    </row>
    <row r="13" spans="2:19" x14ac:dyDescent="0.2">
      <c r="B13" s="1376" t="s">
        <v>391</v>
      </c>
      <c r="C13" s="1376"/>
      <c r="D13" s="27">
        <v>2725.5</v>
      </c>
      <c r="E13" s="28">
        <v>839.9</v>
      </c>
      <c r="F13" s="28">
        <v>33441.199999999997</v>
      </c>
      <c r="G13" s="28">
        <v>479.5</v>
      </c>
      <c r="H13" s="28">
        <v>5117.8999999999996</v>
      </c>
      <c r="I13" s="28">
        <v>6602.1</v>
      </c>
      <c r="J13" s="28">
        <v>515.70000000000005</v>
      </c>
      <c r="K13" s="28">
        <v>9934.2000000000007</v>
      </c>
      <c r="L13" s="28">
        <v>4568.8999999999996</v>
      </c>
      <c r="M13" s="28">
        <v>5170.3999999999996</v>
      </c>
      <c r="N13" s="28">
        <v>585.9</v>
      </c>
      <c r="O13" s="1109">
        <v>13557.2</v>
      </c>
      <c r="P13" s="1109">
        <v>4940.7</v>
      </c>
      <c r="Q13" s="1298">
        <v>88479.1</v>
      </c>
      <c r="R13" s="25">
        <v>6.3214216999153097</v>
      </c>
      <c r="S13" s="26">
        <v>-5.9800205511403419</v>
      </c>
    </row>
    <row r="14" spans="2:19" x14ac:dyDescent="0.2">
      <c r="B14" s="1440" t="s">
        <v>144</v>
      </c>
      <c r="C14" s="1440"/>
      <c r="D14" s="29">
        <v>91.674999999999997</v>
      </c>
      <c r="E14" s="30">
        <v>48.734999999999999</v>
      </c>
      <c r="F14" s="30">
        <v>991.72199999999998</v>
      </c>
      <c r="G14" s="30">
        <v>43.18</v>
      </c>
      <c r="H14" s="30">
        <v>66.314999999999998</v>
      </c>
      <c r="I14" s="30">
        <v>25.024999999999999</v>
      </c>
      <c r="J14" s="30">
        <v>37.99</v>
      </c>
      <c r="K14" s="30">
        <v>293.26499999999999</v>
      </c>
      <c r="L14" s="30">
        <v>174.39</v>
      </c>
      <c r="M14" s="30">
        <v>86.91</v>
      </c>
      <c r="N14" s="30">
        <v>17.975000000000001</v>
      </c>
      <c r="O14" s="30">
        <v>303.76499999999999</v>
      </c>
      <c r="P14" s="30">
        <v>29.855</v>
      </c>
      <c r="Q14" s="1299">
        <v>2210.8020000000001</v>
      </c>
      <c r="R14" s="31">
        <v>31.857281582637398</v>
      </c>
      <c r="S14" s="32">
        <v>-7.5905816713683567</v>
      </c>
    </row>
    <row r="15" spans="2:19" x14ac:dyDescent="0.2">
      <c r="B15" s="999" t="s">
        <v>43</v>
      </c>
      <c r="C15" s="22" t="s">
        <v>145</v>
      </c>
      <c r="D15" s="23">
        <v>0.97</v>
      </c>
      <c r="E15" s="24">
        <v>4.4649999999999999</v>
      </c>
      <c r="F15" s="24">
        <v>501.50400000000002</v>
      </c>
      <c r="G15" s="24">
        <v>7.02</v>
      </c>
      <c r="H15" s="24">
        <v>0.46</v>
      </c>
      <c r="I15" s="24">
        <v>0.29499999999999998</v>
      </c>
      <c r="J15" s="24">
        <v>13.82</v>
      </c>
      <c r="K15" s="24">
        <v>3.63</v>
      </c>
      <c r="L15" s="24">
        <v>72.239999999999995</v>
      </c>
      <c r="M15" s="24">
        <v>0.92</v>
      </c>
      <c r="N15" s="24">
        <v>1.095</v>
      </c>
      <c r="O15" s="24">
        <v>100.015</v>
      </c>
      <c r="P15" s="24">
        <v>5.8849999999999998</v>
      </c>
      <c r="Q15" s="1298">
        <v>712.31899999999996</v>
      </c>
      <c r="R15" s="25">
        <v>57.316765048568698</v>
      </c>
      <c r="S15" s="26">
        <v>-4.4012116283033702</v>
      </c>
    </row>
    <row r="16" spans="2:19" x14ac:dyDescent="0.2">
      <c r="B16" s="21"/>
      <c r="C16" s="22" t="s">
        <v>146</v>
      </c>
      <c r="D16" s="23">
        <v>56.465000000000003</v>
      </c>
      <c r="E16" s="24">
        <v>32.805000000000007</v>
      </c>
      <c r="F16" s="24">
        <v>106.68799999999999</v>
      </c>
      <c r="G16" s="24">
        <v>29.13</v>
      </c>
      <c r="H16" s="24">
        <v>41.58</v>
      </c>
      <c r="I16" s="24">
        <v>17.094999999999999</v>
      </c>
      <c r="J16" s="24">
        <v>15.780000000000001</v>
      </c>
      <c r="K16" s="24">
        <v>184.465</v>
      </c>
      <c r="L16" s="24">
        <v>48.13000000000001</v>
      </c>
      <c r="M16" s="24">
        <v>55.305</v>
      </c>
      <c r="N16" s="24">
        <v>12.674999999999999</v>
      </c>
      <c r="O16" s="24">
        <v>92.88000000000001</v>
      </c>
      <c r="P16" s="24">
        <v>13.435</v>
      </c>
      <c r="Q16" s="1298">
        <v>706.43299999999999</v>
      </c>
      <c r="R16" s="25">
        <v>0.20996926994800652</v>
      </c>
      <c r="S16" s="26">
        <v>-11.741989810324105</v>
      </c>
    </row>
    <row r="17" spans="2:19" x14ac:dyDescent="0.2">
      <c r="B17" s="1376" t="s">
        <v>391</v>
      </c>
      <c r="C17" s="1376"/>
      <c r="D17" s="27">
        <v>872.2</v>
      </c>
      <c r="E17" s="28">
        <v>650.6</v>
      </c>
      <c r="F17" s="28">
        <v>14016.8</v>
      </c>
      <c r="G17" s="28">
        <v>329.4</v>
      </c>
      <c r="H17" s="28">
        <v>1032.5999999999999</v>
      </c>
      <c r="I17" s="28">
        <v>477.1</v>
      </c>
      <c r="J17" s="28">
        <v>576.20000000000005</v>
      </c>
      <c r="K17" s="28">
        <v>4094.8</v>
      </c>
      <c r="L17" s="28">
        <v>954.4</v>
      </c>
      <c r="M17" s="28">
        <v>1245.5</v>
      </c>
      <c r="N17" s="28">
        <v>311.60000000000002</v>
      </c>
      <c r="O17" s="28">
        <v>5350.7</v>
      </c>
      <c r="P17" s="28">
        <v>530.20000000000005</v>
      </c>
      <c r="Q17" s="1298">
        <v>30442.1</v>
      </c>
      <c r="R17" s="25">
        <v>30.051846718513399</v>
      </c>
      <c r="S17" s="26">
        <v>-11.277785711579424</v>
      </c>
    </row>
    <row r="18" spans="2:19" x14ac:dyDescent="0.2">
      <c r="B18" s="1440" t="s">
        <v>147</v>
      </c>
      <c r="C18" s="1440"/>
      <c r="D18" s="29">
        <v>5.37</v>
      </c>
      <c r="E18" s="30">
        <v>3.335</v>
      </c>
      <c r="F18" s="30">
        <v>71.424999999999997</v>
      </c>
      <c r="G18" s="30">
        <v>8.7100000000000009</v>
      </c>
      <c r="H18" s="30">
        <v>5.0549999999999997</v>
      </c>
      <c r="I18" s="30">
        <v>4.2</v>
      </c>
      <c r="J18" s="30">
        <v>4.2699999999999996</v>
      </c>
      <c r="K18" s="30">
        <v>27.645</v>
      </c>
      <c r="L18" s="30">
        <v>9.14</v>
      </c>
      <c r="M18" s="30">
        <v>3.56</v>
      </c>
      <c r="N18" s="30">
        <v>2.9249999999999998</v>
      </c>
      <c r="O18" s="30">
        <v>12.775</v>
      </c>
      <c r="P18" s="30">
        <v>18.14</v>
      </c>
      <c r="Q18" s="1299">
        <v>176.55</v>
      </c>
      <c r="R18" s="31">
        <v>13.9102276219065</v>
      </c>
      <c r="S18" s="32">
        <v>-2.1666851379807173</v>
      </c>
    </row>
    <row r="19" spans="2:19" x14ac:dyDescent="0.2">
      <c r="B19" s="999" t="s">
        <v>43</v>
      </c>
      <c r="C19" s="22" t="s">
        <v>148</v>
      </c>
      <c r="D19" s="23">
        <v>3.8</v>
      </c>
      <c r="E19" s="24">
        <v>2.6</v>
      </c>
      <c r="F19" s="24">
        <v>45.45</v>
      </c>
      <c r="G19" s="24">
        <v>6.9</v>
      </c>
      <c r="H19" s="24">
        <v>3.5</v>
      </c>
      <c r="I19" s="24">
        <v>3.15</v>
      </c>
      <c r="J19" s="24">
        <v>3.5</v>
      </c>
      <c r="K19" s="24">
        <v>18</v>
      </c>
      <c r="L19" s="24">
        <v>6.75</v>
      </c>
      <c r="M19" s="24">
        <v>2.65</v>
      </c>
      <c r="N19" s="24">
        <v>2.4</v>
      </c>
      <c r="O19" s="24">
        <v>8.65</v>
      </c>
      <c r="P19" s="24">
        <v>12.5</v>
      </c>
      <c r="Q19" s="1298">
        <v>119.85</v>
      </c>
      <c r="R19" s="25">
        <v>13.7356340281566</v>
      </c>
      <c r="S19" s="26">
        <v>-4.397629284557647</v>
      </c>
    </row>
    <row r="20" spans="2:19" x14ac:dyDescent="0.2">
      <c r="B20" s="1440" t="s">
        <v>149</v>
      </c>
      <c r="C20" s="1440"/>
      <c r="D20" s="29">
        <v>0.72499999999999998</v>
      </c>
      <c r="E20" s="30">
        <v>17.027000000000001</v>
      </c>
      <c r="F20" s="30">
        <v>170.92500000000001</v>
      </c>
      <c r="G20" s="30">
        <v>1.9570000000000001</v>
      </c>
      <c r="H20" s="30">
        <v>2.5990000000000002</v>
      </c>
      <c r="I20" s="30">
        <v>30.175999999999998</v>
      </c>
      <c r="J20" s="30">
        <v>2.0089999999999999</v>
      </c>
      <c r="K20" s="30">
        <v>58.795000000000002</v>
      </c>
      <c r="L20" s="30">
        <v>6.1289999999999996</v>
      </c>
      <c r="M20" s="30">
        <v>38.415999999999997</v>
      </c>
      <c r="N20" s="30">
        <v>0.29399999999999998</v>
      </c>
      <c r="O20" s="30">
        <v>58.948999999999998</v>
      </c>
      <c r="P20" s="30">
        <v>3.7389999999999999</v>
      </c>
      <c r="Q20" s="1299">
        <v>391.74</v>
      </c>
      <c r="R20" s="31">
        <v>2.9976467394144799</v>
      </c>
      <c r="S20" s="32">
        <v>-14.628485502271914</v>
      </c>
    </row>
    <row r="21" spans="2:19" x14ac:dyDescent="0.2">
      <c r="B21" s="999" t="s">
        <v>43</v>
      </c>
      <c r="C21" s="21" t="s">
        <v>150</v>
      </c>
      <c r="D21" s="23">
        <v>0.1</v>
      </c>
      <c r="E21" s="24">
        <v>2.129</v>
      </c>
      <c r="F21" s="24">
        <v>11.500999999999999</v>
      </c>
      <c r="G21" s="24">
        <v>0.09</v>
      </c>
      <c r="H21" s="24">
        <v>0.184</v>
      </c>
      <c r="I21" s="24">
        <v>2.754</v>
      </c>
      <c r="J21" s="24">
        <v>0.214</v>
      </c>
      <c r="K21" s="24">
        <v>5.3869999999999996</v>
      </c>
      <c r="L21" s="24">
        <v>0.875</v>
      </c>
      <c r="M21" s="24">
        <v>3.1589999999999998</v>
      </c>
      <c r="N21" s="24">
        <v>4.0000000000000001E-3</v>
      </c>
      <c r="O21" s="24">
        <v>4.9219999999999997</v>
      </c>
      <c r="P21" s="24">
        <v>0.5</v>
      </c>
      <c r="Q21" s="1298">
        <v>31.818999999999999</v>
      </c>
      <c r="R21" s="25">
        <v>3.2441685715625699</v>
      </c>
      <c r="S21" s="26">
        <v>-21.111221302127248</v>
      </c>
    </row>
    <row r="22" spans="2:19" x14ac:dyDescent="0.2">
      <c r="B22" s="1447" t="s">
        <v>391</v>
      </c>
      <c r="C22" s="1447"/>
      <c r="D22" s="33">
        <v>586.70000000000005</v>
      </c>
      <c r="E22" s="34">
        <v>2324.1999999999998</v>
      </c>
      <c r="F22" s="34">
        <v>28075.5</v>
      </c>
      <c r="G22" s="34">
        <v>626.20000000000005</v>
      </c>
      <c r="H22" s="34">
        <v>2733.4</v>
      </c>
      <c r="I22" s="34">
        <v>6306.3</v>
      </c>
      <c r="J22" s="34">
        <v>395.4</v>
      </c>
      <c r="K22" s="34">
        <v>9734.6</v>
      </c>
      <c r="L22" s="34">
        <v>1003.7</v>
      </c>
      <c r="M22" s="34">
        <v>3723.5</v>
      </c>
      <c r="N22" s="34">
        <v>68.599999999999994</v>
      </c>
      <c r="O22" s="34">
        <v>8861</v>
      </c>
      <c r="P22" s="34">
        <v>2049.1</v>
      </c>
      <c r="Q22" s="1300">
        <v>66488.2</v>
      </c>
      <c r="R22" s="35">
        <v>3.0729099868118701</v>
      </c>
      <c r="S22" s="36">
        <v>8.554644514323595</v>
      </c>
    </row>
    <row r="23" spans="2:19" x14ac:dyDescent="0.2">
      <c r="B23" s="10" t="s">
        <v>600</v>
      </c>
      <c r="C23" s="37"/>
      <c r="D23" s="37"/>
      <c r="E23" s="37"/>
      <c r="F23" s="37"/>
      <c r="G23" s="37"/>
      <c r="H23" s="37"/>
      <c r="I23" s="37"/>
      <c r="J23" s="1451"/>
      <c r="K23" s="1451"/>
      <c r="L23" s="1451"/>
      <c r="M23" s="1451"/>
      <c r="N23" s="1451"/>
      <c r="O23" s="1451"/>
      <c r="P23" s="1451"/>
      <c r="Q23" s="1451"/>
      <c r="R23" s="1451"/>
      <c r="S23" s="3"/>
    </row>
    <row r="24" spans="2:19" x14ac:dyDescent="0.2">
      <c r="J24" s="3"/>
      <c r="K24" s="3"/>
      <c r="L24" s="3"/>
      <c r="M24" s="3"/>
      <c r="N24" s="3"/>
      <c r="O24" s="3"/>
      <c r="P24" s="3"/>
    </row>
    <row r="25" spans="2:19" x14ac:dyDescent="0.2">
      <c r="B25" s="38" t="s">
        <v>487</v>
      </c>
      <c r="H25" s="39"/>
      <c r="I25" s="39"/>
      <c r="K25" s="3"/>
      <c r="M25" s="12" t="s">
        <v>488</v>
      </c>
      <c r="N25" s="3"/>
      <c r="O25" s="3"/>
      <c r="P25" s="3"/>
      <c r="Q25" s="3"/>
    </row>
    <row r="26" spans="2:19" x14ac:dyDescent="0.2">
      <c r="F26" s="39"/>
      <c r="L26" s="3"/>
    </row>
    <row r="27" spans="2:19" ht="12.75" customHeight="1" x14ac:dyDescent="0.2">
      <c r="B27" s="1441" t="s">
        <v>160</v>
      </c>
      <c r="C27" s="1444" t="s">
        <v>374</v>
      </c>
      <c r="D27" s="1452" t="s">
        <v>43</v>
      </c>
      <c r="E27" s="1453"/>
      <c r="F27" s="1453"/>
      <c r="G27" s="1453"/>
      <c r="H27" s="1453"/>
      <c r="I27" s="1453"/>
      <c r="J27" s="1454"/>
      <c r="K27" s="1455" t="s">
        <v>151</v>
      </c>
      <c r="L27" s="3"/>
      <c r="M27" s="40"/>
      <c r="N27" s="1471" t="s">
        <v>155</v>
      </c>
      <c r="O27" s="1465"/>
      <c r="P27" s="1469" t="s">
        <v>386</v>
      </c>
      <c r="Q27" s="1470"/>
      <c r="R27" s="1465" t="s">
        <v>387</v>
      </c>
      <c r="S27" s="1465"/>
    </row>
    <row r="28" spans="2:19" ht="12.75" customHeight="1" x14ac:dyDescent="0.2">
      <c r="B28" s="1442"/>
      <c r="C28" s="1445"/>
      <c r="D28" s="1458" t="s">
        <v>161</v>
      </c>
      <c r="E28" s="1460" t="s">
        <v>43</v>
      </c>
      <c r="F28" s="1461"/>
      <c r="G28" s="1462" t="s">
        <v>162</v>
      </c>
      <c r="H28" s="1448" t="s">
        <v>375</v>
      </c>
      <c r="I28" s="1456" t="s">
        <v>63</v>
      </c>
      <c r="J28" s="1450" t="s">
        <v>376</v>
      </c>
      <c r="K28" s="1456"/>
      <c r="L28" s="3"/>
      <c r="M28" s="3"/>
      <c r="N28" s="1466" t="s">
        <v>156</v>
      </c>
      <c r="O28" s="1456" t="s">
        <v>489</v>
      </c>
      <c r="P28" s="1468" t="s">
        <v>157</v>
      </c>
      <c r="Q28" s="1467" t="s">
        <v>158</v>
      </c>
      <c r="R28" s="1456" t="s">
        <v>157</v>
      </c>
      <c r="S28" s="1456" t="s">
        <v>158</v>
      </c>
    </row>
    <row r="29" spans="2:19" ht="25.5" x14ac:dyDescent="0.2">
      <c r="B29" s="1443"/>
      <c r="C29" s="1446"/>
      <c r="D29" s="1459"/>
      <c r="E29" s="41" t="s">
        <v>377</v>
      </c>
      <c r="F29" s="42" t="s">
        <v>136</v>
      </c>
      <c r="G29" s="1463"/>
      <c r="H29" s="1449"/>
      <c r="I29" s="1457"/>
      <c r="J29" s="1449"/>
      <c r="K29" s="1457"/>
      <c r="L29" s="3"/>
      <c r="M29" s="3"/>
      <c r="N29" s="1466"/>
      <c r="O29" s="1456"/>
      <c r="P29" s="1468"/>
      <c r="Q29" s="1467"/>
      <c r="R29" s="1456"/>
      <c r="S29" s="1456"/>
    </row>
    <row r="30" spans="2:19" x14ac:dyDescent="0.2">
      <c r="B30" s="43" t="s">
        <v>30</v>
      </c>
      <c r="C30" s="44">
        <v>5882</v>
      </c>
      <c r="D30" s="45">
        <v>3383</v>
      </c>
      <c r="E30" s="46">
        <v>1841</v>
      </c>
      <c r="F30" s="46">
        <v>1310</v>
      </c>
      <c r="G30" s="47">
        <v>530</v>
      </c>
      <c r="H30" s="48">
        <v>477</v>
      </c>
      <c r="I30" s="46">
        <v>1953</v>
      </c>
      <c r="J30" s="48">
        <v>1891</v>
      </c>
      <c r="K30" s="49">
        <v>475</v>
      </c>
      <c r="L30" s="3"/>
      <c r="M30" s="50" t="s">
        <v>30</v>
      </c>
      <c r="N30" s="51">
        <v>11677</v>
      </c>
      <c r="O30" s="52">
        <v>-11.1</v>
      </c>
      <c r="P30" s="53">
        <v>7110</v>
      </c>
      <c r="Q30" s="54">
        <v>752</v>
      </c>
      <c r="R30" s="55">
        <v>3143</v>
      </c>
      <c r="S30" s="55">
        <v>672</v>
      </c>
    </row>
    <row r="31" spans="2:19" x14ac:dyDescent="0.2">
      <c r="B31" s="56" t="s">
        <v>31</v>
      </c>
      <c r="C31" s="57">
        <v>448</v>
      </c>
      <c r="D31" s="58">
        <v>229</v>
      </c>
      <c r="E31" s="59">
        <v>151</v>
      </c>
      <c r="F31" s="59">
        <v>25</v>
      </c>
      <c r="G31" s="60">
        <v>41</v>
      </c>
      <c r="H31" s="61">
        <v>33</v>
      </c>
      <c r="I31" s="59">
        <v>171</v>
      </c>
      <c r="J31" s="61">
        <v>166</v>
      </c>
      <c r="K31" s="28" t="s">
        <v>378</v>
      </c>
      <c r="L31" s="3"/>
      <c r="M31" s="21" t="s">
        <v>31</v>
      </c>
      <c r="N31" s="62">
        <v>2899</v>
      </c>
      <c r="O31" s="63">
        <v>-20.100000000000001</v>
      </c>
      <c r="P31" s="64">
        <v>1331</v>
      </c>
      <c r="Q31" s="65">
        <v>97</v>
      </c>
      <c r="R31" s="66">
        <v>1142</v>
      </c>
      <c r="S31" s="66">
        <v>329</v>
      </c>
    </row>
    <row r="32" spans="2:19" x14ac:dyDescent="0.2">
      <c r="B32" s="56" t="s">
        <v>32</v>
      </c>
      <c r="C32" s="57">
        <v>69471</v>
      </c>
      <c r="D32" s="58">
        <v>22709</v>
      </c>
      <c r="E32" s="59">
        <v>15786</v>
      </c>
      <c r="F32" s="59">
        <v>2516</v>
      </c>
      <c r="G32" s="60">
        <v>6650</v>
      </c>
      <c r="H32" s="61">
        <v>5448</v>
      </c>
      <c r="I32" s="59">
        <v>39875</v>
      </c>
      <c r="J32" s="61">
        <v>39661</v>
      </c>
      <c r="K32" s="28" t="s">
        <v>378</v>
      </c>
      <c r="L32" s="3"/>
      <c r="M32" s="21" t="s">
        <v>32</v>
      </c>
      <c r="N32" s="62">
        <v>60389</v>
      </c>
      <c r="O32" s="67">
        <v>-4.3</v>
      </c>
      <c r="P32" s="64">
        <v>24147</v>
      </c>
      <c r="Q32" s="65">
        <v>18430</v>
      </c>
      <c r="R32" s="66">
        <v>11083</v>
      </c>
      <c r="S32" s="66">
        <v>6729</v>
      </c>
    </row>
    <row r="33" spans="2:19" x14ac:dyDescent="0.2">
      <c r="B33" s="56" t="s">
        <v>33</v>
      </c>
      <c r="C33" s="57">
        <v>2892</v>
      </c>
      <c r="D33" s="58">
        <v>1475</v>
      </c>
      <c r="E33" s="59">
        <v>971</v>
      </c>
      <c r="F33" s="59">
        <v>263</v>
      </c>
      <c r="G33" s="60">
        <v>338</v>
      </c>
      <c r="H33" s="61">
        <v>287</v>
      </c>
      <c r="I33" s="59">
        <v>1072</v>
      </c>
      <c r="J33" s="61">
        <v>1069</v>
      </c>
      <c r="K33" s="28">
        <v>17137</v>
      </c>
      <c r="L33" s="3"/>
      <c r="M33" s="21" t="s">
        <v>33</v>
      </c>
      <c r="N33" s="62">
        <v>278</v>
      </c>
      <c r="O33" s="63">
        <v>-13.7</v>
      </c>
      <c r="P33" s="64">
        <v>87</v>
      </c>
      <c r="Q33" s="65">
        <v>68</v>
      </c>
      <c r="R33" s="66">
        <v>36</v>
      </c>
      <c r="S33" s="66">
        <v>87</v>
      </c>
    </row>
    <row r="34" spans="2:19" x14ac:dyDescent="0.2">
      <c r="B34" s="56" t="s">
        <v>34</v>
      </c>
      <c r="C34" s="57">
        <v>11079</v>
      </c>
      <c r="D34" s="58">
        <v>7302</v>
      </c>
      <c r="E34" s="59">
        <v>3550</v>
      </c>
      <c r="F34" s="59">
        <v>3412</v>
      </c>
      <c r="G34" s="60">
        <v>1171</v>
      </c>
      <c r="H34" s="61">
        <v>1138</v>
      </c>
      <c r="I34" s="59">
        <v>2593</v>
      </c>
      <c r="J34" s="61">
        <v>2484</v>
      </c>
      <c r="K34" s="28" t="s">
        <v>378</v>
      </c>
      <c r="L34" s="3"/>
      <c r="M34" s="21" t="s">
        <v>34</v>
      </c>
      <c r="N34" s="62">
        <v>10462</v>
      </c>
      <c r="O34" s="63">
        <v>-12.8</v>
      </c>
      <c r="P34" s="64">
        <v>6386</v>
      </c>
      <c r="Q34" s="65">
        <v>428</v>
      </c>
      <c r="R34" s="66">
        <v>3114</v>
      </c>
      <c r="S34" s="66">
        <v>534</v>
      </c>
    </row>
    <row r="35" spans="2:19" x14ac:dyDescent="0.2">
      <c r="B35" s="56" t="s">
        <v>35</v>
      </c>
      <c r="C35" s="57">
        <v>7833</v>
      </c>
      <c r="D35" s="58">
        <v>7833</v>
      </c>
      <c r="E35" s="59">
        <v>6702</v>
      </c>
      <c r="F35" s="59">
        <v>730</v>
      </c>
      <c r="G35" s="68" t="s">
        <v>378</v>
      </c>
      <c r="H35" s="69" t="s">
        <v>378</v>
      </c>
      <c r="I35" s="70" t="s">
        <v>378</v>
      </c>
      <c r="J35" s="69" t="s">
        <v>378</v>
      </c>
      <c r="K35" s="28">
        <v>39122</v>
      </c>
      <c r="L35" s="3"/>
      <c r="M35" s="21" t="s">
        <v>35</v>
      </c>
      <c r="N35" s="62">
        <v>11876</v>
      </c>
      <c r="O35" s="63">
        <v>-7.9</v>
      </c>
      <c r="P35" s="64">
        <v>6380</v>
      </c>
      <c r="Q35" s="65">
        <v>1080</v>
      </c>
      <c r="R35" s="66">
        <v>3862</v>
      </c>
      <c r="S35" s="66">
        <v>554</v>
      </c>
    </row>
    <row r="36" spans="2:19" x14ac:dyDescent="0.2">
      <c r="B36" s="56" t="s">
        <v>36</v>
      </c>
      <c r="C36" s="57">
        <v>2338</v>
      </c>
      <c r="D36" s="58">
        <v>773</v>
      </c>
      <c r="E36" s="59">
        <v>463</v>
      </c>
      <c r="F36" s="59">
        <v>37</v>
      </c>
      <c r="G36" s="60">
        <v>816</v>
      </c>
      <c r="H36" s="61">
        <v>602</v>
      </c>
      <c r="I36" s="59">
        <v>351</v>
      </c>
      <c r="J36" s="61">
        <v>334</v>
      </c>
      <c r="K36" s="28" t="s">
        <v>378</v>
      </c>
      <c r="L36" s="3"/>
      <c r="M36" s="21" t="s">
        <v>36</v>
      </c>
      <c r="N36" s="62">
        <v>376</v>
      </c>
      <c r="O36" s="63">
        <v>-15.1</v>
      </c>
      <c r="P36" s="64">
        <v>207</v>
      </c>
      <c r="Q36" s="65">
        <v>52</v>
      </c>
      <c r="R36" s="66">
        <v>58</v>
      </c>
      <c r="S36" s="66">
        <v>59</v>
      </c>
    </row>
    <row r="37" spans="2:19" x14ac:dyDescent="0.2">
      <c r="B37" s="56" t="s">
        <v>37</v>
      </c>
      <c r="C37" s="57">
        <v>6916</v>
      </c>
      <c r="D37" s="58">
        <v>1577</v>
      </c>
      <c r="E37" s="59">
        <v>811</v>
      </c>
      <c r="F37" s="59">
        <v>725</v>
      </c>
      <c r="G37" s="60">
        <v>5019</v>
      </c>
      <c r="H37" s="61">
        <v>4500</v>
      </c>
      <c r="I37" s="59">
        <v>310</v>
      </c>
      <c r="J37" s="61">
        <v>300</v>
      </c>
      <c r="K37" s="28">
        <v>8669</v>
      </c>
      <c r="L37" s="3"/>
      <c r="M37" s="21" t="s">
        <v>37</v>
      </c>
      <c r="N37" s="62">
        <v>20953</v>
      </c>
      <c r="O37" s="63">
        <v>-4.4000000000000004</v>
      </c>
      <c r="P37" s="64">
        <v>9590</v>
      </c>
      <c r="Q37" s="65">
        <v>4866</v>
      </c>
      <c r="R37" s="66">
        <v>5025</v>
      </c>
      <c r="S37" s="66">
        <v>1472</v>
      </c>
    </row>
    <row r="38" spans="2:19" x14ac:dyDescent="0.2">
      <c r="B38" s="56" t="s">
        <v>38</v>
      </c>
      <c r="C38" s="57">
        <v>9505</v>
      </c>
      <c r="D38" s="58">
        <v>4455</v>
      </c>
      <c r="E38" s="59">
        <v>3285</v>
      </c>
      <c r="F38" s="59">
        <v>887</v>
      </c>
      <c r="G38" s="60">
        <v>968</v>
      </c>
      <c r="H38" s="61">
        <v>845</v>
      </c>
      <c r="I38" s="59">
        <v>4065</v>
      </c>
      <c r="J38" s="61">
        <v>4000</v>
      </c>
      <c r="K38" s="28" t="s">
        <v>378</v>
      </c>
      <c r="L38" s="3"/>
      <c r="M38" s="21" t="s">
        <v>38</v>
      </c>
      <c r="N38" s="62">
        <v>26345</v>
      </c>
      <c r="O38" s="63">
        <v>-4</v>
      </c>
      <c r="P38" s="64">
        <v>12796</v>
      </c>
      <c r="Q38" s="65">
        <v>5457</v>
      </c>
      <c r="R38" s="66">
        <v>5275</v>
      </c>
      <c r="S38" s="66">
        <v>2817</v>
      </c>
    </row>
    <row r="39" spans="2:19" x14ac:dyDescent="0.2">
      <c r="B39" s="56" t="s">
        <v>39</v>
      </c>
      <c r="C39" s="57">
        <v>12929</v>
      </c>
      <c r="D39" s="58">
        <v>2750</v>
      </c>
      <c r="E39" s="59">
        <v>1851</v>
      </c>
      <c r="F39" s="59">
        <v>829</v>
      </c>
      <c r="G39" s="60">
        <v>520</v>
      </c>
      <c r="H39" s="61">
        <v>436</v>
      </c>
      <c r="I39" s="59">
        <v>9610</v>
      </c>
      <c r="J39" s="61">
        <v>9476</v>
      </c>
      <c r="K39" s="28">
        <v>12009</v>
      </c>
      <c r="L39" s="3"/>
      <c r="M39" s="21" t="s">
        <v>39</v>
      </c>
      <c r="N39" s="62">
        <v>8827</v>
      </c>
      <c r="O39" s="63">
        <v>-12.1</v>
      </c>
      <c r="P39" s="64">
        <v>5020</v>
      </c>
      <c r="Q39" s="65">
        <v>247</v>
      </c>
      <c r="R39" s="66">
        <v>3188</v>
      </c>
      <c r="S39" s="66">
        <v>372</v>
      </c>
    </row>
    <row r="40" spans="2:19" x14ac:dyDescent="0.2">
      <c r="B40" s="56" t="s">
        <v>40</v>
      </c>
      <c r="C40" s="57">
        <v>5410</v>
      </c>
      <c r="D40" s="58">
        <v>2068</v>
      </c>
      <c r="E40" s="59">
        <v>1602</v>
      </c>
      <c r="F40" s="59">
        <v>243</v>
      </c>
      <c r="G40" s="60">
        <v>611</v>
      </c>
      <c r="H40" s="61">
        <v>575</v>
      </c>
      <c r="I40" s="59">
        <v>2705</v>
      </c>
      <c r="J40" s="61">
        <v>2696</v>
      </c>
      <c r="K40" s="28" t="s">
        <v>378</v>
      </c>
      <c r="L40" s="3"/>
      <c r="M40" s="21" t="s">
        <v>40</v>
      </c>
      <c r="N40" s="62">
        <v>1685</v>
      </c>
      <c r="O40" s="63">
        <v>-5.7</v>
      </c>
      <c r="P40" s="64">
        <v>1150</v>
      </c>
      <c r="Q40" s="65">
        <v>68</v>
      </c>
      <c r="R40" s="66">
        <v>417</v>
      </c>
      <c r="S40" s="66">
        <v>50</v>
      </c>
    </row>
    <row r="41" spans="2:19" x14ac:dyDescent="0.2">
      <c r="B41" s="56" t="s">
        <v>41</v>
      </c>
      <c r="C41" s="57">
        <v>83317</v>
      </c>
      <c r="D41" s="58">
        <v>36842</v>
      </c>
      <c r="E41" s="59">
        <v>24423</v>
      </c>
      <c r="F41" s="59">
        <v>2046</v>
      </c>
      <c r="G41" s="60">
        <v>7221</v>
      </c>
      <c r="H41" s="61">
        <v>5751</v>
      </c>
      <c r="I41" s="59">
        <v>39132</v>
      </c>
      <c r="J41" s="61">
        <v>29979</v>
      </c>
      <c r="K41" s="28">
        <v>3237</v>
      </c>
      <c r="L41" s="3"/>
      <c r="M41" s="21" t="s">
        <v>41</v>
      </c>
      <c r="N41" s="62">
        <v>10115</v>
      </c>
      <c r="O41" s="63">
        <v>-14.3</v>
      </c>
      <c r="P41" s="64">
        <v>6368</v>
      </c>
      <c r="Q41" s="65">
        <v>1448</v>
      </c>
      <c r="R41" s="66">
        <v>1876</v>
      </c>
      <c r="S41" s="66">
        <v>423</v>
      </c>
    </row>
    <row r="42" spans="2:19" x14ac:dyDescent="0.2">
      <c r="B42" s="56" t="s">
        <v>42</v>
      </c>
      <c r="C42" s="57">
        <v>12965</v>
      </c>
      <c r="D42" s="58">
        <v>9859</v>
      </c>
      <c r="E42" s="59">
        <v>2526</v>
      </c>
      <c r="F42" s="59">
        <v>7063</v>
      </c>
      <c r="G42" s="60">
        <v>85</v>
      </c>
      <c r="H42" s="61">
        <v>79</v>
      </c>
      <c r="I42" s="59">
        <v>3018</v>
      </c>
      <c r="J42" s="61">
        <v>2875</v>
      </c>
      <c r="K42" s="28" t="s">
        <v>378</v>
      </c>
      <c r="L42" s="3"/>
      <c r="M42" s="21" t="s">
        <v>42</v>
      </c>
      <c r="N42" s="62">
        <v>8239</v>
      </c>
      <c r="O42" s="63">
        <v>-1.4</v>
      </c>
      <c r="P42" s="64">
        <v>4900</v>
      </c>
      <c r="Q42" s="65">
        <v>1079</v>
      </c>
      <c r="R42" s="66">
        <v>1867</v>
      </c>
      <c r="S42" s="66">
        <v>393</v>
      </c>
    </row>
    <row r="43" spans="2:19" x14ac:dyDescent="0.2">
      <c r="B43" s="71" t="s">
        <v>29</v>
      </c>
      <c r="C43" s="72">
        <v>230986</v>
      </c>
      <c r="D43" s="73">
        <v>101255</v>
      </c>
      <c r="E43" s="74">
        <v>63962</v>
      </c>
      <c r="F43" s="74">
        <v>20087</v>
      </c>
      <c r="G43" s="75">
        <v>23970</v>
      </c>
      <c r="H43" s="76">
        <v>20172</v>
      </c>
      <c r="I43" s="74">
        <v>104856</v>
      </c>
      <c r="J43" s="76">
        <v>94932</v>
      </c>
      <c r="K43" s="77">
        <v>80648</v>
      </c>
      <c r="L43" s="3"/>
      <c r="M43" s="78" t="s">
        <v>29</v>
      </c>
      <c r="N43" s="79">
        <v>174121</v>
      </c>
      <c r="O43" s="80">
        <v>-6.8</v>
      </c>
      <c r="P43" s="81">
        <v>85472</v>
      </c>
      <c r="Q43" s="82">
        <v>34072</v>
      </c>
      <c r="R43" s="83">
        <v>40086</v>
      </c>
      <c r="S43" s="83">
        <v>14491</v>
      </c>
    </row>
    <row r="44" spans="2:19" ht="25.5" x14ac:dyDescent="0.2">
      <c r="B44" s="84" t="s">
        <v>758</v>
      </c>
      <c r="C44" s="85">
        <v>6.2123705207035096</v>
      </c>
      <c r="D44" s="86">
        <v>7.0733249272618677</v>
      </c>
      <c r="E44" s="87">
        <v>7.8855326698153565</v>
      </c>
      <c r="F44" s="87">
        <v>11.383187315116002</v>
      </c>
      <c r="G44" s="88">
        <v>29.661069382401344</v>
      </c>
      <c r="H44" s="89">
        <v>30.451519405824012</v>
      </c>
      <c r="I44" s="87">
        <v>4.7659066953862208</v>
      </c>
      <c r="J44" s="89">
        <v>4.4397510461933898</v>
      </c>
      <c r="K44" s="90">
        <v>4.7243467176545568</v>
      </c>
      <c r="L44" s="3"/>
      <c r="M44" s="84" t="s">
        <v>758</v>
      </c>
      <c r="N44" s="91">
        <v>16.7</v>
      </c>
      <c r="O44" s="92" t="s">
        <v>378</v>
      </c>
      <c r="P44" s="93">
        <v>17</v>
      </c>
      <c r="Q44" s="94">
        <v>19.3</v>
      </c>
      <c r="R44" s="92">
        <v>16.3</v>
      </c>
      <c r="S44" s="92">
        <v>12.1</v>
      </c>
    </row>
    <row r="45" spans="2:19" x14ac:dyDescent="0.2">
      <c r="B45" s="10" t="s">
        <v>749</v>
      </c>
      <c r="C45" s="10"/>
      <c r="D45" s="3"/>
      <c r="E45" s="3"/>
      <c r="F45" s="3"/>
      <c r="G45" s="3"/>
      <c r="H45" s="3"/>
      <c r="I45" s="3"/>
      <c r="J45" s="3"/>
      <c r="K45" s="3"/>
      <c r="L45" s="3"/>
      <c r="M45" s="10" t="s">
        <v>379</v>
      </c>
    </row>
    <row r="47" spans="2:19" x14ac:dyDescent="0.2">
      <c r="M47" s="22"/>
    </row>
    <row r="48" spans="2:19" x14ac:dyDescent="0.2">
      <c r="M48" s="22"/>
      <c r="N48" s="22"/>
      <c r="O48" s="1464"/>
      <c r="P48" s="1464"/>
      <c r="Q48" s="1464"/>
      <c r="R48" s="1464"/>
      <c r="S48" s="1464"/>
    </row>
    <row r="49" spans="12:19" x14ac:dyDescent="0.2">
      <c r="M49" s="1376"/>
      <c r="N49" s="22"/>
      <c r="O49" s="95"/>
      <c r="P49" s="96"/>
      <c r="Q49" s="96"/>
      <c r="R49" s="97"/>
      <c r="S49" s="96"/>
    </row>
    <row r="50" spans="12:19" x14ac:dyDescent="0.2">
      <c r="M50" s="1376"/>
      <c r="N50" s="10"/>
      <c r="O50" s="98"/>
      <c r="P50" s="99"/>
      <c r="Q50" s="99"/>
      <c r="R50" s="98"/>
      <c r="S50" s="99"/>
    </row>
    <row r="51" spans="12:19" x14ac:dyDescent="0.2">
      <c r="M51" s="1376"/>
      <c r="N51" s="10"/>
      <c r="O51" s="98"/>
      <c r="P51" s="99"/>
      <c r="Q51" s="99"/>
      <c r="R51" s="98"/>
      <c r="S51" s="99"/>
    </row>
    <row r="52" spans="12:19" x14ac:dyDescent="0.2">
      <c r="M52" s="1376"/>
      <c r="N52" s="10"/>
      <c r="O52" s="98"/>
      <c r="P52" s="99"/>
      <c r="Q52" s="99"/>
      <c r="R52" s="98"/>
      <c r="S52" s="99"/>
    </row>
    <row r="53" spans="12:19" x14ac:dyDescent="0.2">
      <c r="M53" s="1376"/>
      <c r="N53" s="10"/>
      <c r="O53" s="98"/>
      <c r="P53" s="99"/>
      <c r="Q53" s="99"/>
      <c r="R53" s="98"/>
      <c r="S53" s="99"/>
    </row>
    <row r="54" spans="12:19" x14ac:dyDescent="0.2">
      <c r="M54" s="1376"/>
      <c r="N54" s="10"/>
      <c r="O54" s="98"/>
      <c r="P54" s="99"/>
      <c r="Q54" s="99"/>
      <c r="R54" s="98"/>
      <c r="S54" s="99"/>
    </row>
    <row r="55" spans="12:19" x14ac:dyDescent="0.2">
      <c r="M55" s="10"/>
      <c r="N55" s="10"/>
      <c r="O55" s="98"/>
      <c r="P55" s="99"/>
      <c r="Q55" s="99"/>
      <c r="R55" s="98"/>
      <c r="S55" s="99"/>
    </row>
    <row r="56" spans="12:19" x14ac:dyDescent="0.2">
      <c r="M56" s="10"/>
      <c r="N56" s="10"/>
      <c r="O56" s="98"/>
      <c r="P56" s="99"/>
      <c r="Q56" s="99"/>
      <c r="R56" s="98"/>
      <c r="S56" s="99"/>
    </row>
    <row r="57" spans="12:19" x14ac:dyDescent="0.2">
      <c r="M57" s="3"/>
      <c r="N57" s="10"/>
      <c r="O57" s="10"/>
      <c r="P57" s="10"/>
      <c r="Q57" s="100"/>
      <c r="R57" s="101"/>
      <c r="S57" s="25"/>
    </row>
    <row r="58" spans="12:19" x14ac:dyDescent="0.2">
      <c r="N58" s="3"/>
      <c r="O58" s="3"/>
      <c r="P58" s="3"/>
      <c r="Q58" s="3"/>
      <c r="R58" s="3"/>
      <c r="S58" s="3"/>
    </row>
    <row r="60" spans="12:19" x14ac:dyDescent="0.2">
      <c r="L60" s="3"/>
      <c r="M60" s="3"/>
    </row>
    <row r="61" spans="12:19" x14ac:dyDescent="0.2">
      <c r="N61" s="3"/>
      <c r="O61" s="3"/>
      <c r="P61" s="3"/>
    </row>
  </sheetData>
  <mergeCells count="31">
    <mergeCell ref="M51:M54"/>
    <mergeCell ref="O48:Q48"/>
    <mergeCell ref="R48:S48"/>
    <mergeCell ref="R27:S27"/>
    <mergeCell ref="M49:M50"/>
    <mergeCell ref="N28:N29"/>
    <mergeCell ref="S28:S29"/>
    <mergeCell ref="R28:R29"/>
    <mergeCell ref="Q28:Q29"/>
    <mergeCell ref="P28:P29"/>
    <mergeCell ref="P27:Q27"/>
    <mergeCell ref="O28:O29"/>
    <mergeCell ref="N27:O27"/>
    <mergeCell ref="H28:H29"/>
    <mergeCell ref="J28:J29"/>
    <mergeCell ref="J23:R23"/>
    <mergeCell ref="D27:J27"/>
    <mergeCell ref="K27:K29"/>
    <mergeCell ref="D28:D29"/>
    <mergeCell ref="E28:F28"/>
    <mergeCell ref="G28:G29"/>
    <mergeCell ref="I28:I29"/>
    <mergeCell ref="B9:C9"/>
    <mergeCell ref="B13:C13"/>
    <mergeCell ref="B14:C14"/>
    <mergeCell ref="B17:C17"/>
    <mergeCell ref="B27:B29"/>
    <mergeCell ref="C27:C29"/>
    <mergeCell ref="B18:C18"/>
    <mergeCell ref="B20:C20"/>
    <mergeCell ref="B22:C22"/>
  </mergeCells>
  <phoneticPr fontId="2" type="noConversion"/>
  <hyperlinks>
    <hyperlink ref="S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heetViews>
  <sheetFormatPr baseColWidth="10" defaultColWidth="11.42578125" defaultRowHeight="12.75" x14ac:dyDescent="0.2"/>
  <cols>
    <col min="1" max="1" width="5.7109375" style="1" customWidth="1"/>
    <col min="2" max="2" width="49.140625" style="1" customWidth="1"/>
    <col min="3" max="3" width="11.85546875" style="1" bestFit="1" customWidth="1"/>
    <col min="4" max="4" width="14.7109375" style="1" customWidth="1"/>
    <col min="5" max="5" width="10.140625" style="1" bestFit="1" customWidth="1"/>
    <col min="6" max="6" width="48.140625" style="1" customWidth="1"/>
    <col min="7" max="7" width="10.85546875" style="1" customWidth="1"/>
    <col min="8" max="8" width="8" style="1" customWidth="1"/>
    <col min="9" max="9" width="25.7109375" style="1" customWidth="1"/>
    <col min="10" max="10" width="21.42578125" style="1" customWidth="1"/>
    <col min="11" max="11" width="13.28515625" style="1" bestFit="1" customWidth="1"/>
    <col min="12" max="12" width="11.5703125" style="1" bestFit="1" customWidth="1"/>
    <col min="13" max="13" width="11" style="1" bestFit="1" customWidth="1"/>
    <col min="14" max="14" width="14.5703125" style="1" bestFit="1" customWidth="1"/>
    <col min="15" max="15" width="13.42578125" style="1" customWidth="1"/>
    <col min="16" max="16" width="8.7109375" style="1" customWidth="1"/>
    <col min="17" max="17" width="10.7109375" style="1" customWidth="1"/>
    <col min="18" max="18" width="3.140625" style="1" customWidth="1"/>
    <col min="19" max="19" width="8.28515625" style="1" customWidth="1"/>
    <col min="20" max="21" width="6.28515625" style="1" customWidth="1"/>
    <col min="22" max="22" width="7.85546875" style="1" customWidth="1"/>
    <col min="23" max="25" width="6.28515625" style="1" customWidth="1"/>
    <col min="26" max="26" width="5.7109375" style="1" customWidth="1"/>
    <col min="27" max="16384" width="11.42578125" style="1"/>
  </cols>
  <sheetData>
    <row r="1" spans="1:23" ht="12.75" customHeight="1" x14ac:dyDescent="0.2"/>
    <row r="2" spans="1:23" s="3" customFormat="1" ht="12.75" customHeight="1" x14ac:dyDescent="0.25">
      <c r="B2" s="2" t="s">
        <v>459</v>
      </c>
      <c r="I2" s="4"/>
      <c r="N2" s="5" t="s">
        <v>4</v>
      </c>
    </row>
    <row r="3" spans="1:23" ht="12.75" customHeight="1" x14ac:dyDescent="0.2"/>
    <row r="4" spans="1:23" ht="15" x14ac:dyDescent="0.25">
      <c r="B4" s="6" t="s">
        <v>140</v>
      </c>
      <c r="C4" s="7"/>
      <c r="D4" s="7"/>
      <c r="E4" s="7"/>
      <c r="F4" s="7"/>
      <c r="G4" s="7"/>
      <c r="H4" s="7"/>
      <c r="I4" s="7"/>
      <c r="J4" s="7"/>
      <c r="K4" s="7"/>
      <c r="L4" s="7"/>
      <c r="M4" s="7"/>
      <c r="N4" s="7"/>
      <c r="O4" s="529"/>
      <c r="P4" s="39"/>
      <c r="Q4" s="39"/>
      <c r="R4" s="39"/>
      <c r="S4" s="39"/>
      <c r="T4" s="39"/>
    </row>
    <row r="5" spans="1:23" x14ac:dyDescent="0.2">
      <c r="A5" s="152"/>
      <c r="B5" s="39"/>
      <c r="C5" s="39"/>
      <c r="D5" s="39"/>
      <c r="E5" s="39"/>
      <c r="F5" s="39"/>
      <c r="G5" s="39"/>
      <c r="H5" s="39"/>
      <c r="I5" s="39"/>
      <c r="J5" s="39"/>
      <c r="K5" s="39"/>
      <c r="L5" s="39"/>
      <c r="M5" s="39"/>
      <c r="N5" s="39"/>
      <c r="O5" s="39"/>
      <c r="P5" s="39"/>
      <c r="Q5" s="39"/>
      <c r="R5" s="39"/>
      <c r="S5" s="39"/>
      <c r="T5" s="39"/>
      <c r="U5" s="39"/>
      <c r="V5" s="39"/>
      <c r="W5" s="39"/>
    </row>
    <row r="6" spans="1:23" ht="15.75" customHeight="1" x14ac:dyDescent="0.2">
      <c r="A6" s="530"/>
      <c r="B6" s="531" t="s">
        <v>491</v>
      </c>
      <c r="C6" s="156"/>
      <c r="D6" s="156"/>
      <c r="E6" s="156"/>
      <c r="F6" s="156"/>
      <c r="G6" s="156"/>
      <c r="I6" s="531"/>
    </row>
    <row r="7" spans="1:23" x14ac:dyDescent="0.2">
      <c r="A7" s="3"/>
      <c r="B7" s="156"/>
      <c r="C7" s="156"/>
      <c r="D7" s="156"/>
      <c r="E7" s="156"/>
      <c r="F7" s="156"/>
      <c r="G7" s="156"/>
    </row>
    <row r="8" spans="1:23" x14ac:dyDescent="0.2">
      <c r="A8" s="3"/>
      <c r="B8" s="38" t="s">
        <v>492</v>
      </c>
      <c r="C8" s="532"/>
      <c r="D8" s="532"/>
      <c r="E8" s="532"/>
      <c r="F8" s="532"/>
      <c r="G8" s="532"/>
    </row>
    <row r="9" spans="1:23" ht="11.25" customHeight="1" x14ac:dyDescent="0.2">
      <c r="A9" s="3"/>
      <c r="B9" s="533"/>
      <c r="C9" s="534"/>
      <c r="D9" s="534"/>
      <c r="E9" s="534"/>
      <c r="F9" s="532"/>
      <c r="G9" s="532"/>
    </row>
    <row r="10" spans="1:23" ht="38.25" x14ac:dyDescent="0.2">
      <c r="A10" s="3"/>
      <c r="B10" s="535" t="s">
        <v>479</v>
      </c>
      <c r="C10" s="14" t="s">
        <v>29</v>
      </c>
      <c r="D10" s="536" t="s">
        <v>344</v>
      </c>
      <c r="E10" s="537" t="s">
        <v>493</v>
      </c>
      <c r="F10" s="3"/>
    </row>
    <row r="11" spans="1:23" s="11" customFormat="1" ht="14.25" x14ac:dyDescent="0.2">
      <c r="A11" s="538"/>
      <c r="B11" s="1035" t="s">
        <v>582</v>
      </c>
      <c r="C11" s="539">
        <v>11600</v>
      </c>
      <c r="D11" s="540">
        <v>3.9376226263942917</v>
      </c>
      <c r="E11" s="541">
        <v>-14.270933412164656</v>
      </c>
    </row>
    <row r="12" spans="1:23" x14ac:dyDescent="0.2">
      <c r="A12" s="3"/>
      <c r="B12" s="542" t="s">
        <v>152</v>
      </c>
      <c r="C12" s="543">
        <v>7891</v>
      </c>
      <c r="D12" s="544">
        <v>3.3811229561580913</v>
      </c>
      <c r="E12" s="545">
        <v>-3.379453899840823</v>
      </c>
    </row>
    <row r="13" spans="1:23" x14ac:dyDescent="0.2">
      <c r="A13" s="3"/>
      <c r="B13" s="56" t="s">
        <v>744</v>
      </c>
      <c r="C13" s="543">
        <v>1410</v>
      </c>
      <c r="D13" s="544">
        <v>3.1429017230234266</v>
      </c>
      <c r="E13" s="545">
        <v>-9.9616858237547845</v>
      </c>
    </row>
    <row r="14" spans="1:23" x14ac:dyDescent="0.2">
      <c r="A14" s="3"/>
      <c r="B14" s="56" t="s">
        <v>384</v>
      </c>
      <c r="C14" s="543">
        <v>5956</v>
      </c>
      <c r="D14" s="544">
        <v>3.8841536184060361</v>
      </c>
      <c r="E14" s="545">
        <v>-1.4396822770147311</v>
      </c>
    </row>
    <row r="15" spans="1:23" x14ac:dyDescent="0.2">
      <c r="A15" s="3"/>
      <c r="B15" s="56" t="s">
        <v>154</v>
      </c>
      <c r="C15" s="543">
        <v>2355</v>
      </c>
      <c r="D15" s="544">
        <v>19.252779594506215</v>
      </c>
      <c r="E15" s="545">
        <v>-26.658361881033944</v>
      </c>
    </row>
    <row r="16" spans="1:23" ht="14.25" x14ac:dyDescent="0.2">
      <c r="A16" s="3"/>
      <c r="B16" s="1036" t="s">
        <v>583</v>
      </c>
      <c r="C16" s="546">
        <v>82949.3</v>
      </c>
      <c r="D16" s="547">
        <v>4.4825000532284491</v>
      </c>
      <c r="E16" s="548">
        <v>-9.5821887944190109</v>
      </c>
    </row>
    <row r="17" spans="1:15" x14ac:dyDescent="0.2">
      <c r="A17" s="3"/>
      <c r="B17" s="542" t="s">
        <v>153</v>
      </c>
      <c r="C17" s="543">
        <v>36570.199999999997</v>
      </c>
      <c r="D17" s="544">
        <v>3.3054249255515171</v>
      </c>
      <c r="E17" s="545">
        <v>-4.851827761155203</v>
      </c>
    </row>
    <row r="18" spans="1:15" x14ac:dyDescent="0.2">
      <c r="A18" s="3"/>
      <c r="B18" s="542" t="s">
        <v>745</v>
      </c>
      <c r="C18" s="543">
        <v>36351.599999999999</v>
      </c>
      <c r="D18" s="544">
        <v>27.650131322835115</v>
      </c>
      <c r="E18" s="545">
        <v>-8.293347460834033</v>
      </c>
    </row>
    <row r="19" spans="1:15" x14ac:dyDescent="0.2">
      <c r="A19" s="10"/>
      <c r="B19" s="549" t="s">
        <v>385</v>
      </c>
      <c r="C19" s="550">
        <v>3670.5</v>
      </c>
      <c r="D19" s="551">
        <v>22.448031019319799</v>
      </c>
      <c r="E19" s="552">
        <v>-9.1685226429101707</v>
      </c>
    </row>
    <row r="20" spans="1:15" ht="12.75" customHeight="1" x14ac:dyDescent="0.2">
      <c r="A20" s="10"/>
      <c r="B20" s="10" t="s">
        <v>600</v>
      </c>
      <c r="C20" s="553"/>
      <c r="D20" s="554"/>
      <c r="E20" s="554"/>
      <c r="F20" s="555"/>
      <c r="G20" s="555"/>
    </row>
    <row r="21" spans="1:15" x14ac:dyDescent="0.2">
      <c r="A21" s="100"/>
      <c r="B21" s="66"/>
      <c r="C21" s="491"/>
      <c r="D21" s="491"/>
      <c r="E21" s="491"/>
      <c r="F21" s="491"/>
      <c r="G21" s="491"/>
    </row>
    <row r="22" spans="1:15" x14ac:dyDescent="0.2">
      <c r="A22" s="100"/>
      <c r="B22" s="66"/>
    </row>
    <row r="23" spans="1:15" x14ac:dyDescent="0.2">
      <c r="A23" s="3"/>
      <c r="B23" s="1478" t="s">
        <v>575</v>
      </c>
      <c r="C23" s="1478"/>
      <c r="D23" s="1478"/>
      <c r="E23" s="1478"/>
      <c r="F23" s="1478"/>
      <c r="G23" s="1478"/>
      <c r="I23" s="12" t="s">
        <v>698</v>
      </c>
      <c r="J23" s="156"/>
      <c r="K23" s="95"/>
      <c r="L23" s="156"/>
      <c r="M23" s="156"/>
      <c r="N23" s="156"/>
    </row>
    <row r="24" spans="1:15" x14ac:dyDescent="0.2">
      <c r="A24" s="3"/>
      <c r="B24" s="3"/>
      <c r="C24" s="3"/>
      <c r="D24" s="3"/>
      <c r="E24" s="3"/>
      <c r="F24" s="3"/>
      <c r="G24" s="3"/>
      <c r="I24" s="12"/>
      <c r="J24" s="156"/>
      <c r="K24" s="95"/>
      <c r="L24" s="156"/>
      <c r="M24" s="156"/>
      <c r="N24" s="156"/>
    </row>
    <row r="25" spans="1:15" ht="51" x14ac:dyDescent="0.2">
      <c r="A25" s="3"/>
      <c r="B25" s="1003"/>
      <c r="C25" s="1000" t="s">
        <v>550</v>
      </c>
      <c r="D25" s="1007" t="s">
        <v>551</v>
      </c>
      <c r="E25" s="1004"/>
      <c r="F25" s="1026" t="s">
        <v>576</v>
      </c>
      <c r="G25" s="1023">
        <v>215000</v>
      </c>
      <c r="I25" s="1475" t="s">
        <v>419</v>
      </c>
      <c r="J25" s="1475"/>
      <c r="K25" s="556" t="s">
        <v>699</v>
      </c>
      <c r="L25" s="557" t="s">
        <v>606</v>
      </c>
      <c r="M25" s="558" t="s">
        <v>454</v>
      </c>
      <c r="N25" s="558" t="s">
        <v>735</v>
      </c>
      <c r="O25" s="557" t="s">
        <v>701</v>
      </c>
    </row>
    <row r="26" spans="1:15" x14ac:dyDescent="0.2">
      <c r="A26" s="3"/>
      <c r="B26" s="1002" t="s">
        <v>30</v>
      </c>
      <c r="C26" s="560">
        <v>320</v>
      </c>
      <c r="D26" s="568">
        <v>15975</v>
      </c>
      <c r="E26" s="1001"/>
      <c r="F26" s="1027" t="s">
        <v>577</v>
      </c>
      <c r="G26" s="1024">
        <v>17.948837209302326</v>
      </c>
      <c r="I26" s="1476" t="s">
        <v>91</v>
      </c>
      <c r="J26" s="559" t="s">
        <v>771</v>
      </c>
      <c r="K26" s="560">
        <v>151</v>
      </c>
      <c r="L26" s="561">
        <v>3.4246575342465699</v>
      </c>
      <c r="M26" s="562">
        <v>1891</v>
      </c>
      <c r="N26" s="562">
        <v>568.23059999999998</v>
      </c>
      <c r="O26" s="46">
        <v>21.752113999999999</v>
      </c>
    </row>
    <row r="27" spans="1:15" x14ac:dyDescent="0.2">
      <c r="A27" s="3"/>
      <c r="B27" s="56" t="s">
        <v>31</v>
      </c>
      <c r="C27" s="567">
        <v>364</v>
      </c>
      <c r="D27" s="568">
        <v>14423</v>
      </c>
      <c r="E27" s="59"/>
      <c r="F27" s="1028" t="s">
        <v>578</v>
      </c>
      <c r="G27" s="1025">
        <v>3859000</v>
      </c>
      <c r="I27" s="1477"/>
      <c r="J27" s="563" t="s">
        <v>772</v>
      </c>
      <c r="K27" s="564">
        <v>69</v>
      </c>
      <c r="L27" s="565">
        <v>4.5454545454545396</v>
      </c>
      <c r="M27" s="566">
        <v>847</v>
      </c>
      <c r="N27" s="566">
        <v>292.7731</v>
      </c>
      <c r="O27" s="1167">
        <v>9.1028830000000003</v>
      </c>
    </row>
    <row r="28" spans="1:15" x14ac:dyDescent="0.2">
      <c r="A28" s="66"/>
      <c r="B28" s="56" t="s">
        <v>32</v>
      </c>
      <c r="C28" s="567">
        <v>687</v>
      </c>
      <c r="D28" s="568">
        <v>28452</v>
      </c>
      <c r="E28" s="59"/>
      <c r="F28" s="1029" t="s">
        <v>756</v>
      </c>
      <c r="G28" s="1030">
        <v>0.24</v>
      </c>
      <c r="I28" s="1472" t="s">
        <v>159</v>
      </c>
      <c r="J28" s="569" t="s">
        <v>773</v>
      </c>
      <c r="K28" s="567">
        <v>284</v>
      </c>
      <c r="L28" s="570">
        <v>3.2727272727272698</v>
      </c>
      <c r="M28" s="571">
        <v>1004</v>
      </c>
      <c r="N28" s="571">
        <v>1644.4123</v>
      </c>
      <c r="O28" s="59">
        <v>340.375429</v>
      </c>
    </row>
    <row r="29" spans="1:15" ht="12.75" customHeight="1" x14ac:dyDescent="0.2">
      <c r="A29" s="37"/>
      <c r="B29" s="56" t="s">
        <v>33</v>
      </c>
      <c r="C29" s="567">
        <v>644</v>
      </c>
      <c r="D29" s="568">
        <v>32671</v>
      </c>
      <c r="E29" s="59"/>
      <c r="F29" s="59" t="s">
        <v>600</v>
      </c>
      <c r="I29" s="1473"/>
      <c r="J29" s="569" t="s">
        <v>774</v>
      </c>
      <c r="K29" s="567">
        <v>83</v>
      </c>
      <c r="L29" s="570">
        <v>3.7500000000000102</v>
      </c>
      <c r="M29" s="571">
        <v>390</v>
      </c>
      <c r="N29" s="571">
        <v>364.56347</v>
      </c>
      <c r="O29" s="59">
        <v>40.417582000000003</v>
      </c>
    </row>
    <row r="30" spans="1:15" x14ac:dyDescent="0.2">
      <c r="A30" s="3"/>
      <c r="B30" s="56" t="s">
        <v>34</v>
      </c>
      <c r="C30" s="567">
        <v>957</v>
      </c>
      <c r="D30" s="568">
        <v>30095</v>
      </c>
      <c r="E30" s="59"/>
      <c r="F30" s="59"/>
      <c r="I30" s="1473"/>
      <c r="J30" s="569" t="s">
        <v>775</v>
      </c>
      <c r="K30" s="567">
        <v>48</v>
      </c>
      <c r="L30" s="570">
        <v>2.1276595744680802</v>
      </c>
      <c r="M30" s="571">
        <v>339</v>
      </c>
      <c r="N30" s="571">
        <v>153.61144999999999</v>
      </c>
      <c r="O30" s="59">
        <v>0.86318899999999998</v>
      </c>
    </row>
    <row r="31" spans="1:15" x14ac:dyDescent="0.2">
      <c r="A31" s="3"/>
      <c r="B31" s="56" t="s">
        <v>35</v>
      </c>
      <c r="C31" s="567">
        <v>270</v>
      </c>
      <c r="D31" s="568">
        <v>27750</v>
      </c>
      <c r="E31" s="59"/>
      <c r="F31" s="1031" t="s">
        <v>757</v>
      </c>
      <c r="G31" s="1032"/>
      <c r="I31" s="1474"/>
      <c r="J31" s="563" t="s">
        <v>776</v>
      </c>
      <c r="K31" s="567">
        <v>32</v>
      </c>
      <c r="L31" s="570">
        <v>-5.8823529411764701</v>
      </c>
      <c r="M31" s="571">
        <v>207</v>
      </c>
      <c r="N31" s="571">
        <v>116.97811</v>
      </c>
      <c r="O31" s="59">
        <v>3.4087529999999999</v>
      </c>
    </row>
    <row r="32" spans="1:15" x14ac:dyDescent="0.2">
      <c r="A32" s="3"/>
      <c r="B32" s="56" t="s">
        <v>36</v>
      </c>
      <c r="C32" s="567">
        <v>604</v>
      </c>
      <c r="D32" s="568">
        <v>25352</v>
      </c>
      <c r="E32" s="59"/>
      <c r="F32" s="1011" t="s">
        <v>770</v>
      </c>
      <c r="G32" s="1010">
        <v>0.22</v>
      </c>
      <c r="I32" s="572" t="s">
        <v>423</v>
      </c>
      <c r="J32" s="573"/>
      <c r="K32" s="573">
        <v>24</v>
      </c>
      <c r="L32" s="574">
        <v>9.0909090909090793</v>
      </c>
      <c r="M32" s="575">
        <v>239</v>
      </c>
      <c r="N32" s="575">
        <v>189.32524000000001</v>
      </c>
      <c r="O32" s="1168">
        <v>0.64847299999999997</v>
      </c>
    </row>
    <row r="33" spans="1:15" ht="27" customHeight="1" x14ac:dyDescent="0.2">
      <c r="A33" s="576"/>
      <c r="B33" s="56" t="s">
        <v>37</v>
      </c>
      <c r="C33" s="567">
        <v>523</v>
      </c>
      <c r="D33" s="568">
        <v>8308</v>
      </c>
      <c r="E33" s="59"/>
      <c r="F33" s="1011" t="s">
        <v>768</v>
      </c>
      <c r="G33" s="1010">
        <v>0.15</v>
      </c>
      <c r="I33" s="1394" t="s">
        <v>733</v>
      </c>
      <c r="J33" s="1394"/>
      <c r="K33" s="1394"/>
      <c r="L33" s="1394"/>
      <c r="M33" s="1394"/>
      <c r="N33" s="1394"/>
      <c r="O33" s="1394"/>
    </row>
    <row r="34" spans="1:15" ht="12.75" customHeight="1" x14ac:dyDescent="0.2">
      <c r="A34" s="96"/>
      <c r="B34" s="56" t="s">
        <v>38</v>
      </c>
      <c r="C34" s="567">
        <v>321</v>
      </c>
      <c r="D34" s="568">
        <v>17178</v>
      </c>
      <c r="E34" s="59"/>
      <c r="F34" s="1011" t="s">
        <v>769</v>
      </c>
      <c r="G34" s="1010">
        <v>0.11</v>
      </c>
      <c r="I34" s="1" t="s">
        <v>697</v>
      </c>
      <c r="N34" s="577"/>
      <c r="O34" s="577"/>
    </row>
    <row r="35" spans="1:15" x14ac:dyDescent="0.2">
      <c r="A35" s="66"/>
      <c r="B35" s="56" t="s">
        <v>39</v>
      </c>
      <c r="C35" s="567">
        <v>308</v>
      </c>
      <c r="D35" s="568">
        <v>19421</v>
      </c>
      <c r="E35" s="59"/>
      <c r="F35" s="59" t="s">
        <v>579</v>
      </c>
      <c r="G35" s="1010">
        <v>0.62</v>
      </c>
      <c r="N35" s="577"/>
      <c r="O35" s="577"/>
    </row>
    <row r="36" spans="1:15" ht="12.75" customHeight="1" x14ac:dyDescent="0.2">
      <c r="A36" s="66"/>
      <c r="B36" s="56" t="s">
        <v>40</v>
      </c>
      <c r="C36" s="567">
        <v>271</v>
      </c>
      <c r="D36" s="568">
        <v>14194</v>
      </c>
      <c r="E36" s="59"/>
      <c r="F36" s="59" t="s">
        <v>580</v>
      </c>
      <c r="G36" s="1008"/>
      <c r="N36" s="577"/>
      <c r="O36" s="577"/>
    </row>
    <row r="37" spans="1:15" ht="12.75" customHeight="1" x14ac:dyDescent="0.2">
      <c r="A37" s="66"/>
      <c r="B37" s="56" t="s">
        <v>41</v>
      </c>
      <c r="C37" s="567">
        <v>680</v>
      </c>
      <c r="D37" s="568">
        <v>32582</v>
      </c>
      <c r="E37" s="59"/>
      <c r="F37" s="1011" t="s">
        <v>764</v>
      </c>
      <c r="G37" s="1010">
        <v>0.34</v>
      </c>
      <c r="N37" s="577"/>
      <c r="O37" s="577"/>
    </row>
    <row r="38" spans="1:15" x14ac:dyDescent="0.2">
      <c r="A38" s="66"/>
      <c r="B38" s="56" t="s">
        <v>42</v>
      </c>
      <c r="C38" s="567">
        <v>310</v>
      </c>
      <c r="D38" s="568">
        <v>10184</v>
      </c>
      <c r="E38" s="59"/>
      <c r="F38" s="1011" t="s">
        <v>765</v>
      </c>
      <c r="G38" s="1010">
        <v>0.2</v>
      </c>
      <c r="N38" s="577"/>
      <c r="O38" s="577"/>
    </row>
    <row r="39" spans="1:15" x14ac:dyDescent="0.2">
      <c r="A39" s="66"/>
      <c r="B39" s="71" t="s">
        <v>29</v>
      </c>
      <c r="C39" s="72">
        <v>6259</v>
      </c>
      <c r="D39" s="578">
        <v>276585</v>
      </c>
      <c r="E39" s="570"/>
      <c r="F39" s="1011" t="s">
        <v>766</v>
      </c>
      <c r="G39" s="1010">
        <v>0.18</v>
      </c>
      <c r="N39" s="577"/>
      <c r="O39" s="577"/>
    </row>
    <row r="40" spans="1:15" x14ac:dyDescent="0.2">
      <c r="A40" s="66"/>
      <c r="B40" s="84" t="s">
        <v>758</v>
      </c>
      <c r="C40" s="579">
        <v>10.199999999999999</v>
      </c>
      <c r="D40" s="580">
        <v>17.8</v>
      </c>
      <c r="E40" s="1005"/>
      <c r="F40" s="1012" t="s">
        <v>767</v>
      </c>
      <c r="G40" s="1013">
        <v>0.13</v>
      </c>
    </row>
    <row r="41" spans="1:15" ht="34.5" customHeight="1" x14ac:dyDescent="0.2">
      <c r="A41" s="66"/>
      <c r="B41" s="1479" t="s">
        <v>746</v>
      </c>
      <c r="C41" s="1479"/>
      <c r="D41" s="1479"/>
      <c r="E41" s="1006"/>
      <c r="F41" s="1480" t="s">
        <v>763</v>
      </c>
      <c r="G41" s="1481"/>
    </row>
    <row r="42" spans="1:15" x14ac:dyDescent="0.2">
      <c r="A42" s="66"/>
      <c r="E42" s="3"/>
      <c r="F42" s="59"/>
      <c r="G42" s="59"/>
    </row>
    <row r="43" spans="1:15" x14ac:dyDescent="0.2">
      <c r="A43" s="66"/>
      <c r="B43" s="66"/>
      <c r="C43" s="66"/>
      <c r="D43" s="66"/>
      <c r="F43" s="59"/>
      <c r="G43" s="59"/>
    </row>
    <row r="44" spans="1:15" x14ac:dyDescent="0.2">
      <c r="A44" s="66"/>
      <c r="C44" s="581"/>
      <c r="D44" s="581"/>
      <c r="E44" s="3"/>
      <c r="F44" s="59"/>
      <c r="G44" s="59"/>
    </row>
    <row r="45" spans="1:15" x14ac:dyDescent="0.2">
      <c r="A45" s="66"/>
      <c r="C45" s="581"/>
      <c r="D45" s="581"/>
      <c r="E45" s="581"/>
      <c r="G45" s="59"/>
    </row>
    <row r="46" spans="1:15" x14ac:dyDescent="0.2">
      <c r="C46" s="581"/>
      <c r="D46" s="581"/>
      <c r="E46" s="581"/>
      <c r="F46" s="59"/>
      <c r="G46" s="59"/>
      <c r="I46" s="582"/>
      <c r="J46" s="582" t="s">
        <v>165</v>
      </c>
      <c r="K46" s="582" t="s">
        <v>166</v>
      </c>
      <c r="L46" s="582" t="s">
        <v>167</v>
      </c>
      <c r="M46" s="582" t="s">
        <v>168</v>
      </c>
    </row>
    <row r="47" spans="1:15" x14ac:dyDescent="0.2">
      <c r="C47" s="581"/>
      <c r="D47" s="581"/>
      <c r="E47" s="581"/>
      <c r="F47" s="1005"/>
      <c r="G47" s="1005"/>
      <c r="I47" s="582" t="s">
        <v>164</v>
      </c>
      <c r="J47" s="583">
        <v>39.645005057884866</v>
      </c>
      <c r="K47" s="583">
        <v>55.673923489637453</v>
      </c>
      <c r="L47" s="583">
        <v>21.514149949685301</v>
      </c>
      <c r="M47" s="583">
        <v>97.781125365799454</v>
      </c>
    </row>
    <row r="48" spans="1:15" x14ac:dyDescent="0.2">
      <c r="E48" s="581"/>
      <c r="F48" s="1006"/>
      <c r="G48" s="1006"/>
      <c r="I48" s="582" t="s">
        <v>457</v>
      </c>
      <c r="J48" s="583">
        <v>35.462263133179611</v>
      </c>
      <c r="K48" s="583">
        <v>9.16622591636259E-2</v>
      </c>
      <c r="L48" s="583">
        <v>75.794963371051864</v>
      </c>
      <c r="M48" s="583">
        <v>0</v>
      </c>
    </row>
    <row r="49" spans="2:13" x14ac:dyDescent="0.2">
      <c r="B49" s="1009"/>
      <c r="F49" s="3"/>
      <c r="G49" s="3"/>
      <c r="I49" s="582" t="s">
        <v>253</v>
      </c>
      <c r="J49" s="583">
        <v>14.712241749109021</v>
      </c>
      <c r="K49" s="583">
        <v>24.653366493881883</v>
      </c>
      <c r="L49" s="583">
        <v>2.3336485325533185</v>
      </c>
      <c r="M49" s="583">
        <v>0</v>
      </c>
    </row>
    <row r="50" spans="2:13" x14ac:dyDescent="0.2">
      <c r="B50" s="1009"/>
      <c r="I50" s="582" t="s">
        <v>163</v>
      </c>
      <c r="J50" s="583">
        <v>10.1804900598265</v>
      </c>
      <c r="K50" s="583">
        <v>19.581047757317037</v>
      </c>
      <c r="L50" s="583">
        <v>0.35723814670951487</v>
      </c>
      <c r="M50" s="583">
        <v>2.2188746342005508</v>
      </c>
    </row>
    <row r="52" spans="2:13" x14ac:dyDescent="0.2">
      <c r="F52" s="581"/>
      <c r="G52" s="581"/>
    </row>
    <row r="53" spans="2:13" x14ac:dyDescent="0.2">
      <c r="F53" s="581"/>
      <c r="G53" s="581"/>
    </row>
    <row r="54" spans="2:13" x14ac:dyDescent="0.2">
      <c r="F54" s="581"/>
      <c r="G54" s="581"/>
    </row>
    <row r="55" spans="2:13" x14ac:dyDescent="0.2">
      <c r="F55" s="581"/>
      <c r="G55" s="581"/>
    </row>
  </sheetData>
  <mergeCells count="7">
    <mergeCell ref="I28:I31"/>
    <mergeCell ref="I25:J25"/>
    <mergeCell ref="I26:I27"/>
    <mergeCell ref="B23:G23"/>
    <mergeCell ref="B41:D41"/>
    <mergeCell ref="F41:G41"/>
    <mergeCell ref="I33:O33"/>
  </mergeCells>
  <phoneticPr fontId="2" type="noConversion"/>
  <hyperlinks>
    <hyperlink ref="N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
  <sheetViews>
    <sheetView workbookViewId="0"/>
  </sheetViews>
  <sheetFormatPr baseColWidth="10" defaultColWidth="11.42578125" defaultRowHeight="12.75" x14ac:dyDescent="0.2"/>
  <cols>
    <col min="1" max="1" width="5.7109375" style="1" customWidth="1"/>
    <col min="2" max="2" width="29.7109375" style="1" customWidth="1"/>
    <col min="3" max="3" width="25.28515625" style="1" customWidth="1"/>
    <col min="4" max="4" width="13" style="1" bestFit="1" customWidth="1"/>
    <col min="5" max="5" width="13.5703125" style="1" bestFit="1" customWidth="1"/>
    <col min="6" max="6" width="9.7109375" style="1" customWidth="1"/>
    <col min="7" max="7" width="12.140625" style="1" bestFit="1" customWidth="1"/>
    <col min="8" max="8" width="12.42578125" style="1" bestFit="1" customWidth="1"/>
    <col min="9" max="9" width="8.7109375" style="1" customWidth="1"/>
    <col min="10" max="10" width="8" style="1" customWidth="1"/>
    <col min="11" max="11" width="34.7109375" style="1" customWidth="1"/>
    <col min="12" max="17" width="8.7109375" style="1" customWidth="1"/>
    <col min="18" max="18" width="7.28515625" style="1" customWidth="1"/>
    <col min="19" max="19" width="2.7109375" style="1" customWidth="1"/>
    <col min="20" max="16384" width="11.42578125" style="1"/>
  </cols>
  <sheetData>
    <row r="1" spans="2:19" ht="12.75" customHeight="1" x14ac:dyDescent="0.2"/>
    <row r="2" spans="2:19" s="3" customFormat="1" ht="12.75" customHeight="1" x14ac:dyDescent="0.25">
      <c r="B2" s="2" t="s">
        <v>459</v>
      </c>
      <c r="K2" s="4"/>
      <c r="Q2" s="5" t="s">
        <v>4</v>
      </c>
    </row>
    <row r="3" spans="2:19" ht="12.75" customHeight="1" x14ac:dyDescent="0.2"/>
    <row r="4" spans="2:19" ht="15" x14ac:dyDescent="0.25">
      <c r="B4" s="584" t="s">
        <v>235</v>
      </c>
      <c r="C4" s="585"/>
      <c r="D4" s="585"/>
      <c r="E4" s="585"/>
      <c r="F4" s="585"/>
      <c r="G4" s="585"/>
      <c r="H4" s="585"/>
      <c r="I4" s="585"/>
      <c r="J4" s="585"/>
      <c r="K4" s="585"/>
      <c r="L4" s="585"/>
      <c r="M4" s="585"/>
      <c r="N4" s="586"/>
      <c r="O4" s="586"/>
      <c r="P4" s="586"/>
      <c r="Q4" s="586"/>
      <c r="R4" s="586"/>
      <c r="S4" s="586"/>
    </row>
    <row r="6" spans="2:19" x14ac:dyDescent="0.2">
      <c r="B6" s="587" t="s">
        <v>494</v>
      </c>
      <c r="C6" s="3"/>
      <c r="D6" s="3"/>
      <c r="F6" s="3"/>
      <c r="G6" s="3"/>
      <c r="H6" s="3"/>
      <c r="J6" s="587" t="s">
        <v>496</v>
      </c>
    </row>
    <row r="7" spans="2:19" x14ac:dyDescent="0.2">
      <c r="B7" s="587"/>
      <c r="C7" s="3"/>
      <c r="D7" s="3"/>
      <c r="E7" s="3"/>
      <c r="F7" s="3"/>
      <c r="G7" s="3"/>
      <c r="H7" s="3"/>
      <c r="J7" s="587"/>
      <c r="K7" s="176"/>
    </row>
    <row r="8" spans="2:19" ht="25.5" customHeight="1" x14ac:dyDescent="0.2">
      <c r="B8" s="1489" t="s">
        <v>27</v>
      </c>
      <c r="C8" s="1486" t="s">
        <v>169</v>
      </c>
      <c r="D8" s="1487"/>
      <c r="E8" s="1488" t="s">
        <v>170</v>
      </c>
      <c r="F8" s="1487"/>
      <c r="G8" s="1488" t="s">
        <v>171</v>
      </c>
      <c r="H8" s="1487"/>
      <c r="J8" s="1489" t="s">
        <v>160</v>
      </c>
      <c r="K8" s="1489"/>
      <c r="L8" s="1494" t="s">
        <v>497</v>
      </c>
      <c r="M8" s="1495"/>
      <c r="N8" s="1496" t="s">
        <v>498</v>
      </c>
      <c r="O8" s="1495"/>
      <c r="P8" s="1493" t="s">
        <v>477</v>
      </c>
      <c r="Q8" s="1493"/>
    </row>
    <row r="9" spans="2:19" ht="25.5" x14ac:dyDescent="0.2">
      <c r="B9" s="1490"/>
      <c r="C9" s="588" t="s">
        <v>383</v>
      </c>
      <c r="D9" s="589" t="s">
        <v>172</v>
      </c>
      <c r="E9" s="590" t="s">
        <v>383</v>
      </c>
      <c r="F9" s="589" t="s">
        <v>172</v>
      </c>
      <c r="G9" s="590" t="s">
        <v>383</v>
      </c>
      <c r="H9" s="589" t="s">
        <v>172</v>
      </c>
      <c r="J9" s="1490"/>
      <c r="K9" s="1490"/>
      <c r="L9" s="588" t="s">
        <v>173</v>
      </c>
      <c r="M9" s="591" t="s">
        <v>174</v>
      </c>
      <c r="N9" s="590" t="s">
        <v>173</v>
      </c>
      <c r="O9" s="591" t="s">
        <v>174</v>
      </c>
      <c r="P9" s="589" t="s">
        <v>173</v>
      </c>
      <c r="Q9" s="589" t="s">
        <v>174</v>
      </c>
    </row>
    <row r="10" spans="2:19" x14ac:dyDescent="0.2">
      <c r="B10" s="592" t="s">
        <v>30</v>
      </c>
      <c r="C10" s="1090">
        <v>59</v>
      </c>
      <c r="D10" s="1091">
        <v>21.468682000000001</v>
      </c>
      <c r="E10" s="1092" t="s">
        <v>86</v>
      </c>
      <c r="F10" s="1091" t="s">
        <v>86</v>
      </c>
      <c r="G10" s="1092">
        <v>3</v>
      </c>
      <c r="H10" s="1091">
        <v>6.1793000000000001E-2</v>
      </c>
      <c r="J10" s="593" t="s">
        <v>179</v>
      </c>
      <c r="K10" s="593"/>
      <c r="L10" s="594">
        <v>5</v>
      </c>
      <c r="M10" s="595">
        <v>235049.85700000002</v>
      </c>
      <c r="N10" s="596">
        <v>0</v>
      </c>
      <c r="O10" s="597">
        <v>-4.4614055100288964E-2</v>
      </c>
      <c r="P10" s="598">
        <v>7.8125E-2</v>
      </c>
      <c r="Q10" s="598">
        <v>7.4770375202869846E-2</v>
      </c>
    </row>
    <row r="11" spans="2:19" x14ac:dyDescent="0.2">
      <c r="B11" s="21" t="s">
        <v>31</v>
      </c>
      <c r="C11" s="1093">
        <v>18</v>
      </c>
      <c r="D11" s="1094">
        <v>5.1343810000000003</v>
      </c>
      <c r="E11" s="1095" t="s">
        <v>378</v>
      </c>
      <c r="F11" s="1096" t="s">
        <v>378</v>
      </c>
      <c r="G11" s="1097" t="s">
        <v>86</v>
      </c>
      <c r="H11" s="1094" t="s">
        <v>86</v>
      </c>
      <c r="J11" s="599" t="s">
        <v>175</v>
      </c>
      <c r="K11" s="599"/>
      <c r="L11" s="600">
        <v>27</v>
      </c>
      <c r="M11" s="601">
        <v>141520.14600000001</v>
      </c>
      <c r="N11" s="602">
        <v>3.8461538461538464E-2</v>
      </c>
      <c r="O11" s="603">
        <v>1.1544366835528725E-2</v>
      </c>
      <c r="P11" s="604">
        <v>6.8527918781725886E-2</v>
      </c>
      <c r="Q11" s="604">
        <v>5.542675832015314E-2</v>
      </c>
    </row>
    <row r="12" spans="2:19" x14ac:dyDescent="0.2">
      <c r="B12" s="21" t="s">
        <v>32</v>
      </c>
      <c r="C12" s="1093">
        <v>899</v>
      </c>
      <c r="D12" s="1094">
        <v>294.50451899999996</v>
      </c>
      <c r="E12" s="1097">
        <v>150</v>
      </c>
      <c r="F12" s="1094">
        <v>35.664044000000004</v>
      </c>
      <c r="G12" s="1097">
        <v>1224</v>
      </c>
      <c r="H12" s="1094">
        <v>158.57844200000002</v>
      </c>
      <c r="J12" s="605"/>
      <c r="K12" s="606" t="s">
        <v>777</v>
      </c>
      <c r="L12" s="607">
        <v>9</v>
      </c>
      <c r="M12" s="608">
        <v>118964.785</v>
      </c>
      <c r="N12" s="609">
        <v>0</v>
      </c>
      <c r="O12" s="610">
        <v>1.7149190907188921E-4</v>
      </c>
      <c r="P12" s="611">
        <v>0.11688311688311688</v>
      </c>
      <c r="Q12" s="611">
        <v>0.12902001327813714</v>
      </c>
    </row>
    <row r="13" spans="2:19" x14ac:dyDescent="0.2">
      <c r="B13" s="21" t="s">
        <v>33</v>
      </c>
      <c r="C13" s="1093" t="s">
        <v>86</v>
      </c>
      <c r="D13" s="1094" t="s">
        <v>86</v>
      </c>
      <c r="E13" s="1097" t="s">
        <v>86</v>
      </c>
      <c r="F13" s="1094" t="s">
        <v>86</v>
      </c>
      <c r="G13" s="1097" t="s">
        <v>86</v>
      </c>
      <c r="H13" s="1094" t="s">
        <v>86</v>
      </c>
      <c r="J13" s="10" t="s">
        <v>176</v>
      </c>
      <c r="K13" s="10"/>
      <c r="L13" s="612">
        <v>31</v>
      </c>
      <c r="M13" s="613">
        <v>13128.604000000001</v>
      </c>
      <c r="N13" s="614">
        <v>3.3333333333333333E-2</v>
      </c>
      <c r="O13" s="615">
        <v>-2.5770118594861072E-2</v>
      </c>
      <c r="P13" s="482">
        <v>6.313645621181263E-2</v>
      </c>
      <c r="Q13" s="482">
        <v>7.4546679743533288E-3</v>
      </c>
    </row>
    <row r="14" spans="2:19" x14ac:dyDescent="0.2">
      <c r="B14" s="21" t="s">
        <v>34</v>
      </c>
      <c r="C14" s="1093">
        <v>131</v>
      </c>
      <c r="D14" s="1094">
        <v>51.297031000000004</v>
      </c>
      <c r="E14" s="1097" t="s">
        <v>86</v>
      </c>
      <c r="F14" s="1094" t="s">
        <v>86</v>
      </c>
      <c r="G14" s="1097" t="s">
        <v>86</v>
      </c>
      <c r="H14" s="1094" t="s">
        <v>86</v>
      </c>
      <c r="J14" s="10" t="s">
        <v>177</v>
      </c>
      <c r="K14" s="10"/>
      <c r="L14" s="612">
        <v>24</v>
      </c>
      <c r="M14" s="613">
        <v>3078.7160000000003</v>
      </c>
      <c r="N14" s="616">
        <v>0</v>
      </c>
      <c r="O14" s="615">
        <v>3.5040652374459087E-2</v>
      </c>
      <c r="P14" s="482">
        <v>0.17142857142857143</v>
      </c>
      <c r="Q14" s="482">
        <v>3.0061621854688442E-2</v>
      </c>
    </row>
    <row r="15" spans="2:19" x14ac:dyDescent="0.2">
      <c r="B15" s="21" t="s">
        <v>35</v>
      </c>
      <c r="C15" s="1093">
        <v>75</v>
      </c>
      <c r="D15" s="1094">
        <v>19.562206999999997</v>
      </c>
      <c r="E15" s="1097" t="s">
        <v>86</v>
      </c>
      <c r="F15" s="1094" t="s">
        <v>86</v>
      </c>
      <c r="G15" s="1097" t="s">
        <v>378</v>
      </c>
      <c r="H15" s="1094" t="s">
        <v>378</v>
      </c>
      <c r="J15" s="617" t="s">
        <v>178</v>
      </c>
      <c r="K15" s="617"/>
      <c r="L15" s="618">
        <v>30</v>
      </c>
      <c r="M15" s="619">
        <v>43857.392999999996</v>
      </c>
      <c r="N15" s="620">
        <v>3.4482758620689655E-2</v>
      </c>
      <c r="O15" s="621">
        <v>5.032221375294068E-2</v>
      </c>
      <c r="P15" s="622">
        <v>0.35714285714285715</v>
      </c>
      <c r="Q15" s="622">
        <v>0.68198857671206448</v>
      </c>
    </row>
    <row r="16" spans="2:19" x14ac:dyDescent="0.2">
      <c r="B16" s="21" t="s">
        <v>36</v>
      </c>
      <c r="C16" s="1093">
        <v>3</v>
      </c>
      <c r="D16" s="1094">
        <v>550.96900000000005</v>
      </c>
      <c r="E16" s="1097">
        <v>7</v>
      </c>
      <c r="F16" s="1094">
        <v>0.21711900000000001</v>
      </c>
      <c r="G16" s="1097">
        <v>33</v>
      </c>
      <c r="H16" s="1094">
        <v>3.1705329999999998</v>
      </c>
      <c r="J16" s="10" t="s">
        <v>747</v>
      </c>
      <c r="K16" s="37"/>
      <c r="L16" s="37"/>
      <c r="M16" s="37"/>
      <c r="N16" s="37"/>
      <c r="O16" s="37"/>
      <c r="P16" s="37"/>
      <c r="Q16" s="37"/>
      <c r="R16" s="3"/>
    </row>
    <row r="17" spans="2:19" x14ac:dyDescent="0.2">
      <c r="B17" s="21" t="s">
        <v>37</v>
      </c>
      <c r="C17" s="1093">
        <v>245</v>
      </c>
      <c r="D17" s="1094">
        <v>81.584179999999989</v>
      </c>
      <c r="E17" s="1097">
        <v>39</v>
      </c>
      <c r="F17" s="1094">
        <v>6.1588430000000001</v>
      </c>
      <c r="G17" s="1097" t="s">
        <v>86</v>
      </c>
      <c r="H17" s="1094" t="s">
        <v>86</v>
      </c>
    </row>
    <row r="18" spans="2:19" x14ac:dyDescent="0.2">
      <c r="B18" s="21" t="s">
        <v>38</v>
      </c>
      <c r="C18" s="1093">
        <v>310</v>
      </c>
      <c r="D18" s="1094">
        <v>57.680184999999994</v>
      </c>
      <c r="E18" s="1097">
        <v>19</v>
      </c>
      <c r="F18" s="1094">
        <v>2.1830659999999997</v>
      </c>
      <c r="G18" s="1097">
        <v>176</v>
      </c>
      <c r="H18" s="1094">
        <v>17.179254</v>
      </c>
    </row>
    <row r="19" spans="2:19" x14ac:dyDescent="0.2">
      <c r="B19" s="21" t="s">
        <v>39</v>
      </c>
      <c r="C19" s="1093">
        <v>108</v>
      </c>
      <c r="D19" s="1094">
        <v>32.630825000000002</v>
      </c>
      <c r="E19" s="1097" t="s">
        <v>378</v>
      </c>
      <c r="F19" s="1098" t="s">
        <v>378</v>
      </c>
      <c r="G19" s="1097" t="s">
        <v>86</v>
      </c>
      <c r="H19" s="1098" t="s">
        <v>86</v>
      </c>
      <c r="J19" s="587" t="s">
        <v>602</v>
      </c>
      <c r="K19" s="3"/>
      <c r="L19" s="3"/>
      <c r="O19" s="3"/>
    </row>
    <row r="20" spans="2:19" x14ac:dyDescent="0.2">
      <c r="B20" s="21" t="s">
        <v>40</v>
      </c>
      <c r="C20" s="1093" t="s">
        <v>86</v>
      </c>
      <c r="D20" s="1094" t="s">
        <v>86</v>
      </c>
      <c r="E20" s="1097" t="s">
        <v>378</v>
      </c>
      <c r="F20" s="1098" t="s">
        <v>378</v>
      </c>
      <c r="G20" s="1097" t="s">
        <v>378</v>
      </c>
      <c r="H20" s="1098" t="s">
        <v>378</v>
      </c>
      <c r="J20" s="587"/>
      <c r="K20" s="587"/>
      <c r="L20" s="3"/>
      <c r="M20" s="3"/>
      <c r="O20" s="3"/>
    </row>
    <row r="21" spans="2:19" x14ac:dyDescent="0.2">
      <c r="B21" s="21" t="s">
        <v>41</v>
      </c>
      <c r="C21" s="1093">
        <v>274</v>
      </c>
      <c r="D21" s="1094">
        <v>90.605849000000006</v>
      </c>
      <c r="E21" s="1097">
        <v>28</v>
      </c>
      <c r="F21" s="1094">
        <v>4.9893770000000002</v>
      </c>
      <c r="G21" s="1097">
        <v>288</v>
      </c>
      <c r="H21" s="1094">
        <v>30.186012999999999</v>
      </c>
      <c r="J21" s="1491" t="s">
        <v>601</v>
      </c>
      <c r="K21" s="1492"/>
      <c r="L21" s="624">
        <v>2018</v>
      </c>
      <c r="M21" s="625">
        <v>2019</v>
      </c>
      <c r="O21" s="97"/>
    </row>
    <row r="22" spans="2:19" x14ac:dyDescent="0.2">
      <c r="B22" s="21" t="s">
        <v>42</v>
      </c>
      <c r="C22" s="1093">
        <v>107</v>
      </c>
      <c r="D22" s="1094">
        <v>29.024159999999998</v>
      </c>
      <c r="E22" s="1097">
        <v>42</v>
      </c>
      <c r="F22" s="1094">
        <v>7.9073590000000005</v>
      </c>
      <c r="G22" s="1097">
        <v>14</v>
      </c>
      <c r="H22" s="1094">
        <v>1.969506</v>
      </c>
      <c r="I22" s="3"/>
      <c r="J22" s="626" t="s">
        <v>169</v>
      </c>
      <c r="K22" s="626"/>
      <c r="L22" s="627">
        <v>5.552192720124282E-2</v>
      </c>
      <c r="M22" s="628">
        <v>6.9299658809035616E-2</v>
      </c>
      <c r="O22" s="97"/>
    </row>
    <row r="23" spans="2:19" x14ac:dyDescent="0.2">
      <c r="B23" s="629" t="s">
        <v>29</v>
      </c>
      <c r="C23" s="630">
        <v>2235</v>
      </c>
      <c r="D23" s="631">
        <v>685.06767300000001</v>
      </c>
      <c r="E23" s="632">
        <v>316</v>
      </c>
      <c r="F23" s="631">
        <v>60.809974999999994</v>
      </c>
      <c r="G23" s="632">
        <v>1768</v>
      </c>
      <c r="H23" s="631">
        <v>214.24369300000001</v>
      </c>
      <c r="I23" s="3"/>
      <c r="J23" s="10" t="s">
        <v>170</v>
      </c>
      <c r="K23" s="10"/>
      <c r="L23" s="633">
        <v>3.9456306320735761E-2</v>
      </c>
      <c r="M23" s="634">
        <v>4.8283969858563487E-2</v>
      </c>
      <c r="O23" s="635"/>
    </row>
    <row r="24" spans="2:19" x14ac:dyDescent="0.2">
      <c r="B24" s="21" t="s">
        <v>759</v>
      </c>
      <c r="C24" s="636">
        <v>4.3318150983622443</v>
      </c>
      <c r="D24" s="637">
        <v>2.8636870562474992</v>
      </c>
      <c r="E24" s="638">
        <v>12.929623567921441</v>
      </c>
      <c r="F24" s="637">
        <v>12.544741019811164</v>
      </c>
      <c r="G24" s="638">
        <v>57.328145265888452</v>
      </c>
      <c r="H24" s="637">
        <v>74.010743028278995</v>
      </c>
      <c r="J24" s="617" t="s">
        <v>171</v>
      </c>
      <c r="K24" s="617"/>
      <c r="L24" s="639">
        <v>0.12532368868274801</v>
      </c>
      <c r="M24" s="640">
        <v>0.12984060165542424</v>
      </c>
      <c r="O24" s="635"/>
    </row>
    <row r="25" spans="2:19" x14ac:dyDescent="0.2">
      <c r="B25" s="641" t="s">
        <v>495</v>
      </c>
      <c r="C25" s="642">
        <v>-6.485355648535565</v>
      </c>
      <c r="D25" s="643">
        <v>-4.4552442092407416</v>
      </c>
      <c r="E25" s="644">
        <v>-1.25</v>
      </c>
      <c r="F25" s="643">
        <v>0.66925797819922717</v>
      </c>
      <c r="G25" s="644">
        <v>-6.7510548523206744</v>
      </c>
      <c r="H25" s="643">
        <v>-1.2312453589420209</v>
      </c>
      <c r="J25" s="3" t="s">
        <v>747</v>
      </c>
      <c r="K25" s="3"/>
      <c r="L25" s="3"/>
      <c r="O25" s="635"/>
    </row>
    <row r="26" spans="2:19" x14ac:dyDescent="0.2">
      <c r="B26" s="3" t="s">
        <v>748</v>
      </c>
      <c r="C26" s="3"/>
      <c r="D26" s="3"/>
      <c r="E26" s="3"/>
      <c r="F26" s="3"/>
      <c r="G26" s="3"/>
      <c r="H26" s="3"/>
      <c r="O26" s="3"/>
    </row>
    <row r="27" spans="2:19" x14ac:dyDescent="0.2">
      <c r="B27" s="3"/>
      <c r="C27" s="3"/>
      <c r="D27" s="3"/>
      <c r="E27" s="3"/>
      <c r="F27" s="3"/>
      <c r="G27" s="3"/>
      <c r="H27" s="3"/>
      <c r="M27" s="156"/>
    </row>
    <row r="28" spans="2:19" x14ac:dyDescent="0.2">
      <c r="B28" s="587" t="s">
        <v>698</v>
      </c>
      <c r="N28" s="156"/>
      <c r="O28" s="156"/>
      <c r="P28" s="156"/>
      <c r="Q28" s="156"/>
      <c r="R28" s="10"/>
      <c r="S28" s="10"/>
    </row>
    <row r="29" spans="2:19" x14ac:dyDescent="0.2">
      <c r="B29" s="3"/>
      <c r="C29" s="3"/>
      <c r="D29" s="3"/>
      <c r="E29" s="3"/>
      <c r="F29" s="3"/>
      <c r="G29" s="3"/>
      <c r="H29" s="3"/>
    </row>
    <row r="30" spans="2:19" ht="51" x14ac:dyDescent="0.2">
      <c r="B30" s="1482" t="s">
        <v>419</v>
      </c>
      <c r="C30" s="1482"/>
      <c r="D30" s="645" t="s">
        <v>699</v>
      </c>
      <c r="E30" s="646" t="s">
        <v>606</v>
      </c>
      <c r="F30" s="647" t="s">
        <v>454</v>
      </c>
      <c r="G30" s="648" t="s">
        <v>425</v>
      </c>
      <c r="H30" s="647" t="s">
        <v>426</v>
      </c>
    </row>
    <row r="31" spans="2:19" x14ac:dyDescent="0.2">
      <c r="B31" s="1483" t="s">
        <v>180</v>
      </c>
      <c r="C31" s="649" t="s">
        <v>778</v>
      </c>
      <c r="D31" s="650">
        <v>20</v>
      </c>
      <c r="E31" s="651">
        <v>42.857142857142897</v>
      </c>
      <c r="F31" s="652">
        <v>611</v>
      </c>
      <c r="G31" s="653">
        <v>339.31335999999999</v>
      </c>
      <c r="H31" s="652">
        <v>3.8715820000000001</v>
      </c>
    </row>
    <row r="32" spans="2:19" x14ac:dyDescent="0.2">
      <c r="B32" s="1484"/>
      <c r="C32" s="654" t="s">
        <v>779</v>
      </c>
      <c r="D32" s="655">
        <v>70</v>
      </c>
      <c r="E32" s="656">
        <v>-1.40845070422535</v>
      </c>
      <c r="F32" s="623">
        <v>1545</v>
      </c>
      <c r="G32" s="657">
        <v>552.19613000000004</v>
      </c>
      <c r="H32" s="623">
        <v>25.451865999999999</v>
      </c>
    </row>
    <row r="33" spans="2:11" x14ac:dyDescent="0.2">
      <c r="B33" s="1485"/>
      <c r="C33" s="658" t="s">
        <v>780</v>
      </c>
      <c r="D33" s="659">
        <v>10</v>
      </c>
      <c r="E33" s="660">
        <v>-9.0909090909090899</v>
      </c>
      <c r="F33" s="661">
        <v>14</v>
      </c>
      <c r="G33" s="662">
        <v>1.6590400000000001</v>
      </c>
      <c r="H33" s="661">
        <v>0</v>
      </c>
      <c r="K33" s="3"/>
    </row>
    <row r="34" spans="2:11" x14ac:dyDescent="0.2">
      <c r="B34" s="663" t="s">
        <v>409</v>
      </c>
      <c r="C34" s="664"/>
      <c r="D34" s="664">
        <v>49</v>
      </c>
      <c r="E34" s="665">
        <v>-3.9215686274509798</v>
      </c>
      <c r="F34" s="666">
        <v>573</v>
      </c>
      <c r="G34" s="667">
        <v>817.70959000000005</v>
      </c>
      <c r="H34" s="666">
        <v>120.919399</v>
      </c>
      <c r="K34" s="3"/>
    </row>
    <row r="35" spans="2:11" ht="30" customHeight="1" x14ac:dyDescent="0.2">
      <c r="B35" s="1394" t="s">
        <v>733</v>
      </c>
      <c r="C35" s="1394"/>
      <c r="D35" s="1394"/>
      <c r="E35" s="1394"/>
      <c r="F35" s="1394"/>
      <c r="G35" s="1394"/>
      <c r="H35" s="1394"/>
      <c r="K35" s="3"/>
    </row>
    <row r="36" spans="2:11" x14ac:dyDescent="0.2">
      <c r="B36" s="1" t="s">
        <v>697</v>
      </c>
      <c r="G36" s="3"/>
      <c r="H36" s="3"/>
      <c r="K36" s="3"/>
    </row>
    <row r="37" spans="2:11" x14ac:dyDescent="0.2">
      <c r="G37" s="3"/>
      <c r="H37" s="3"/>
      <c r="K37" s="3"/>
    </row>
    <row r="38" spans="2:11" x14ac:dyDescent="0.2">
      <c r="G38" s="3"/>
      <c r="H38" s="3"/>
      <c r="K38" s="3"/>
    </row>
    <row r="39" spans="2:11" ht="19.5" customHeight="1" x14ac:dyDescent="0.2">
      <c r="K39" s="3"/>
    </row>
  </sheetData>
  <mergeCells count="12">
    <mergeCell ref="J21:K21"/>
    <mergeCell ref="P8:Q8"/>
    <mergeCell ref="L8:M8"/>
    <mergeCell ref="N8:O8"/>
    <mergeCell ref="G8:H8"/>
    <mergeCell ref="J8:K9"/>
    <mergeCell ref="B35:H35"/>
    <mergeCell ref="B30:C30"/>
    <mergeCell ref="B31:B33"/>
    <mergeCell ref="C8:D8"/>
    <mergeCell ref="E8:F8"/>
    <mergeCell ref="B8:B9"/>
  </mergeCells>
  <phoneticPr fontId="2" type="noConversion"/>
  <hyperlinks>
    <hyperlink ref="Q2" location="'sommaire P2'!A1" display="retour sommaire"/>
  </hyperlinks>
  <pageMargins left="0.78740157499999996" right="0.78740157499999996" top="0.984251969" bottom="0.984251969" header="0.4921259845" footer="0.492125984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heetViews>
  <sheetFormatPr baseColWidth="10" defaultColWidth="11.42578125" defaultRowHeight="12.75" x14ac:dyDescent="0.2"/>
  <cols>
    <col min="1" max="1" width="5.7109375" style="1" customWidth="1"/>
    <col min="2" max="2" width="40.28515625" style="1" customWidth="1"/>
    <col min="3" max="3" width="14.28515625" style="1" bestFit="1" customWidth="1"/>
    <col min="4" max="4" width="15" style="1" bestFit="1" customWidth="1"/>
    <col min="5" max="5" width="18" style="1" bestFit="1" customWidth="1"/>
    <col min="6" max="6" width="22.140625" style="1" bestFit="1" customWidth="1"/>
    <col min="7" max="7" width="14.28515625" style="1" bestFit="1" customWidth="1"/>
    <col min="8" max="8" width="28.42578125" style="1" bestFit="1" customWidth="1"/>
    <col min="9" max="16384" width="11.42578125" style="1"/>
  </cols>
  <sheetData>
    <row r="1" spans="2:11" ht="12.75" customHeight="1" x14ac:dyDescent="0.2"/>
    <row r="2" spans="2:11" s="3" customFormat="1" ht="12.75" customHeight="1" x14ac:dyDescent="0.25">
      <c r="B2" s="2" t="s">
        <v>459</v>
      </c>
      <c r="H2" s="5" t="s">
        <v>4</v>
      </c>
      <c r="K2" s="4"/>
    </row>
    <row r="3" spans="2:11" ht="12.75" customHeight="1" x14ac:dyDescent="0.2"/>
    <row r="4" spans="2:11" ht="15" x14ac:dyDescent="0.25">
      <c r="B4" s="668" t="s">
        <v>345</v>
      </c>
      <c r="C4" s="669"/>
      <c r="D4" s="669"/>
      <c r="E4" s="669"/>
      <c r="F4" s="669"/>
      <c r="G4" s="669"/>
      <c r="H4" s="670"/>
    </row>
    <row r="6" spans="2:11" x14ac:dyDescent="0.2">
      <c r="B6" s="671" t="s">
        <v>531</v>
      </c>
    </row>
    <row r="7" spans="2:11" x14ac:dyDescent="0.2">
      <c r="C7" s="3"/>
      <c r="D7" s="3"/>
      <c r="E7" s="3"/>
      <c r="F7" s="3"/>
    </row>
    <row r="8" spans="2:11" ht="38.25" x14ac:dyDescent="0.2">
      <c r="B8" s="672"/>
      <c r="C8" s="948" t="s">
        <v>532</v>
      </c>
      <c r="D8" s="949" t="s">
        <v>533</v>
      </c>
      <c r="E8" s="950" t="s">
        <v>603</v>
      </c>
      <c r="F8" s="949" t="s">
        <v>534</v>
      </c>
      <c r="G8" s="949" t="s">
        <v>535</v>
      </c>
      <c r="H8" s="950" t="s">
        <v>536</v>
      </c>
    </row>
    <row r="9" spans="2:11" x14ac:dyDescent="0.2">
      <c r="B9" s="951" t="s">
        <v>30</v>
      </c>
      <c r="C9" s="952">
        <v>9</v>
      </c>
      <c r="D9" s="953" t="s">
        <v>378</v>
      </c>
      <c r="E9" s="953" t="s">
        <v>378</v>
      </c>
      <c r="F9" s="953">
        <v>1</v>
      </c>
      <c r="G9" s="953">
        <v>6</v>
      </c>
      <c r="H9" s="953">
        <v>1</v>
      </c>
    </row>
    <row r="10" spans="2:11" x14ac:dyDescent="0.2">
      <c r="B10" s="3" t="s">
        <v>31</v>
      </c>
      <c r="C10" s="954">
        <v>29</v>
      </c>
      <c r="D10" s="955">
        <v>3</v>
      </c>
      <c r="E10" s="955">
        <v>1</v>
      </c>
      <c r="F10" s="955">
        <v>2</v>
      </c>
      <c r="G10" s="955">
        <v>18</v>
      </c>
      <c r="H10" s="955" t="s">
        <v>378</v>
      </c>
    </row>
    <row r="11" spans="2:11" x14ac:dyDescent="0.2">
      <c r="B11" s="3" t="s">
        <v>32</v>
      </c>
      <c r="C11" s="954">
        <v>2</v>
      </c>
      <c r="D11" s="955" t="s">
        <v>378</v>
      </c>
      <c r="E11" s="955">
        <v>1</v>
      </c>
      <c r="F11" s="955">
        <v>6</v>
      </c>
      <c r="G11" s="955">
        <v>27</v>
      </c>
      <c r="H11" s="955">
        <v>2</v>
      </c>
    </row>
    <row r="12" spans="2:11" x14ac:dyDescent="0.2">
      <c r="B12" s="3" t="s">
        <v>33</v>
      </c>
      <c r="C12" s="954">
        <v>22</v>
      </c>
      <c r="D12" s="955">
        <v>8</v>
      </c>
      <c r="E12" s="955">
        <v>6</v>
      </c>
      <c r="F12" s="955">
        <v>2</v>
      </c>
      <c r="G12" s="955">
        <v>13</v>
      </c>
      <c r="H12" s="955">
        <v>6</v>
      </c>
    </row>
    <row r="13" spans="2:11" x14ac:dyDescent="0.2">
      <c r="B13" s="3" t="s">
        <v>34</v>
      </c>
      <c r="C13" s="954">
        <v>41</v>
      </c>
      <c r="D13" s="955">
        <v>4</v>
      </c>
      <c r="E13" s="955">
        <v>5</v>
      </c>
      <c r="F13" s="955">
        <v>1</v>
      </c>
      <c r="G13" s="955">
        <v>19</v>
      </c>
      <c r="H13" s="955">
        <v>3</v>
      </c>
    </row>
    <row r="14" spans="2:11" x14ac:dyDescent="0.2">
      <c r="B14" s="3" t="s">
        <v>35</v>
      </c>
      <c r="C14" s="954">
        <v>73</v>
      </c>
      <c r="D14" s="955" t="s">
        <v>378</v>
      </c>
      <c r="E14" s="955">
        <v>8</v>
      </c>
      <c r="F14" s="955" t="s">
        <v>378</v>
      </c>
      <c r="G14" s="955">
        <v>20</v>
      </c>
      <c r="H14" s="955">
        <v>4</v>
      </c>
    </row>
    <row r="15" spans="2:11" x14ac:dyDescent="0.2">
      <c r="B15" s="3" t="s">
        <v>36</v>
      </c>
      <c r="C15" s="954">
        <v>22</v>
      </c>
      <c r="D15" s="955">
        <v>9</v>
      </c>
      <c r="E15" s="955">
        <v>4</v>
      </c>
      <c r="F15" s="955">
        <v>2</v>
      </c>
      <c r="G15" s="955">
        <v>14</v>
      </c>
      <c r="H15" s="955">
        <v>7</v>
      </c>
    </row>
    <row r="16" spans="2:11" x14ac:dyDescent="0.2">
      <c r="B16" s="3" t="s">
        <v>37</v>
      </c>
      <c r="C16" s="954">
        <v>21</v>
      </c>
      <c r="D16" s="955" t="s">
        <v>378</v>
      </c>
      <c r="E16" s="955">
        <v>6</v>
      </c>
      <c r="F16" s="955">
        <v>3</v>
      </c>
      <c r="G16" s="955">
        <v>28</v>
      </c>
      <c r="H16" s="955">
        <v>1</v>
      </c>
    </row>
    <row r="17" spans="2:8" x14ac:dyDescent="0.2">
      <c r="B17" s="3" t="s">
        <v>38</v>
      </c>
      <c r="C17" s="954" t="s">
        <v>378</v>
      </c>
      <c r="D17" s="955">
        <v>2</v>
      </c>
      <c r="E17" s="955" t="s">
        <v>378</v>
      </c>
      <c r="F17" s="955">
        <v>5</v>
      </c>
      <c r="G17" s="955">
        <v>19</v>
      </c>
      <c r="H17" s="955">
        <v>1</v>
      </c>
    </row>
    <row r="18" spans="2:8" x14ac:dyDescent="0.2">
      <c r="B18" s="3" t="s">
        <v>39</v>
      </c>
      <c r="C18" s="954">
        <v>32</v>
      </c>
      <c r="D18" s="955" t="s">
        <v>378</v>
      </c>
      <c r="E18" s="955">
        <v>3</v>
      </c>
      <c r="F18" s="955">
        <v>1</v>
      </c>
      <c r="G18" s="955">
        <v>27</v>
      </c>
      <c r="H18" s="955">
        <v>3</v>
      </c>
    </row>
    <row r="19" spans="2:8" x14ac:dyDescent="0.2">
      <c r="B19" s="3" t="s">
        <v>40</v>
      </c>
      <c r="C19" s="954">
        <v>1</v>
      </c>
      <c r="D19" s="955" t="s">
        <v>378</v>
      </c>
      <c r="E19" s="955">
        <v>3</v>
      </c>
      <c r="F19" s="955" t="s">
        <v>378</v>
      </c>
      <c r="G19" s="955">
        <v>7</v>
      </c>
      <c r="H19" s="955">
        <v>1</v>
      </c>
    </row>
    <row r="20" spans="2:8" x14ac:dyDescent="0.2">
      <c r="B20" s="3" t="s">
        <v>41</v>
      </c>
      <c r="C20" s="954">
        <v>9</v>
      </c>
      <c r="D20" s="955">
        <v>1</v>
      </c>
      <c r="E20" s="955">
        <v>4</v>
      </c>
      <c r="F20" s="955">
        <v>2</v>
      </c>
      <c r="G20" s="955">
        <v>30</v>
      </c>
      <c r="H20" s="955">
        <v>6</v>
      </c>
    </row>
    <row r="21" spans="2:8" x14ac:dyDescent="0.2">
      <c r="B21" s="956" t="s">
        <v>42</v>
      </c>
      <c r="C21" s="957">
        <v>24</v>
      </c>
      <c r="D21" s="958">
        <v>3</v>
      </c>
      <c r="E21" s="958">
        <v>8</v>
      </c>
      <c r="F21" s="958">
        <v>1</v>
      </c>
      <c r="G21" s="958">
        <v>17</v>
      </c>
      <c r="H21" s="958">
        <v>3</v>
      </c>
    </row>
    <row r="22" spans="2:8" x14ac:dyDescent="0.2">
      <c r="B22" s="959" t="s">
        <v>29</v>
      </c>
      <c r="C22" s="960">
        <v>98</v>
      </c>
      <c r="D22" s="961">
        <v>10</v>
      </c>
      <c r="E22" s="961">
        <v>29</v>
      </c>
      <c r="F22" s="961">
        <v>8</v>
      </c>
      <c r="G22" s="961">
        <v>65</v>
      </c>
      <c r="H22" s="961">
        <v>12</v>
      </c>
    </row>
    <row r="23" spans="2:8" x14ac:dyDescent="0.2">
      <c r="B23" s="3" t="s">
        <v>752</v>
      </c>
      <c r="C23" s="3"/>
      <c r="D23" s="3"/>
      <c r="E23" s="3"/>
      <c r="F23" s="3"/>
    </row>
    <row r="48" spans="1:6" x14ac:dyDescent="0.2">
      <c r="A48" s="3"/>
      <c r="F48" s="3"/>
    </row>
    <row r="59" spans="2:6" x14ac:dyDescent="0.2">
      <c r="B59" s="1019" t="s">
        <v>552</v>
      </c>
      <c r="C59" s="1019" t="s">
        <v>553</v>
      </c>
      <c r="E59" s="1019" t="s">
        <v>552</v>
      </c>
      <c r="F59" s="1019" t="s">
        <v>553</v>
      </c>
    </row>
    <row r="60" spans="2:6" x14ac:dyDescent="0.2">
      <c r="B60" s="1020" t="s">
        <v>554</v>
      </c>
      <c r="C60" s="1020">
        <v>28</v>
      </c>
      <c r="E60" s="1020" t="s">
        <v>562</v>
      </c>
      <c r="F60" s="1020">
        <v>37</v>
      </c>
    </row>
    <row r="61" spans="2:6" x14ac:dyDescent="0.2">
      <c r="B61" s="1020" t="s">
        <v>555</v>
      </c>
      <c r="C61" s="1020">
        <v>63</v>
      </c>
      <c r="E61" s="1020" t="s">
        <v>563</v>
      </c>
      <c r="F61" s="1020">
        <v>57</v>
      </c>
    </row>
    <row r="62" spans="2:6" x14ac:dyDescent="0.2">
      <c r="B62" s="1020" t="s">
        <v>556</v>
      </c>
      <c r="C62" s="1020">
        <v>75</v>
      </c>
      <c r="E62" s="1020" t="s">
        <v>564</v>
      </c>
      <c r="F62" s="1020">
        <v>64</v>
      </c>
    </row>
    <row r="63" spans="2:6" x14ac:dyDescent="0.2">
      <c r="B63" s="1020" t="s">
        <v>557</v>
      </c>
      <c r="C63" s="1020">
        <v>80</v>
      </c>
      <c r="E63" s="1020" t="s">
        <v>565</v>
      </c>
      <c r="F63" s="1020">
        <v>78</v>
      </c>
    </row>
    <row r="64" spans="2:6" x14ac:dyDescent="0.2">
      <c r="B64" s="1020" t="s">
        <v>558</v>
      </c>
      <c r="C64" s="1020">
        <v>139</v>
      </c>
      <c r="E64" s="1020" t="s">
        <v>566</v>
      </c>
      <c r="F64" s="1020">
        <v>78</v>
      </c>
    </row>
    <row r="65" spans="2:6" x14ac:dyDescent="0.2">
      <c r="B65" s="1020" t="s">
        <v>559</v>
      </c>
      <c r="C65" s="1020">
        <v>362</v>
      </c>
      <c r="E65" s="1020" t="s">
        <v>567</v>
      </c>
      <c r="F65" s="1020">
        <v>91</v>
      </c>
    </row>
    <row r="66" spans="2:6" x14ac:dyDescent="0.2">
      <c r="B66" s="1020" t="s">
        <v>560</v>
      </c>
      <c r="C66" s="1020">
        <v>1000</v>
      </c>
      <c r="E66" s="1020" t="s">
        <v>568</v>
      </c>
      <c r="F66" s="1020">
        <v>100</v>
      </c>
    </row>
    <row r="67" spans="2:6" x14ac:dyDescent="0.2">
      <c r="B67" s="1020" t="s">
        <v>561</v>
      </c>
      <c r="C67" s="1020">
        <v>1666</v>
      </c>
      <c r="E67" s="1020" t="s">
        <v>569</v>
      </c>
      <c r="F67" s="1020">
        <v>110</v>
      </c>
    </row>
    <row r="68" spans="2:6" x14ac:dyDescent="0.2">
      <c r="E68" s="1020" t="s">
        <v>570</v>
      </c>
      <c r="F68" s="1020">
        <v>244</v>
      </c>
    </row>
    <row r="69" spans="2:6" x14ac:dyDescent="0.2">
      <c r="E69" s="1020" t="s">
        <v>571</v>
      </c>
      <c r="F69" s="1020">
        <v>269</v>
      </c>
    </row>
    <row r="70" spans="2:6" x14ac:dyDescent="0.2">
      <c r="E70" s="1020" t="s">
        <v>572</v>
      </c>
      <c r="F70" s="1020">
        <v>324</v>
      </c>
    </row>
  </sheetData>
  <phoneticPr fontId="2" type="noConversion"/>
  <hyperlinks>
    <hyperlink ref="H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workbookViewId="0"/>
  </sheetViews>
  <sheetFormatPr baseColWidth="10" defaultColWidth="11.42578125" defaultRowHeight="12.75" x14ac:dyDescent="0.2"/>
  <cols>
    <col min="1" max="1" width="5.7109375" style="1" customWidth="1"/>
    <col min="2" max="2" width="4.42578125" style="1" customWidth="1"/>
    <col min="3" max="3" width="48.85546875" style="1" customWidth="1"/>
    <col min="4" max="4" width="9.7109375" style="1" customWidth="1"/>
    <col min="5" max="5" width="7.5703125" style="1" customWidth="1"/>
    <col min="6" max="6" width="14.85546875" style="1" bestFit="1" customWidth="1"/>
    <col min="7" max="7" width="4.5703125" style="1" customWidth="1"/>
    <col min="8" max="8" width="4.7109375" style="1" customWidth="1"/>
    <col min="9" max="9" width="45.85546875" style="1" customWidth="1"/>
    <col min="10" max="11" width="5.28515625" style="1" customWidth="1"/>
    <col min="12" max="12" width="5.85546875" style="1" bestFit="1" customWidth="1"/>
    <col min="13" max="22" width="5.28515625" style="1" customWidth="1"/>
    <col min="23" max="16384" width="11.42578125" style="1"/>
  </cols>
  <sheetData>
    <row r="1" spans="2:26" ht="12.75" customHeight="1" x14ac:dyDescent="0.2"/>
    <row r="2" spans="2:26" s="3" customFormat="1" ht="12.75" customHeight="1" x14ac:dyDescent="0.25">
      <c r="B2" s="2" t="s">
        <v>459</v>
      </c>
      <c r="K2" s="4"/>
      <c r="T2" s="5" t="s">
        <v>4</v>
      </c>
    </row>
    <row r="3" spans="2:26" ht="12.75" customHeight="1" x14ac:dyDescent="0.2"/>
    <row r="4" spans="2:26" ht="15" x14ac:dyDescent="0.25">
      <c r="B4" s="673" t="s">
        <v>199</v>
      </c>
      <c r="C4" s="674"/>
      <c r="D4" s="674"/>
      <c r="E4" s="674"/>
      <c r="F4" s="674"/>
      <c r="G4" s="674"/>
      <c r="H4" s="674"/>
      <c r="I4" s="674"/>
      <c r="J4" s="674"/>
      <c r="K4" s="674"/>
      <c r="L4" s="674"/>
      <c r="M4" s="674"/>
      <c r="N4" s="674"/>
      <c r="O4" s="674"/>
      <c r="P4" s="674"/>
      <c r="Q4" s="674"/>
      <c r="R4" s="674"/>
      <c r="S4" s="674"/>
      <c r="T4" s="674"/>
      <c r="U4" s="674"/>
      <c r="V4" s="674"/>
    </row>
    <row r="5" spans="2:26" x14ac:dyDescent="0.2">
      <c r="B5" s="3"/>
      <c r="C5" s="3"/>
      <c r="D5" s="3"/>
      <c r="E5" s="3"/>
      <c r="F5" s="3"/>
      <c r="G5" s="3"/>
      <c r="H5" s="675"/>
      <c r="I5" s="676"/>
      <c r="J5" s="677"/>
      <c r="K5" s="677"/>
      <c r="L5" s="677"/>
      <c r="M5" s="677"/>
      <c r="N5" s="677"/>
      <c r="O5" s="677"/>
      <c r="P5" s="677"/>
      <c r="Q5" s="677"/>
      <c r="R5" s="677"/>
      <c r="S5" s="677"/>
      <c r="T5" s="3"/>
      <c r="U5" s="3"/>
      <c r="V5" s="3"/>
      <c r="W5" s="3"/>
      <c r="X5" s="3"/>
    </row>
    <row r="6" spans="2:26" x14ac:dyDescent="0.2">
      <c r="B6" s="678" t="s">
        <v>254</v>
      </c>
      <c r="C6" s="679"/>
      <c r="D6" s="680"/>
      <c r="E6" s="3"/>
      <c r="F6" s="3"/>
      <c r="G6" s="3"/>
      <c r="H6" s="681" t="s">
        <v>500</v>
      </c>
      <c r="I6" s="3"/>
      <c r="J6" s="3"/>
      <c r="K6" s="3"/>
      <c r="L6" s="3"/>
      <c r="M6" s="3"/>
      <c r="N6" s="3"/>
      <c r="O6" s="3"/>
      <c r="P6" s="3"/>
      <c r="Q6" s="3"/>
      <c r="R6" s="3"/>
      <c r="S6" s="3"/>
      <c r="T6" s="3"/>
      <c r="U6" s="3"/>
      <c r="V6" s="3"/>
    </row>
    <row r="7" spans="2:26" x14ac:dyDescent="0.2">
      <c r="B7" s="678"/>
      <c r="C7" s="679"/>
      <c r="D7" s="680"/>
      <c r="E7" s="3"/>
      <c r="F7" s="3"/>
      <c r="G7" s="3"/>
      <c r="H7" s="681"/>
      <c r="I7" s="3"/>
      <c r="J7" s="3"/>
      <c r="K7" s="3"/>
      <c r="L7" s="3"/>
      <c r="M7" s="3"/>
      <c r="N7" s="3"/>
      <c r="O7" s="3"/>
      <c r="P7" s="3"/>
      <c r="Q7" s="3"/>
      <c r="R7" s="3"/>
      <c r="S7" s="3"/>
      <c r="T7" s="3"/>
      <c r="U7" s="3"/>
      <c r="V7" s="3"/>
    </row>
    <row r="8" spans="2:26" ht="59.45" customHeight="1" x14ac:dyDescent="0.2">
      <c r="B8" s="682" t="s">
        <v>28</v>
      </c>
      <c r="C8" s="683"/>
      <c r="D8" s="684">
        <v>2018</v>
      </c>
      <c r="E8" s="685" t="s">
        <v>499</v>
      </c>
      <c r="F8" s="686" t="s">
        <v>392</v>
      </c>
      <c r="G8" s="3"/>
      <c r="H8" s="682" t="s">
        <v>28</v>
      </c>
      <c r="I8" s="687"/>
      <c r="J8" s="688" t="s">
        <v>30</v>
      </c>
      <c r="K8" s="689" t="s">
        <v>31</v>
      </c>
      <c r="L8" s="689" t="s">
        <v>32</v>
      </c>
      <c r="M8" s="689" t="s">
        <v>33</v>
      </c>
      <c r="N8" s="689" t="s">
        <v>34</v>
      </c>
      <c r="O8" s="689" t="s">
        <v>35</v>
      </c>
      <c r="P8" s="689" t="s">
        <v>36</v>
      </c>
      <c r="Q8" s="689" t="s">
        <v>37</v>
      </c>
      <c r="R8" s="689" t="s">
        <v>38</v>
      </c>
      <c r="S8" s="689" t="s">
        <v>39</v>
      </c>
      <c r="T8" s="689" t="s">
        <v>40</v>
      </c>
      <c r="U8" s="689" t="s">
        <v>41</v>
      </c>
      <c r="V8" s="689" t="s">
        <v>42</v>
      </c>
    </row>
    <row r="9" spans="2:26" x14ac:dyDescent="0.2">
      <c r="B9" s="690" t="s">
        <v>255</v>
      </c>
      <c r="C9" s="691"/>
      <c r="D9" s="692">
        <v>4429.97</v>
      </c>
      <c r="E9" s="693">
        <v>4513.43</v>
      </c>
      <c r="F9" s="1099">
        <v>10.405273654757199</v>
      </c>
      <c r="G9" s="3"/>
      <c r="H9" s="690" t="s">
        <v>255</v>
      </c>
      <c r="I9" s="694"/>
      <c r="J9" s="695">
        <v>75.98</v>
      </c>
      <c r="K9" s="696">
        <v>618.57000000000005</v>
      </c>
      <c r="L9" s="696">
        <v>198.39</v>
      </c>
      <c r="M9" s="696">
        <v>664.15</v>
      </c>
      <c r="N9" s="696">
        <v>317.23</v>
      </c>
      <c r="O9" s="696">
        <v>531.39</v>
      </c>
      <c r="P9" s="696">
        <v>776.3</v>
      </c>
      <c r="Q9" s="696">
        <v>120.12</v>
      </c>
      <c r="R9" s="697">
        <v>54.28</v>
      </c>
      <c r="S9" s="697">
        <v>116.38</v>
      </c>
      <c r="T9" s="697">
        <v>328.53</v>
      </c>
      <c r="U9" s="697">
        <v>239.92</v>
      </c>
      <c r="V9" s="697">
        <v>472.19</v>
      </c>
    </row>
    <row r="10" spans="2:26" ht="12.75" customHeight="1" x14ac:dyDescent="0.2">
      <c r="B10" s="698" t="s">
        <v>393</v>
      </c>
      <c r="C10" s="699" t="s">
        <v>181</v>
      </c>
      <c r="D10" s="700">
        <v>1748.2</v>
      </c>
      <c r="E10" s="701">
        <v>1683.84</v>
      </c>
      <c r="F10" s="1100">
        <v>14.038937574984999</v>
      </c>
      <c r="G10" s="3"/>
      <c r="H10" s="698" t="s">
        <v>393</v>
      </c>
      <c r="I10" s="699" t="s">
        <v>181</v>
      </c>
      <c r="J10" s="702">
        <v>0.38</v>
      </c>
      <c r="K10" s="703">
        <v>424.46</v>
      </c>
      <c r="L10" s="703">
        <v>7.19</v>
      </c>
      <c r="M10" s="703">
        <v>325.33999999999997</v>
      </c>
      <c r="N10" s="703">
        <v>18.329999999999998</v>
      </c>
      <c r="O10" s="703">
        <v>180.22</v>
      </c>
      <c r="P10" s="703">
        <v>564.79999999999995</v>
      </c>
      <c r="Q10" s="703">
        <v>10.039999999999999</v>
      </c>
      <c r="R10" s="704">
        <v>0.05</v>
      </c>
      <c r="S10" s="704">
        <v>1.73</v>
      </c>
      <c r="T10" s="704">
        <v>108.01</v>
      </c>
      <c r="U10" s="704">
        <v>20</v>
      </c>
      <c r="V10" s="704">
        <v>23.29</v>
      </c>
    </row>
    <row r="11" spans="2:26" ht="12.75" customHeight="1" x14ac:dyDescent="0.2">
      <c r="B11" s="698"/>
      <c r="C11" s="699" t="s">
        <v>182</v>
      </c>
      <c r="D11" s="700">
        <v>1411.22</v>
      </c>
      <c r="E11" s="701">
        <v>1503.33</v>
      </c>
      <c r="F11" s="1100">
        <v>7.8434103989243997</v>
      </c>
      <c r="G11" s="3"/>
      <c r="H11" s="705"/>
      <c r="I11" s="699" t="s">
        <v>182</v>
      </c>
      <c r="J11" s="702">
        <v>68.44</v>
      </c>
      <c r="K11" s="703">
        <v>78.62</v>
      </c>
      <c r="L11" s="703">
        <v>182.66</v>
      </c>
      <c r="M11" s="703">
        <v>34.5</v>
      </c>
      <c r="N11" s="703">
        <v>264.97000000000003</v>
      </c>
      <c r="O11" s="703">
        <v>292.51</v>
      </c>
      <c r="P11" s="703">
        <v>21.31</v>
      </c>
      <c r="Q11" s="703">
        <v>71.989999999999995</v>
      </c>
      <c r="R11" s="704">
        <v>50.38</v>
      </c>
      <c r="S11" s="704">
        <v>98.81</v>
      </c>
      <c r="T11" s="704">
        <v>15.53</v>
      </c>
      <c r="U11" s="704">
        <v>166.25</v>
      </c>
      <c r="V11" s="704">
        <v>157.36000000000001</v>
      </c>
    </row>
    <row r="12" spans="2:26" x14ac:dyDescent="0.2">
      <c r="B12" s="706"/>
      <c r="C12" s="707" t="s">
        <v>394</v>
      </c>
      <c r="D12" s="708">
        <v>1236.9100000000001</v>
      </c>
      <c r="E12" s="709">
        <v>1295.3699999999999</v>
      </c>
      <c r="F12" s="1101">
        <v>14.7920568218152</v>
      </c>
      <c r="G12" s="3"/>
      <c r="H12" s="705"/>
      <c r="I12" s="699" t="s">
        <v>394</v>
      </c>
      <c r="J12" s="702">
        <v>6.17</v>
      </c>
      <c r="K12" s="703">
        <v>113.79</v>
      </c>
      <c r="L12" s="703">
        <v>3.91</v>
      </c>
      <c r="M12" s="703">
        <v>292.33</v>
      </c>
      <c r="N12" s="703">
        <v>33.22</v>
      </c>
      <c r="O12" s="703">
        <v>58.12</v>
      </c>
      <c r="P12" s="703">
        <v>188.78</v>
      </c>
      <c r="Q12" s="703">
        <v>37.74</v>
      </c>
      <c r="R12" s="704">
        <v>1.77</v>
      </c>
      <c r="S12" s="704">
        <v>15.68</v>
      </c>
      <c r="T12" s="704">
        <v>202.31</v>
      </c>
      <c r="U12" s="704">
        <v>51.78</v>
      </c>
      <c r="V12" s="704">
        <v>289.77</v>
      </c>
    </row>
    <row r="13" spans="2:26" x14ac:dyDescent="0.2">
      <c r="B13" s="710" t="s">
        <v>395</v>
      </c>
      <c r="C13" s="711"/>
      <c r="D13" s="712">
        <v>1959.88</v>
      </c>
      <c r="E13" s="713">
        <v>1954.14</v>
      </c>
      <c r="F13" s="1102">
        <v>7.282442372579399</v>
      </c>
      <c r="G13" s="3"/>
      <c r="H13" s="714" t="s">
        <v>395</v>
      </c>
      <c r="I13" s="715"/>
      <c r="J13" s="716">
        <v>59.56</v>
      </c>
      <c r="K13" s="717">
        <v>36.840000000000003</v>
      </c>
      <c r="L13" s="717">
        <v>725.59</v>
      </c>
      <c r="M13" s="717">
        <v>25.6</v>
      </c>
      <c r="N13" s="717">
        <v>106.77</v>
      </c>
      <c r="O13" s="717">
        <v>192.04</v>
      </c>
      <c r="P13" s="717">
        <v>19.98</v>
      </c>
      <c r="Q13" s="717">
        <v>212.24</v>
      </c>
      <c r="R13" s="718">
        <v>140.78</v>
      </c>
      <c r="S13" s="718">
        <v>117.35</v>
      </c>
      <c r="T13" s="718">
        <v>16.829999999999998</v>
      </c>
      <c r="U13" s="718">
        <v>221.87</v>
      </c>
      <c r="V13" s="718">
        <v>78.69</v>
      </c>
    </row>
    <row r="14" spans="2:26" x14ac:dyDescent="0.2">
      <c r="B14" s="698" t="s">
        <v>393</v>
      </c>
      <c r="C14" s="699" t="s">
        <v>396</v>
      </c>
      <c r="D14" s="700">
        <v>538</v>
      </c>
      <c r="E14" s="701">
        <v>529.4</v>
      </c>
      <c r="F14" s="1100">
        <v>8.3653710928549998</v>
      </c>
      <c r="G14" s="3"/>
      <c r="H14" s="698" t="s">
        <v>393</v>
      </c>
      <c r="I14" s="699" t="s">
        <v>396</v>
      </c>
      <c r="J14" s="702">
        <v>30.25</v>
      </c>
      <c r="K14" s="703">
        <v>7.95</v>
      </c>
      <c r="L14" s="703">
        <v>194.7</v>
      </c>
      <c r="M14" s="703">
        <v>2.69</v>
      </c>
      <c r="N14" s="703">
        <v>36.94</v>
      </c>
      <c r="O14" s="703">
        <v>36.19</v>
      </c>
      <c r="P14" s="703">
        <v>2.48</v>
      </c>
      <c r="Q14" s="703">
        <v>41</v>
      </c>
      <c r="R14" s="704">
        <v>60.58</v>
      </c>
      <c r="S14" s="704">
        <v>30.72</v>
      </c>
      <c r="T14" s="704">
        <v>4.68</v>
      </c>
      <c r="U14" s="704">
        <v>57.41</v>
      </c>
      <c r="V14" s="704">
        <v>23.81</v>
      </c>
    </row>
    <row r="15" spans="2:26" ht="12.75" customHeight="1" x14ac:dyDescent="0.2">
      <c r="B15" s="698"/>
      <c r="C15" s="699" t="s">
        <v>183</v>
      </c>
      <c r="D15" s="700">
        <v>297.95999999999998</v>
      </c>
      <c r="E15" s="701">
        <v>296.74</v>
      </c>
      <c r="F15" s="1100">
        <v>35.351020359538197</v>
      </c>
      <c r="G15" s="3"/>
      <c r="H15" s="705"/>
      <c r="I15" s="699" t="s">
        <v>183</v>
      </c>
      <c r="J15" s="719">
        <v>8.9600000000000009</v>
      </c>
      <c r="K15" s="701">
        <v>7.13</v>
      </c>
      <c r="L15" s="701">
        <v>140.06</v>
      </c>
      <c r="M15" s="701">
        <v>5.0199999999999996</v>
      </c>
      <c r="N15" s="701">
        <v>7.55</v>
      </c>
      <c r="O15" s="701">
        <v>3.91</v>
      </c>
      <c r="P15" s="701">
        <v>4.54</v>
      </c>
      <c r="Q15" s="701">
        <v>35.130000000000003</v>
      </c>
      <c r="R15" s="720">
        <v>23.28</v>
      </c>
      <c r="S15" s="720">
        <v>10.69</v>
      </c>
      <c r="T15" s="720">
        <v>2.25</v>
      </c>
      <c r="U15" s="720">
        <v>43.66</v>
      </c>
      <c r="V15" s="720">
        <v>4.5599999999999996</v>
      </c>
      <c r="Z15" s="721"/>
    </row>
    <row r="16" spans="2:26" x14ac:dyDescent="0.2">
      <c r="B16" s="698"/>
      <c r="C16" s="699" t="s">
        <v>184</v>
      </c>
      <c r="D16" s="700">
        <v>248.36</v>
      </c>
      <c r="E16" s="701">
        <v>247.82</v>
      </c>
      <c r="F16" s="1100">
        <v>5.3664621021495007</v>
      </c>
      <c r="G16" s="3"/>
      <c r="H16" s="705"/>
      <c r="I16" s="699" t="s">
        <v>184</v>
      </c>
      <c r="J16" s="702">
        <v>2.4</v>
      </c>
      <c r="K16" s="703">
        <v>8.5500000000000007</v>
      </c>
      <c r="L16" s="703">
        <v>4.71</v>
      </c>
      <c r="M16" s="703">
        <v>6.69</v>
      </c>
      <c r="N16" s="703">
        <v>18.489999999999998</v>
      </c>
      <c r="O16" s="703">
        <v>111.16</v>
      </c>
      <c r="P16" s="703">
        <v>4.72</v>
      </c>
      <c r="Q16" s="703">
        <v>28.27</v>
      </c>
      <c r="R16" s="704">
        <v>0.96</v>
      </c>
      <c r="S16" s="704">
        <v>28.3</v>
      </c>
      <c r="T16" s="704">
        <v>2.8</v>
      </c>
      <c r="U16" s="704">
        <v>15.86</v>
      </c>
      <c r="V16" s="704">
        <v>14.91</v>
      </c>
    </row>
    <row r="17" spans="2:24" x14ac:dyDescent="0.2">
      <c r="B17" s="722"/>
      <c r="C17" s="707" t="s">
        <v>185</v>
      </c>
      <c r="D17" s="708">
        <v>596.12</v>
      </c>
      <c r="E17" s="709">
        <v>591.25</v>
      </c>
      <c r="F17" s="1101">
        <v>5.7704432285984</v>
      </c>
      <c r="G17" s="3"/>
      <c r="H17" s="723"/>
      <c r="I17" s="707" t="s">
        <v>185</v>
      </c>
      <c r="J17" s="724">
        <v>12.36</v>
      </c>
      <c r="K17" s="725">
        <v>3.37</v>
      </c>
      <c r="L17" s="725">
        <v>307.26</v>
      </c>
      <c r="M17" s="725">
        <v>6.45</v>
      </c>
      <c r="N17" s="725">
        <v>25.4</v>
      </c>
      <c r="O17" s="725">
        <v>11.42</v>
      </c>
      <c r="P17" s="725">
        <v>3.42</v>
      </c>
      <c r="Q17" s="725">
        <v>56.85</v>
      </c>
      <c r="R17" s="726">
        <v>47.4</v>
      </c>
      <c r="S17" s="726">
        <v>20.79</v>
      </c>
      <c r="T17" s="726">
        <v>3.72</v>
      </c>
      <c r="U17" s="726">
        <v>71.459999999999994</v>
      </c>
      <c r="V17" s="726">
        <v>21.35</v>
      </c>
    </row>
    <row r="18" spans="2:24" x14ac:dyDescent="0.2">
      <c r="B18" s="727" t="s">
        <v>256</v>
      </c>
      <c r="C18" s="728"/>
      <c r="D18" s="729">
        <v>427.98</v>
      </c>
      <c r="E18" s="730">
        <v>437.23</v>
      </c>
      <c r="F18" s="1103">
        <v>8.9318837382230996</v>
      </c>
      <c r="G18" s="3"/>
      <c r="H18" s="714" t="s">
        <v>256</v>
      </c>
      <c r="I18" s="715"/>
      <c r="J18" s="716">
        <v>12.48</v>
      </c>
      <c r="K18" s="717">
        <v>35.840000000000003</v>
      </c>
      <c r="L18" s="717">
        <v>67.400000000000006</v>
      </c>
      <c r="M18" s="717">
        <v>25.35</v>
      </c>
      <c r="N18" s="717">
        <v>49.07</v>
      </c>
      <c r="O18" s="717">
        <v>63.34</v>
      </c>
      <c r="P18" s="717">
        <v>14.8</v>
      </c>
      <c r="Q18" s="717">
        <v>27.93</v>
      </c>
      <c r="R18" s="718">
        <v>14.94</v>
      </c>
      <c r="S18" s="718">
        <v>22.66</v>
      </c>
      <c r="T18" s="718">
        <v>5.95</v>
      </c>
      <c r="U18" s="718">
        <v>61.95</v>
      </c>
      <c r="V18" s="718">
        <v>35.520000000000003</v>
      </c>
    </row>
    <row r="19" spans="2:24" x14ac:dyDescent="0.2">
      <c r="B19" s="731" t="s">
        <v>397</v>
      </c>
      <c r="C19" s="711"/>
      <c r="D19" s="712">
        <v>6817.83</v>
      </c>
      <c r="E19" s="713">
        <v>6904.8</v>
      </c>
      <c r="F19" s="1102">
        <v>9.1935155943451008</v>
      </c>
      <c r="G19" s="3"/>
      <c r="H19" s="731" t="s">
        <v>397</v>
      </c>
      <c r="I19" s="732"/>
      <c r="J19" s="733">
        <v>148.02000000000001</v>
      </c>
      <c r="K19" s="734">
        <v>691.25</v>
      </c>
      <c r="L19" s="734">
        <v>991.38</v>
      </c>
      <c r="M19" s="734">
        <v>715.1</v>
      </c>
      <c r="N19" s="734">
        <v>473.07</v>
      </c>
      <c r="O19" s="734">
        <v>786.77</v>
      </c>
      <c r="P19" s="734">
        <v>811.08</v>
      </c>
      <c r="Q19" s="734">
        <v>360.29</v>
      </c>
      <c r="R19" s="452">
        <v>210</v>
      </c>
      <c r="S19" s="452">
        <v>256.39</v>
      </c>
      <c r="T19" s="452">
        <v>351.31</v>
      </c>
      <c r="U19" s="452">
        <v>523.74</v>
      </c>
      <c r="V19" s="452">
        <v>586.4</v>
      </c>
    </row>
    <row r="20" spans="2:24" ht="12.75" customHeight="1" x14ac:dyDescent="0.2">
      <c r="B20" s="735" t="s">
        <v>257</v>
      </c>
      <c r="C20" s="711"/>
      <c r="D20" s="712">
        <v>133.25</v>
      </c>
      <c r="E20" s="713">
        <v>131.78</v>
      </c>
      <c r="F20" s="1102">
        <v>14.868722427196502</v>
      </c>
      <c r="G20" s="3"/>
      <c r="H20" s="736" t="s">
        <v>258</v>
      </c>
      <c r="I20" s="737"/>
      <c r="J20" s="738">
        <v>6.97</v>
      </c>
      <c r="K20" s="739">
        <v>4.13</v>
      </c>
      <c r="L20" s="739">
        <v>43.39</v>
      </c>
      <c r="M20" s="739">
        <v>2.0699999999999998</v>
      </c>
      <c r="N20" s="739">
        <v>9.65</v>
      </c>
      <c r="O20" s="739">
        <v>9.73</v>
      </c>
      <c r="P20" s="739">
        <v>1.84</v>
      </c>
      <c r="Q20" s="739">
        <v>11.58</v>
      </c>
      <c r="R20" s="740">
        <v>12.36</v>
      </c>
      <c r="S20" s="740">
        <v>8.68</v>
      </c>
      <c r="T20" s="740">
        <v>1.44</v>
      </c>
      <c r="U20" s="740">
        <v>14.97</v>
      </c>
      <c r="V20" s="740">
        <v>4.97</v>
      </c>
    </row>
    <row r="21" spans="2:24" ht="12.75" customHeight="1" x14ac:dyDescent="0.2">
      <c r="B21" s="731" t="s">
        <v>398</v>
      </c>
      <c r="C21" s="711"/>
      <c r="D21" s="712">
        <v>6951.08</v>
      </c>
      <c r="E21" s="713">
        <v>7036.58</v>
      </c>
      <c r="F21" s="1102">
        <v>9.2661268806935997</v>
      </c>
      <c r="G21" s="3"/>
      <c r="H21" s="741" t="s">
        <v>400</v>
      </c>
      <c r="I21" s="742"/>
      <c r="J21" s="743">
        <v>154.99</v>
      </c>
      <c r="K21" s="744">
        <v>695.38</v>
      </c>
      <c r="L21" s="744">
        <v>1034.77</v>
      </c>
      <c r="M21" s="744">
        <v>717.17</v>
      </c>
      <c r="N21" s="744">
        <v>482.72</v>
      </c>
      <c r="O21" s="744">
        <v>796.5</v>
      </c>
      <c r="P21" s="744">
        <v>812.92</v>
      </c>
      <c r="Q21" s="744">
        <v>371.87</v>
      </c>
      <c r="R21" s="745">
        <v>222.36</v>
      </c>
      <c r="S21" s="745">
        <v>265.07</v>
      </c>
      <c r="T21" s="745">
        <v>352.75</v>
      </c>
      <c r="U21" s="745">
        <v>538.71</v>
      </c>
      <c r="V21" s="745">
        <v>591.37</v>
      </c>
    </row>
    <row r="22" spans="2:24" x14ac:dyDescent="0.2">
      <c r="B22" s="727" t="s">
        <v>186</v>
      </c>
      <c r="C22" s="728"/>
      <c r="D22" s="729">
        <v>4111.26</v>
      </c>
      <c r="E22" s="730">
        <v>4166.4399999999996</v>
      </c>
      <c r="F22" s="1103">
        <v>9.1092504879909004</v>
      </c>
      <c r="G22" s="3"/>
      <c r="H22" s="1073" t="s">
        <v>501</v>
      </c>
      <c r="I22" s="3"/>
      <c r="J22" s="37"/>
      <c r="K22" s="37"/>
      <c r="L22" s="37"/>
      <c r="M22" s="37"/>
      <c r="N22" s="37"/>
      <c r="O22" s="37"/>
      <c r="P22" s="37"/>
      <c r="Q22" s="37"/>
      <c r="R22" s="3"/>
      <c r="S22" s="3"/>
      <c r="T22" s="3"/>
      <c r="U22" s="3"/>
      <c r="V22" s="3"/>
      <c r="W22" s="3"/>
      <c r="X22" s="3"/>
    </row>
    <row r="23" spans="2:24" x14ac:dyDescent="0.2">
      <c r="B23" s="698" t="s">
        <v>393</v>
      </c>
      <c r="C23" s="705" t="s">
        <v>187</v>
      </c>
      <c r="D23" s="700">
        <v>1135.8800000000001</v>
      </c>
      <c r="E23" s="701">
        <v>1192.8499999999999</v>
      </c>
      <c r="F23" s="1100">
        <v>7.6040573671736</v>
      </c>
      <c r="G23" s="3"/>
      <c r="H23" s="3" t="s">
        <v>259</v>
      </c>
      <c r="J23" s="3"/>
      <c r="K23" s="3"/>
      <c r="L23" s="3"/>
      <c r="M23" s="3"/>
      <c r="N23" s="3"/>
      <c r="O23" s="3"/>
      <c r="P23" s="3"/>
      <c r="Q23" s="3"/>
      <c r="R23" s="3"/>
      <c r="S23" s="3"/>
      <c r="T23" s="3"/>
      <c r="U23" s="3"/>
      <c r="V23" s="3"/>
      <c r="W23" s="3"/>
      <c r="X23" s="3"/>
    </row>
    <row r="24" spans="2:24" x14ac:dyDescent="0.2">
      <c r="B24" s="705"/>
      <c r="C24" s="705" t="s">
        <v>188</v>
      </c>
      <c r="D24" s="700">
        <v>285.11</v>
      </c>
      <c r="E24" s="701">
        <v>263.45999999999998</v>
      </c>
      <c r="F24" s="1100">
        <v>7.835171730809801</v>
      </c>
      <c r="G24" s="3"/>
      <c r="J24" s="3"/>
      <c r="K24" s="3"/>
      <c r="L24" s="3"/>
      <c r="M24" s="3"/>
      <c r="N24" s="3"/>
      <c r="O24" s="3"/>
      <c r="P24" s="3"/>
      <c r="Q24" s="3"/>
      <c r="R24" s="3"/>
      <c r="S24" s="3"/>
      <c r="T24" s="3"/>
      <c r="U24" s="3"/>
      <c r="V24" s="3"/>
      <c r="W24" s="3"/>
      <c r="X24" s="3"/>
    </row>
    <row r="25" spans="2:24" x14ac:dyDescent="0.2">
      <c r="B25" s="705"/>
      <c r="C25" s="705" t="s">
        <v>189</v>
      </c>
      <c r="D25" s="700">
        <v>349.09</v>
      </c>
      <c r="E25" s="701">
        <v>340.36</v>
      </c>
      <c r="F25" s="1100">
        <v>11.0838288643276</v>
      </c>
      <c r="G25" s="3"/>
      <c r="H25" s="1500"/>
      <c r="I25" s="1500"/>
      <c r="J25" s="746"/>
      <c r="K25" s="747"/>
      <c r="L25" s="747"/>
      <c r="M25" s="747"/>
      <c r="N25" s="747"/>
      <c r="O25" s="747"/>
      <c r="P25" s="747"/>
      <c r="Q25" s="747"/>
      <c r="R25" s="747"/>
      <c r="S25" s="747"/>
      <c r="T25" s="3"/>
      <c r="U25" s="3"/>
      <c r="V25" s="3"/>
      <c r="W25" s="3"/>
      <c r="X25" s="3"/>
    </row>
    <row r="26" spans="2:24" x14ac:dyDescent="0.2">
      <c r="B26" s="705"/>
      <c r="C26" s="705" t="s">
        <v>190</v>
      </c>
      <c r="D26" s="700">
        <v>280.5</v>
      </c>
      <c r="E26" s="701">
        <v>277.98</v>
      </c>
      <c r="F26" s="1100">
        <v>10.1017882905309</v>
      </c>
      <c r="G26" s="3"/>
      <c r="H26" s="1500"/>
      <c r="I26" s="1500"/>
      <c r="J26" s="677"/>
      <c r="K26" s="677"/>
      <c r="L26" s="677"/>
      <c r="M26" s="677"/>
      <c r="N26" s="677"/>
      <c r="O26" s="677"/>
      <c r="P26" s="677"/>
      <c r="Q26" s="677"/>
      <c r="R26" s="677"/>
      <c r="S26" s="677"/>
      <c r="T26" s="3"/>
      <c r="U26" s="3"/>
      <c r="V26" s="3"/>
      <c r="W26" s="3"/>
      <c r="X26" s="3"/>
    </row>
    <row r="27" spans="2:24" x14ac:dyDescent="0.2">
      <c r="B27" s="705"/>
      <c r="C27" s="705" t="s">
        <v>191</v>
      </c>
      <c r="D27" s="700">
        <v>179.82</v>
      </c>
      <c r="E27" s="701">
        <v>182.88</v>
      </c>
      <c r="F27" s="1100">
        <v>9.0052294147191994</v>
      </c>
      <c r="G27" s="3"/>
      <c r="H27" s="1499"/>
      <c r="I27" s="748"/>
      <c r="J27" s="397"/>
      <c r="K27" s="397"/>
      <c r="L27" s="677"/>
      <c r="M27" s="677"/>
      <c r="N27" s="677"/>
      <c r="O27" s="677"/>
      <c r="P27" s="677"/>
      <c r="Q27" s="677"/>
      <c r="R27" s="677"/>
      <c r="S27" s="677"/>
      <c r="T27" s="3"/>
      <c r="U27" s="3"/>
      <c r="V27" s="3"/>
      <c r="W27" s="3"/>
      <c r="X27" s="3"/>
    </row>
    <row r="28" spans="2:24" ht="12.75" customHeight="1" x14ac:dyDescent="0.2">
      <c r="B28" s="1501" t="s">
        <v>192</v>
      </c>
      <c r="C28" s="1502"/>
      <c r="D28" s="749">
        <v>2839.82</v>
      </c>
      <c r="E28" s="750">
        <v>2870.14</v>
      </c>
      <c r="F28" s="1104">
        <v>9.4871722829419003</v>
      </c>
      <c r="G28" s="3"/>
      <c r="H28" s="1499"/>
      <c r="J28" s="751"/>
      <c r="K28" s="751"/>
      <c r="L28" s="677"/>
      <c r="M28" s="677"/>
      <c r="N28" s="677"/>
      <c r="O28" s="677"/>
      <c r="P28" s="677"/>
      <c r="Q28" s="677"/>
      <c r="R28" s="677"/>
      <c r="S28" s="677"/>
      <c r="T28" s="3"/>
      <c r="U28" s="3"/>
      <c r="V28" s="3"/>
      <c r="W28" s="3"/>
      <c r="X28" s="3"/>
    </row>
    <row r="29" spans="2:24" ht="12.75" customHeight="1" x14ac:dyDescent="0.2">
      <c r="B29" s="752" t="s">
        <v>193</v>
      </c>
      <c r="C29" s="21"/>
      <c r="D29" s="712">
        <v>1089.46</v>
      </c>
      <c r="E29" s="713">
        <v>1069.8399999999999</v>
      </c>
      <c r="F29" s="1102">
        <v>13.096355853049198</v>
      </c>
      <c r="G29" s="3"/>
      <c r="H29" s="1499"/>
      <c r="J29" s="751"/>
      <c r="K29" s="751"/>
      <c r="L29" s="677"/>
      <c r="M29" s="677"/>
      <c r="N29" s="677"/>
      <c r="O29" s="677"/>
      <c r="P29" s="677"/>
      <c r="Q29" s="677"/>
      <c r="R29" s="677"/>
      <c r="S29" s="677"/>
      <c r="T29" s="3"/>
      <c r="U29" s="3"/>
      <c r="V29" s="3"/>
      <c r="W29" s="3"/>
      <c r="X29" s="3"/>
    </row>
    <row r="30" spans="2:24" ht="12.75" customHeight="1" x14ac:dyDescent="0.2">
      <c r="B30" s="752" t="s">
        <v>194</v>
      </c>
      <c r="C30" s="752"/>
      <c r="D30" s="712">
        <v>1121.42</v>
      </c>
      <c r="E30" s="713">
        <v>1176.53</v>
      </c>
      <c r="F30" s="1102">
        <v>12.5553584882304</v>
      </c>
      <c r="G30" s="3"/>
      <c r="H30" s="1499"/>
      <c r="J30" s="751"/>
      <c r="K30" s="751"/>
      <c r="L30" s="677"/>
      <c r="M30" s="677"/>
      <c r="N30" s="677"/>
      <c r="O30" s="677"/>
      <c r="P30" s="677"/>
      <c r="Q30" s="677"/>
      <c r="R30" s="677"/>
      <c r="S30" s="677"/>
      <c r="T30" s="3"/>
      <c r="U30" s="3"/>
      <c r="V30" s="3"/>
      <c r="W30" s="3"/>
      <c r="X30" s="3"/>
    </row>
    <row r="31" spans="2:24" ht="12.75" customHeight="1" x14ac:dyDescent="0.2">
      <c r="B31" s="752" t="s">
        <v>195</v>
      </c>
      <c r="C31" s="752"/>
      <c r="D31" s="712">
        <v>327.63</v>
      </c>
      <c r="E31" s="713">
        <v>331.09</v>
      </c>
      <c r="F31" s="1102">
        <v>8.5805065528439002</v>
      </c>
      <c r="G31" s="3"/>
      <c r="H31" s="1499"/>
      <c r="I31" s="753"/>
      <c r="J31" s="754"/>
      <c r="K31" s="754"/>
      <c r="L31" s="677"/>
      <c r="M31" s="677"/>
      <c r="N31" s="677"/>
      <c r="O31" s="677"/>
      <c r="P31" s="677"/>
      <c r="Q31" s="677"/>
      <c r="R31" s="677"/>
      <c r="S31" s="677"/>
      <c r="T31" s="3"/>
      <c r="U31" s="3"/>
      <c r="V31" s="3"/>
      <c r="W31" s="3"/>
      <c r="X31" s="3"/>
    </row>
    <row r="32" spans="2:24" ht="12.75" customHeight="1" x14ac:dyDescent="0.2">
      <c r="B32" s="1501" t="s">
        <v>196</v>
      </c>
      <c r="C32" s="1501"/>
      <c r="D32" s="749">
        <v>2480.23</v>
      </c>
      <c r="E32" s="750">
        <v>2432.36</v>
      </c>
      <c r="F32" s="1104">
        <v>9.7064125069684994</v>
      </c>
      <c r="G32" s="3"/>
      <c r="H32" s="1499"/>
      <c r="I32" s="753"/>
      <c r="J32" s="754"/>
      <c r="K32" s="754"/>
      <c r="L32" s="677"/>
      <c r="M32" s="677"/>
      <c r="N32" s="677"/>
      <c r="O32" s="677"/>
      <c r="P32" s="677"/>
      <c r="Q32" s="677"/>
      <c r="R32" s="677"/>
      <c r="S32" s="677"/>
      <c r="T32" s="3"/>
      <c r="U32" s="3"/>
      <c r="V32" s="3"/>
      <c r="W32" s="3"/>
      <c r="X32" s="3"/>
    </row>
    <row r="33" spans="2:25" x14ac:dyDescent="0.2">
      <c r="B33" s="752" t="s">
        <v>197</v>
      </c>
      <c r="C33" s="3"/>
      <c r="D33" s="712">
        <v>1078.55</v>
      </c>
      <c r="E33" s="713">
        <v>1076.3900000000001</v>
      </c>
      <c r="F33" s="1102">
        <v>9.6509175809003001</v>
      </c>
      <c r="G33" s="3"/>
      <c r="H33" s="1499"/>
      <c r="I33" s="753"/>
      <c r="J33" s="754"/>
      <c r="K33" s="754"/>
      <c r="L33" s="677"/>
      <c r="M33" s="677"/>
      <c r="N33" s="677"/>
      <c r="O33" s="677"/>
      <c r="P33" s="677"/>
      <c r="Q33" s="677"/>
      <c r="R33" s="677"/>
      <c r="S33" s="677"/>
      <c r="T33" s="3"/>
      <c r="U33" s="3"/>
      <c r="V33" s="3"/>
      <c r="W33" s="3"/>
      <c r="X33" s="3"/>
    </row>
    <row r="34" spans="2:25" x14ac:dyDescent="0.2">
      <c r="B34" s="1503" t="s">
        <v>198</v>
      </c>
      <c r="C34" s="1504"/>
      <c r="D34" s="755">
        <v>1401.68</v>
      </c>
      <c r="E34" s="756">
        <v>1355.97</v>
      </c>
      <c r="F34" s="1105">
        <v>9.6584425630483999</v>
      </c>
      <c r="G34" s="3"/>
      <c r="H34" s="1499"/>
      <c r="L34" s="677"/>
      <c r="M34" s="677"/>
      <c r="N34" s="677"/>
      <c r="O34" s="677"/>
      <c r="P34" s="677"/>
      <c r="Q34" s="677"/>
      <c r="R34" s="677"/>
      <c r="S34" s="677"/>
      <c r="T34" s="3"/>
      <c r="U34" s="3"/>
      <c r="V34" s="3"/>
      <c r="W34" s="3"/>
      <c r="X34" s="3"/>
    </row>
    <row r="35" spans="2:25" x14ac:dyDescent="0.2">
      <c r="B35" s="1497" t="s">
        <v>424</v>
      </c>
      <c r="C35" s="1498"/>
      <c r="D35" s="757">
        <v>2615.0100000000002</v>
      </c>
      <c r="E35" s="758">
        <v>2606.56</v>
      </c>
      <c r="F35" s="1106">
        <v>10.165931166549299</v>
      </c>
      <c r="G35" s="3"/>
      <c r="H35" s="1499"/>
      <c r="I35" s="753"/>
      <c r="J35" s="754"/>
      <c r="K35" s="754"/>
      <c r="L35" s="677"/>
      <c r="M35" s="677"/>
      <c r="N35" s="677"/>
      <c r="O35" s="677"/>
      <c r="P35" s="677"/>
      <c r="Q35" s="677"/>
      <c r="R35" s="677"/>
      <c r="S35" s="677"/>
      <c r="T35" s="3"/>
      <c r="U35" s="3"/>
      <c r="V35" s="3"/>
      <c r="W35" s="3"/>
      <c r="X35" s="3"/>
    </row>
    <row r="36" spans="2:25" ht="12.75" customHeight="1" x14ac:dyDescent="0.2">
      <c r="B36" s="1073" t="s">
        <v>399</v>
      </c>
      <c r="C36" s="156"/>
      <c r="D36" s="142"/>
      <c r="E36" s="142"/>
      <c r="G36" s="3"/>
      <c r="H36" s="3"/>
      <c r="I36" s="753"/>
      <c r="J36" s="754"/>
      <c r="K36" s="754"/>
      <c r="L36" s="677"/>
      <c r="M36" s="677"/>
      <c r="N36" s="677"/>
      <c r="O36" s="677"/>
      <c r="P36" s="677"/>
      <c r="Q36" s="677"/>
      <c r="R36" s="677"/>
      <c r="S36" s="677"/>
      <c r="T36" s="677"/>
      <c r="U36" s="3"/>
      <c r="V36" s="3"/>
      <c r="W36" s="3"/>
      <c r="X36" s="3"/>
    </row>
    <row r="37" spans="2:25" x14ac:dyDescent="0.2">
      <c r="B37" s="3" t="s">
        <v>260</v>
      </c>
      <c r="C37" s="37"/>
      <c r="D37" s="759"/>
      <c r="E37" s="759"/>
      <c r="G37" s="3"/>
      <c r="W37" s="3"/>
      <c r="X37" s="3"/>
    </row>
    <row r="38" spans="2:25" x14ac:dyDescent="0.2">
      <c r="C38" s="3"/>
      <c r="D38" s="759"/>
      <c r="E38" s="759"/>
      <c r="G38" s="3"/>
      <c r="W38" s="3"/>
      <c r="X38" s="3"/>
      <c r="Y38" s="3"/>
    </row>
  </sheetData>
  <mergeCells count="8">
    <mergeCell ref="B35:C35"/>
    <mergeCell ref="H31:H35"/>
    <mergeCell ref="H25:I25"/>
    <mergeCell ref="H26:I26"/>
    <mergeCell ref="B28:C28"/>
    <mergeCell ref="H27:H30"/>
    <mergeCell ref="B32:C32"/>
    <mergeCell ref="B34:C34"/>
  </mergeCells>
  <phoneticPr fontId="2" type="noConversion"/>
  <hyperlinks>
    <hyperlink ref="T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0"/>
  <sheetViews>
    <sheetView showZeros="0" workbookViewId="0"/>
  </sheetViews>
  <sheetFormatPr baseColWidth="10" defaultColWidth="11.42578125" defaultRowHeight="12.75" x14ac:dyDescent="0.2"/>
  <cols>
    <col min="1" max="1" width="5.7109375" style="1" customWidth="1"/>
    <col min="2" max="2" width="16.140625" style="1" customWidth="1"/>
    <col min="3" max="3" width="12.5703125" style="1" customWidth="1"/>
    <col min="4" max="4" width="57.28515625" style="1" bestFit="1" customWidth="1"/>
    <col min="5" max="5" width="12.28515625" style="1" customWidth="1"/>
    <col min="6" max="6" width="8.140625" style="1" customWidth="1"/>
    <col min="7" max="7" width="9.85546875" style="1" customWidth="1"/>
    <col min="8" max="8" width="11.42578125" style="1"/>
    <col min="9" max="9" width="10.28515625" style="1" customWidth="1"/>
    <col min="10" max="10" width="11.28515625" style="1" customWidth="1"/>
    <col min="11" max="11" width="52.140625" style="1" bestFit="1" customWidth="1"/>
    <col min="12" max="16384" width="11.42578125" style="1"/>
  </cols>
  <sheetData>
    <row r="1" spans="2:11" ht="12.75" customHeight="1" x14ac:dyDescent="0.2"/>
    <row r="2" spans="2:11" s="3" customFormat="1" ht="12.75" customHeight="1" x14ac:dyDescent="0.25">
      <c r="B2" s="2" t="s">
        <v>459</v>
      </c>
      <c r="K2" s="1171" t="s">
        <v>4</v>
      </c>
    </row>
    <row r="3" spans="2:11" ht="12.75" customHeight="1" x14ac:dyDescent="0.2"/>
    <row r="4" spans="2:11" ht="15" x14ac:dyDescent="0.25">
      <c r="B4" s="673" t="s">
        <v>261</v>
      </c>
      <c r="C4" s="760"/>
      <c r="D4" s="674"/>
      <c r="E4" s="674"/>
      <c r="F4" s="674"/>
      <c r="G4" s="674"/>
      <c r="H4" s="674"/>
      <c r="I4" s="674"/>
      <c r="J4" s="674"/>
      <c r="K4" s="761"/>
    </row>
    <row r="6" spans="2:11" x14ac:dyDescent="0.2">
      <c r="B6" s="762" t="s">
        <v>464</v>
      </c>
      <c r="C6" s="762"/>
    </row>
    <row r="8" spans="2:11" s="3" customFormat="1" x14ac:dyDescent="0.2">
      <c r="B8" s="1508" t="s">
        <v>478</v>
      </c>
      <c r="C8" s="1509"/>
      <c r="D8" s="763"/>
      <c r="E8" s="1518" t="s">
        <v>262</v>
      </c>
      <c r="F8" s="1520" t="s">
        <v>263</v>
      </c>
      <c r="G8" s="1521"/>
      <c r="H8" s="1522" t="s">
        <v>521</v>
      </c>
      <c r="J8" s="1516" t="s">
        <v>305</v>
      </c>
      <c r="K8" s="1514" t="s">
        <v>306</v>
      </c>
    </row>
    <row r="9" spans="2:11" s="3" customFormat="1" x14ac:dyDescent="0.2">
      <c r="B9" s="1510"/>
      <c r="C9" s="1511"/>
      <c r="D9" s="764"/>
      <c r="E9" s="1519"/>
      <c r="F9" s="1320" t="s">
        <v>264</v>
      </c>
      <c r="G9" s="1321" t="s">
        <v>265</v>
      </c>
      <c r="H9" s="1523"/>
      <c r="J9" s="1517"/>
      <c r="K9" s="1515"/>
    </row>
    <row r="10" spans="2:11" s="3" customFormat="1" x14ac:dyDescent="0.2">
      <c r="B10" s="1512" t="s">
        <v>266</v>
      </c>
      <c r="C10" s="765" t="s">
        <v>270</v>
      </c>
      <c r="D10" s="766"/>
      <c r="E10" s="1301">
        <v>45781</v>
      </c>
      <c r="F10" s="1322"/>
      <c r="G10" s="1323">
        <v>634497</v>
      </c>
      <c r="H10" s="767">
        <v>634497</v>
      </c>
      <c r="J10" s="186" t="s">
        <v>307</v>
      </c>
      <c r="K10" s="768" t="s">
        <v>308</v>
      </c>
    </row>
    <row r="11" spans="2:11" s="3" customFormat="1" x14ac:dyDescent="0.2">
      <c r="B11" s="1513"/>
      <c r="C11" s="769"/>
      <c r="D11" s="770" t="s">
        <v>267</v>
      </c>
      <c r="E11" s="1302">
        <v>45763</v>
      </c>
      <c r="F11" s="1324"/>
      <c r="G11" s="1325">
        <v>316124</v>
      </c>
      <c r="H11" s="704">
        <v>316124</v>
      </c>
      <c r="J11" s="186" t="s">
        <v>718</v>
      </c>
      <c r="K11" s="768" t="s">
        <v>722</v>
      </c>
    </row>
    <row r="12" spans="2:11" s="3" customFormat="1" x14ac:dyDescent="0.2">
      <c r="B12" s="1513"/>
      <c r="C12" s="769"/>
      <c r="D12" s="770" t="s">
        <v>268</v>
      </c>
      <c r="E12" s="1302">
        <v>45771</v>
      </c>
      <c r="F12" s="1324"/>
      <c r="G12" s="1325">
        <v>86651</v>
      </c>
      <c r="H12" s="704">
        <v>86651</v>
      </c>
      <c r="J12" s="186" t="s">
        <v>742</v>
      </c>
      <c r="K12" s="768" t="s">
        <v>743</v>
      </c>
    </row>
    <row r="13" spans="2:11" s="3" customFormat="1" x14ac:dyDescent="0.2">
      <c r="B13" s="1513"/>
      <c r="C13" s="769"/>
      <c r="D13" s="770" t="s">
        <v>269</v>
      </c>
      <c r="E13" s="1303">
        <v>45658</v>
      </c>
      <c r="F13" s="1324"/>
      <c r="G13" s="1325">
        <v>220447</v>
      </c>
      <c r="H13" s="704">
        <v>220447</v>
      </c>
      <c r="J13" s="186" t="s">
        <v>710</v>
      </c>
      <c r="K13" s="768" t="s">
        <v>723</v>
      </c>
    </row>
    <row r="14" spans="2:11" s="3" customFormat="1" x14ac:dyDescent="0.2">
      <c r="B14" s="1513"/>
      <c r="C14" s="769"/>
      <c r="D14" s="771" t="s">
        <v>352</v>
      </c>
      <c r="E14" s="1304">
        <v>4443</v>
      </c>
      <c r="F14" s="1326"/>
      <c r="G14" s="1327">
        <v>11275</v>
      </c>
      <c r="H14" s="772">
        <v>11275</v>
      </c>
      <c r="J14" s="186" t="s">
        <v>310</v>
      </c>
      <c r="K14" s="768" t="s">
        <v>361</v>
      </c>
    </row>
    <row r="15" spans="2:11" s="3" customFormat="1" x14ac:dyDescent="0.2">
      <c r="B15" s="1513"/>
      <c r="C15" s="775" t="s">
        <v>271</v>
      </c>
      <c r="D15" s="775"/>
      <c r="E15" s="1305">
        <v>25355</v>
      </c>
      <c r="F15" s="1328"/>
      <c r="G15" s="1329">
        <v>157928</v>
      </c>
      <c r="H15" s="776">
        <v>157928</v>
      </c>
      <c r="J15" s="186" t="s">
        <v>311</v>
      </c>
      <c r="K15" s="768" t="s">
        <v>312</v>
      </c>
    </row>
    <row r="16" spans="2:11" s="3" customFormat="1" x14ac:dyDescent="0.2">
      <c r="B16" s="1513"/>
      <c r="C16" s="769"/>
      <c r="D16" s="770" t="s">
        <v>713</v>
      </c>
      <c r="E16" s="1303">
        <v>11379</v>
      </c>
      <c r="F16" s="1324"/>
      <c r="G16" s="1325">
        <v>79800</v>
      </c>
      <c r="H16" s="704">
        <v>79800</v>
      </c>
      <c r="J16" s="186" t="s">
        <v>711</v>
      </c>
      <c r="K16" s="768" t="s">
        <v>725</v>
      </c>
    </row>
    <row r="17" spans="2:11" s="3" customFormat="1" x14ac:dyDescent="0.2">
      <c r="B17" s="1513"/>
      <c r="C17" s="769"/>
      <c r="D17" s="770" t="s">
        <v>712</v>
      </c>
      <c r="E17" s="1303">
        <v>2295</v>
      </c>
      <c r="F17" s="1324"/>
      <c r="G17" s="1325">
        <v>6284</v>
      </c>
      <c r="H17" s="704">
        <v>6284</v>
      </c>
      <c r="J17" s="773" t="s">
        <v>721</v>
      </c>
      <c r="K17" s="774" t="s">
        <v>724</v>
      </c>
    </row>
    <row r="18" spans="2:11" s="3" customFormat="1" x14ac:dyDescent="0.2">
      <c r="B18" s="1513"/>
      <c r="C18" s="769"/>
      <c r="D18" s="770" t="s">
        <v>465</v>
      </c>
      <c r="E18" s="1303">
        <v>1102</v>
      </c>
      <c r="F18" s="1324"/>
      <c r="G18" s="1325">
        <v>1984</v>
      </c>
      <c r="H18" s="704">
        <v>1984</v>
      </c>
    </row>
    <row r="19" spans="2:11" s="3" customFormat="1" x14ac:dyDescent="0.2">
      <c r="B19" s="1513"/>
      <c r="C19" s="769"/>
      <c r="D19" s="770" t="s">
        <v>466</v>
      </c>
      <c r="E19" s="1303">
        <v>763</v>
      </c>
      <c r="F19" s="1324"/>
      <c r="G19" s="1325">
        <v>1937</v>
      </c>
      <c r="H19" s="704">
        <v>1937</v>
      </c>
    </row>
    <row r="20" spans="2:11" s="3" customFormat="1" x14ac:dyDescent="0.2">
      <c r="B20" s="1513"/>
      <c r="C20" s="769"/>
      <c r="D20" s="770" t="s">
        <v>162</v>
      </c>
      <c r="E20" s="1303">
        <v>5107</v>
      </c>
      <c r="F20" s="1324"/>
      <c r="G20" s="1325">
        <v>36082</v>
      </c>
      <c r="H20" s="704">
        <v>36082</v>
      </c>
    </row>
    <row r="21" spans="2:11" s="3" customFormat="1" x14ac:dyDescent="0.2">
      <c r="B21" s="1513"/>
      <c r="C21" s="769"/>
      <c r="D21" s="770" t="s">
        <v>359</v>
      </c>
      <c r="E21" s="1303">
        <v>11902</v>
      </c>
      <c r="F21" s="1324"/>
      <c r="G21" s="1325">
        <v>25060</v>
      </c>
      <c r="H21" s="704">
        <v>25060</v>
      </c>
    </row>
    <row r="22" spans="2:11" s="3" customFormat="1" x14ac:dyDescent="0.2">
      <c r="B22" s="1513"/>
      <c r="C22" s="769"/>
      <c r="D22" s="770" t="s">
        <v>73</v>
      </c>
      <c r="E22" s="1303">
        <v>3229</v>
      </c>
      <c r="F22" s="1324"/>
      <c r="G22" s="1325">
        <v>4496</v>
      </c>
      <c r="H22" s="704">
        <v>4496</v>
      </c>
    </row>
    <row r="23" spans="2:11" s="3" customFormat="1" x14ac:dyDescent="0.2">
      <c r="B23" s="1513"/>
      <c r="C23" s="769"/>
      <c r="D23" s="771" t="s">
        <v>360</v>
      </c>
      <c r="E23" s="1304">
        <v>719</v>
      </c>
      <c r="F23" s="1326"/>
      <c r="G23" s="1327">
        <v>2285</v>
      </c>
      <c r="H23" s="772">
        <v>2285</v>
      </c>
    </row>
    <row r="24" spans="2:11" s="3" customFormat="1" x14ac:dyDescent="0.2">
      <c r="B24" s="1513"/>
      <c r="C24" s="775" t="s">
        <v>274</v>
      </c>
      <c r="D24" s="775"/>
      <c r="E24" s="1305"/>
      <c r="F24" s="1328"/>
      <c r="G24" s="1329">
        <v>89918</v>
      </c>
      <c r="H24" s="776">
        <v>89918</v>
      </c>
    </row>
    <row r="25" spans="2:11" s="3" customFormat="1" x14ac:dyDescent="0.2">
      <c r="B25" s="1513"/>
      <c r="C25" s="769"/>
      <c r="D25" s="770" t="s">
        <v>353</v>
      </c>
      <c r="E25" s="1303"/>
      <c r="F25" s="1324"/>
      <c r="G25" s="1325">
        <v>17065</v>
      </c>
      <c r="H25" s="704">
        <v>17065</v>
      </c>
    </row>
    <row r="26" spans="2:11" s="3" customFormat="1" x14ac:dyDescent="0.2">
      <c r="B26" s="1513"/>
      <c r="C26" s="769"/>
      <c r="D26" s="770" t="s">
        <v>273</v>
      </c>
      <c r="E26" s="1303"/>
      <c r="F26" s="1324"/>
      <c r="G26" s="1325">
        <v>58559</v>
      </c>
      <c r="H26" s="704">
        <v>58559</v>
      </c>
    </row>
    <row r="27" spans="2:11" s="3" customFormat="1" x14ac:dyDescent="0.2">
      <c r="B27" s="1513"/>
      <c r="C27" s="769"/>
      <c r="D27" s="770" t="s">
        <v>362</v>
      </c>
      <c r="E27" s="1303"/>
      <c r="F27" s="1324"/>
      <c r="G27" s="1325">
        <v>3400</v>
      </c>
      <c r="H27" s="704">
        <v>3400</v>
      </c>
    </row>
    <row r="28" spans="2:11" s="3" customFormat="1" x14ac:dyDescent="0.2">
      <c r="B28" s="1513"/>
      <c r="C28" s="769"/>
      <c r="D28" s="771" t="s">
        <v>272</v>
      </c>
      <c r="E28" s="1304"/>
      <c r="F28" s="1326"/>
      <c r="G28" s="1327">
        <v>10894</v>
      </c>
      <c r="H28" s="772">
        <v>10894</v>
      </c>
    </row>
    <row r="29" spans="2:11" s="3" customFormat="1" x14ac:dyDescent="0.2">
      <c r="B29" s="1513"/>
      <c r="C29" s="777" t="s">
        <v>467</v>
      </c>
      <c r="D29" s="10"/>
      <c r="E29" s="1306"/>
      <c r="F29" s="1330"/>
      <c r="G29" s="1331">
        <v>19928</v>
      </c>
      <c r="H29" s="141">
        <v>19928</v>
      </c>
    </row>
    <row r="30" spans="2:11" s="3" customFormat="1" x14ac:dyDescent="0.2">
      <c r="B30" s="1513"/>
      <c r="C30" s="777" t="s">
        <v>363</v>
      </c>
      <c r="D30" s="777"/>
      <c r="E30" s="1307"/>
      <c r="F30" s="1332"/>
      <c r="G30" s="1333">
        <v>1306</v>
      </c>
      <c r="H30" s="778">
        <v>1306</v>
      </c>
    </row>
    <row r="31" spans="2:11" s="3" customFormat="1" x14ac:dyDescent="0.2">
      <c r="B31" s="1513"/>
      <c r="C31" s="779" t="s">
        <v>275</v>
      </c>
      <c r="D31" s="779"/>
      <c r="E31" s="1308"/>
      <c r="F31" s="1334"/>
      <c r="G31" s="1335">
        <v>903577</v>
      </c>
      <c r="H31" s="780">
        <v>903577</v>
      </c>
    </row>
    <row r="32" spans="2:11" s="3" customFormat="1" x14ac:dyDescent="0.2">
      <c r="B32" s="1524" t="s">
        <v>276</v>
      </c>
      <c r="C32" s="781" t="s">
        <v>277</v>
      </c>
      <c r="D32" s="782"/>
      <c r="E32" s="1309">
        <v>19639</v>
      </c>
      <c r="F32" s="1336">
        <v>67522</v>
      </c>
      <c r="G32" s="1337">
        <v>202571</v>
      </c>
      <c r="H32" s="783">
        <v>270093</v>
      </c>
    </row>
    <row r="33" spans="2:8" s="3" customFormat="1" ht="14.25" x14ac:dyDescent="0.2">
      <c r="B33" s="1506"/>
      <c r="C33" s="784" t="s">
        <v>364</v>
      </c>
      <c r="D33" s="785"/>
      <c r="E33" s="1306">
        <v>9391</v>
      </c>
      <c r="F33" s="1330"/>
      <c r="G33" s="1331"/>
      <c r="H33" s="786" t="s">
        <v>522</v>
      </c>
    </row>
    <row r="34" spans="2:8" s="3" customFormat="1" ht="14.25" x14ac:dyDescent="0.2">
      <c r="B34" s="1506"/>
      <c r="C34" s="784" t="s">
        <v>351</v>
      </c>
      <c r="D34" s="785"/>
      <c r="E34" s="1306">
        <v>10676</v>
      </c>
      <c r="F34" s="1330"/>
      <c r="G34" s="1331"/>
      <c r="H34" s="786" t="s">
        <v>523</v>
      </c>
    </row>
    <row r="35" spans="2:8" s="3" customFormat="1" ht="14.25" x14ac:dyDescent="0.2">
      <c r="B35" s="1506"/>
      <c r="C35" s="787" t="s">
        <v>524</v>
      </c>
      <c r="D35" s="788"/>
      <c r="E35" s="1310">
        <v>3773</v>
      </c>
      <c r="F35" s="1338">
        <v>12265</v>
      </c>
      <c r="G35" s="1339"/>
      <c r="H35" s="789">
        <v>12265</v>
      </c>
    </row>
    <row r="36" spans="2:8" s="3" customFormat="1" x14ac:dyDescent="0.2">
      <c r="B36" s="1506"/>
      <c r="C36" s="790" t="s">
        <v>280</v>
      </c>
      <c r="D36" s="790"/>
      <c r="E36" s="1305"/>
      <c r="F36" s="1328">
        <v>5754</v>
      </c>
      <c r="G36" s="1329">
        <v>18202</v>
      </c>
      <c r="H36" s="776">
        <v>23956</v>
      </c>
    </row>
    <row r="37" spans="2:8" s="3" customFormat="1" x14ac:dyDescent="0.2">
      <c r="B37" s="1506"/>
      <c r="C37" s="791"/>
      <c r="D37" s="770" t="s">
        <v>719</v>
      </c>
      <c r="E37" s="1303">
        <v>651</v>
      </c>
      <c r="F37" s="1324">
        <v>5070</v>
      </c>
      <c r="G37" s="1325">
        <v>18190</v>
      </c>
      <c r="H37" s="704">
        <v>23261</v>
      </c>
    </row>
    <row r="38" spans="2:8" s="3" customFormat="1" x14ac:dyDescent="0.2">
      <c r="B38" s="1506"/>
      <c r="C38" s="791"/>
      <c r="D38" s="770" t="s">
        <v>278</v>
      </c>
      <c r="E38" s="1303">
        <v>29</v>
      </c>
      <c r="F38" s="1324">
        <v>9</v>
      </c>
      <c r="G38" s="1325">
        <v>12</v>
      </c>
      <c r="H38" s="704">
        <v>21</v>
      </c>
    </row>
    <row r="39" spans="2:8" s="3" customFormat="1" x14ac:dyDescent="0.2">
      <c r="B39" s="1506"/>
      <c r="C39" s="791"/>
      <c r="D39" s="771" t="s">
        <v>279</v>
      </c>
      <c r="E39" s="1304">
        <v>75</v>
      </c>
      <c r="F39" s="1326">
        <v>674</v>
      </c>
      <c r="G39" s="1327"/>
      <c r="H39" s="772">
        <v>674</v>
      </c>
    </row>
    <row r="40" spans="2:8" s="3" customFormat="1" x14ac:dyDescent="0.2">
      <c r="B40" s="1506"/>
      <c r="C40" s="790" t="s">
        <v>282</v>
      </c>
      <c r="D40" s="779"/>
      <c r="E40" s="1308"/>
      <c r="F40" s="1334">
        <v>8128</v>
      </c>
      <c r="G40" s="1335">
        <v>8386</v>
      </c>
      <c r="H40" s="780">
        <v>16514</v>
      </c>
    </row>
    <row r="41" spans="2:8" s="3" customFormat="1" x14ac:dyDescent="0.2">
      <c r="B41" s="1506"/>
      <c r="C41" s="791"/>
      <c r="D41" s="770" t="s">
        <v>354</v>
      </c>
      <c r="E41" s="1303">
        <v>527</v>
      </c>
      <c r="F41" s="1324">
        <v>6143</v>
      </c>
      <c r="G41" s="1325">
        <v>7459</v>
      </c>
      <c r="H41" s="704">
        <v>13602</v>
      </c>
    </row>
    <row r="42" spans="2:8" s="3" customFormat="1" x14ac:dyDescent="0.2">
      <c r="B42" s="1506"/>
      <c r="C42" s="791"/>
      <c r="D42" s="770" t="s">
        <v>281</v>
      </c>
      <c r="E42" s="1303"/>
      <c r="F42" s="1324">
        <v>1755</v>
      </c>
      <c r="G42" s="1325">
        <v>927</v>
      </c>
      <c r="H42" s="704">
        <v>2682</v>
      </c>
    </row>
    <row r="43" spans="2:8" s="3" customFormat="1" x14ac:dyDescent="0.2">
      <c r="B43" s="1506"/>
      <c r="C43" s="791"/>
      <c r="D43" s="770" t="s">
        <v>720</v>
      </c>
      <c r="E43" s="1303"/>
      <c r="F43" s="1324">
        <v>230</v>
      </c>
      <c r="G43" s="1325"/>
      <c r="H43" s="704">
        <v>230</v>
      </c>
    </row>
    <row r="44" spans="2:8" s="3" customFormat="1" x14ac:dyDescent="0.2">
      <c r="B44" s="1506"/>
      <c r="C44" s="792" t="s">
        <v>283</v>
      </c>
      <c r="D44" s="792"/>
      <c r="E44" s="1311">
        <v>1</v>
      </c>
      <c r="F44" s="1340">
        <v>16</v>
      </c>
      <c r="G44" s="1341">
        <v>18</v>
      </c>
      <c r="H44" s="793">
        <v>34</v>
      </c>
    </row>
    <row r="45" spans="2:8" s="3" customFormat="1" x14ac:dyDescent="0.2">
      <c r="B45" s="1506"/>
      <c r="C45" s="785" t="s">
        <v>284</v>
      </c>
      <c r="D45" s="785"/>
      <c r="E45" s="1306">
        <v>189</v>
      </c>
      <c r="F45" s="1330">
        <v>1096</v>
      </c>
      <c r="G45" s="1331">
        <v>1572</v>
      </c>
      <c r="H45" s="141">
        <v>2668</v>
      </c>
    </row>
    <row r="46" spans="2:8" s="3" customFormat="1" x14ac:dyDescent="0.2">
      <c r="B46" s="1506"/>
      <c r="C46" s="785" t="s">
        <v>285</v>
      </c>
      <c r="D46" s="785"/>
      <c r="E46" s="1306">
        <v>296</v>
      </c>
      <c r="F46" s="1330">
        <v>1022</v>
      </c>
      <c r="G46" s="1331">
        <v>510</v>
      </c>
      <c r="H46" s="141">
        <v>1532</v>
      </c>
    </row>
    <row r="47" spans="2:8" s="3" customFormat="1" ht="14.25" x14ac:dyDescent="0.2">
      <c r="B47" s="1506"/>
      <c r="C47" s="785" t="s">
        <v>525</v>
      </c>
      <c r="D47" s="785"/>
      <c r="E47" s="1306">
        <v>6991</v>
      </c>
      <c r="F47" s="1330"/>
      <c r="G47" s="1331">
        <v>13484</v>
      </c>
      <c r="H47" s="141">
        <v>13484</v>
      </c>
    </row>
    <row r="48" spans="2:8" s="3" customFormat="1" x14ac:dyDescent="0.2">
      <c r="B48" s="1506"/>
      <c r="C48" s="790" t="s">
        <v>286</v>
      </c>
      <c r="D48" s="790"/>
      <c r="E48" s="1305"/>
      <c r="F48" s="1328">
        <v>1499</v>
      </c>
      <c r="G48" s="1329">
        <v>1616</v>
      </c>
      <c r="H48" s="776">
        <v>3114</v>
      </c>
    </row>
    <row r="49" spans="2:8" s="3" customFormat="1" x14ac:dyDescent="0.2">
      <c r="B49" s="1506"/>
      <c r="C49" s="791"/>
      <c r="D49" s="770" t="s">
        <v>350</v>
      </c>
      <c r="E49" s="1303">
        <v>24</v>
      </c>
      <c r="F49" s="1324">
        <v>608</v>
      </c>
      <c r="G49" s="1325">
        <v>702</v>
      </c>
      <c r="H49" s="704">
        <v>1311</v>
      </c>
    </row>
    <row r="50" spans="2:8" s="3" customFormat="1" x14ac:dyDescent="0.2">
      <c r="B50" s="1506"/>
      <c r="C50" s="791"/>
      <c r="D50" s="770" t="s">
        <v>468</v>
      </c>
      <c r="E50" s="1303">
        <v>30</v>
      </c>
      <c r="F50" s="1324">
        <v>552</v>
      </c>
      <c r="G50" s="1325">
        <v>913</v>
      </c>
      <c r="H50" s="704">
        <v>1465</v>
      </c>
    </row>
    <row r="51" spans="2:8" s="3" customFormat="1" ht="14.25" x14ac:dyDescent="0.2">
      <c r="B51" s="1506"/>
      <c r="C51" s="785"/>
      <c r="D51" s="770" t="s">
        <v>526</v>
      </c>
      <c r="E51" s="1304">
        <v>3</v>
      </c>
      <c r="F51" s="1326">
        <v>338</v>
      </c>
      <c r="G51" s="1327"/>
      <c r="H51" s="772">
        <v>338</v>
      </c>
    </row>
    <row r="52" spans="2:8" s="3" customFormat="1" ht="14.25" x14ac:dyDescent="0.2">
      <c r="B52" s="1525"/>
      <c r="C52" s="794" t="s">
        <v>287</v>
      </c>
      <c r="D52" s="794"/>
      <c r="E52" s="1312"/>
      <c r="F52" s="1342">
        <v>97302</v>
      </c>
      <c r="G52" s="1343">
        <v>246358</v>
      </c>
      <c r="H52" s="795" t="s">
        <v>527</v>
      </c>
    </row>
    <row r="53" spans="2:8" s="3" customFormat="1" x14ac:dyDescent="0.2">
      <c r="B53" s="1526" t="s">
        <v>288</v>
      </c>
      <c r="C53" s="796" t="s">
        <v>295</v>
      </c>
      <c r="D53" s="421"/>
      <c r="E53" s="1313"/>
      <c r="F53" s="1344">
        <v>5423</v>
      </c>
      <c r="G53" s="1345">
        <v>102</v>
      </c>
      <c r="H53" s="452">
        <v>5525</v>
      </c>
    </row>
    <row r="54" spans="2:8" s="3" customFormat="1" ht="25.5" x14ac:dyDescent="0.2">
      <c r="B54" s="1506"/>
      <c r="C54" s="797"/>
      <c r="D54" s="22" t="s">
        <v>355</v>
      </c>
      <c r="E54" s="1314">
        <v>8</v>
      </c>
      <c r="F54" s="1346">
        <v>182</v>
      </c>
      <c r="G54" s="1347"/>
      <c r="H54" s="116">
        <v>182</v>
      </c>
    </row>
    <row r="55" spans="2:8" s="3" customFormat="1" ht="25.5" x14ac:dyDescent="0.2">
      <c r="B55" s="1506"/>
      <c r="C55" s="797"/>
      <c r="D55" s="22" t="s">
        <v>289</v>
      </c>
      <c r="E55" s="1314">
        <v>38</v>
      </c>
      <c r="F55" s="1346">
        <v>530</v>
      </c>
      <c r="G55" s="1347"/>
      <c r="H55" s="116">
        <v>530</v>
      </c>
    </row>
    <row r="56" spans="2:8" s="3" customFormat="1" x14ac:dyDescent="0.2">
      <c r="B56" s="1506"/>
      <c r="C56" s="797"/>
      <c r="D56" s="22" t="s">
        <v>290</v>
      </c>
      <c r="E56" s="1314">
        <v>51</v>
      </c>
      <c r="F56" s="1346">
        <v>554</v>
      </c>
      <c r="G56" s="1347">
        <v>102</v>
      </c>
      <c r="H56" s="116">
        <v>656</v>
      </c>
    </row>
    <row r="57" spans="2:8" s="3" customFormat="1" x14ac:dyDescent="0.2">
      <c r="B57" s="1506"/>
      <c r="C57" s="797"/>
      <c r="D57" s="22" t="s">
        <v>291</v>
      </c>
      <c r="E57" s="1314">
        <v>85</v>
      </c>
      <c r="F57" s="1346">
        <v>1232</v>
      </c>
      <c r="G57" s="1347"/>
      <c r="H57" s="116">
        <v>1232</v>
      </c>
    </row>
    <row r="58" spans="2:8" s="3" customFormat="1" x14ac:dyDescent="0.2">
      <c r="B58" s="1506"/>
      <c r="C58" s="797"/>
      <c r="D58" s="22" t="s">
        <v>292</v>
      </c>
      <c r="E58" s="1314">
        <v>69</v>
      </c>
      <c r="F58" s="1346">
        <v>101</v>
      </c>
      <c r="G58" s="1347"/>
      <c r="H58" s="116">
        <v>101</v>
      </c>
    </row>
    <row r="59" spans="2:8" s="3" customFormat="1" x14ac:dyDescent="0.2">
      <c r="B59" s="1506"/>
      <c r="C59" s="797"/>
      <c r="D59" s="22" t="s">
        <v>293</v>
      </c>
      <c r="E59" s="1314">
        <v>26</v>
      </c>
      <c r="F59" s="1346">
        <v>746</v>
      </c>
      <c r="G59" s="1347"/>
      <c r="H59" s="116">
        <v>746</v>
      </c>
    </row>
    <row r="60" spans="2:8" s="3" customFormat="1" x14ac:dyDescent="0.2">
      <c r="B60" s="1506"/>
      <c r="C60" s="797"/>
      <c r="D60" s="22" t="s">
        <v>294</v>
      </c>
      <c r="E60" s="1314"/>
      <c r="F60" s="1346">
        <v>2078</v>
      </c>
      <c r="G60" s="1347"/>
      <c r="H60" s="116">
        <v>2078</v>
      </c>
    </row>
    <row r="61" spans="2:8" s="3" customFormat="1" x14ac:dyDescent="0.2">
      <c r="B61" s="1505" t="s">
        <v>296</v>
      </c>
      <c r="C61" s="798" t="s">
        <v>298</v>
      </c>
      <c r="D61" s="799"/>
      <c r="E61" s="1315"/>
      <c r="F61" s="1348">
        <v>1395</v>
      </c>
      <c r="G61" s="1349"/>
      <c r="H61" s="800">
        <v>1395</v>
      </c>
    </row>
    <row r="62" spans="2:8" s="3" customFormat="1" x14ac:dyDescent="0.2">
      <c r="B62" s="1506"/>
      <c r="C62" s="797"/>
      <c r="D62" s="22" t="s">
        <v>356</v>
      </c>
      <c r="E62" s="1314"/>
      <c r="F62" s="1346">
        <v>880</v>
      </c>
      <c r="G62" s="1347"/>
      <c r="H62" s="116">
        <v>880</v>
      </c>
    </row>
    <row r="63" spans="2:8" s="3" customFormat="1" x14ac:dyDescent="0.2">
      <c r="B63" s="1525"/>
      <c r="C63" s="801"/>
      <c r="D63" s="802" t="s">
        <v>297</v>
      </c>
      <c r="E63" s="1316"/>
      <c r="F63" s="1350">
        <v>515</v>
      </c>
      <c r="G63" s="1351"/>
      <c r="H63" s="803">
        <v>515</v>
      </c>
    </row>
    <row r="64" spans="2:8" s="3" customFormat="1" x14ac:dyDescent="0.2">
      <c r="B64" s="1526" t="s">
        <v>299</v>
      </c>
      <c r="C64" s="796" t="s">
        <v>301</v>
      </c>
      <c r="D64" s="421"/>
      <c r="E64" s="1313"/>
      <c r="F64" s="1344">
        <v>7274</v>
      </c>
      <c r="G64" s="1345"/>
      <c r="H64" s="452">
        <v>7274</v>
      </c>
    </row>
    <row r="65" spans="2:8" s="3" customFormat="1" x14ac:dyDescent="0.2">
      <c r="B65" s="1506"/>
      <c r="C65" s="797"/>
      <c r="D65" s="22" t="s">
        <v>469</v>
      </c>
      <c r="E65" s="1317"/>
      <c r="F65" s="1346">
        <v>725</v>
      </c>
      <c r="G65" s="1347"/>
      <c r="H65" s="116">
        <v>725</v>
      </c>
    </row>
    <row r="66" spans="2:8" s="3" customFormat="1" x14ac:dyDescent="0.2">
      <c r="B66" s="1506"/>
      <c r="C66" s="797"/>
      <c r="D66" s="22" t="s">
        <v>300</v>
      </c>
      <c r="E66" s="1317"/>
      <c r="F66" s="1346">
        <v>1664</v>
      </c>
      <c r="G66" s="1347"/>
      <c r="H66" s="116">
        <v>1664</v>
      </c>
    </row>
    <row r="67" spans="2:8" s="3" customFormat="1" x14ac:dyDescent="0.2">
      <c r="B67" s="1506"/>
      <c r="C67" s="797"/>
      <c r="D67" s="22" t="s">
        <v>358</v>
      </c>
      <c r="E67" s="1317">
        <v>1</v>
      </c>
      <c r="F67" s="1346">
        <v>4885</v>
      </c>
      <c r="G67" s="1347"/>
      <c r="H67" s="116">
        <v>4885</v>
      </c>
    </row>
    <row r="68" spans="2:8" s="3" customFormat="1" x14ac:dyDescent="0.2">
      <c r="B68" s="1505" t="s">
        <v>302</v>
      </c>
      <c r="C68" s="798" t="s">
        <v>367</v>
      </c>
      <c r="D68" s="804"/>
      <c r="E68" s="1315"/>
      <c r="F68" s="1348">
        <v>18976</v>
      </c>
      <c r="G68" s="1349"/>
      <c r="H68" s="800">
        <v>18976</v>
      </c>
    </row>
    <row r="69" spans="2:8" s="3" customFormat="1" x14ac:dyDescent="0.2">
      <c r="B69" s="1506"/>
      <c r="C69" s="797"/>
      <c r="D69" s="22" t="s">
        <v>709</v>
      </c>
      <c r="E69" s="1314">
        <v>149</v>
      </c>
      <c r="F69" s="1346">
        <v>222</v>
      </c>
      <c r="G69" s="1347"/>
      <c r="H69" s="116">
        <v>222</v>
      </c>
    </row>
    <row r="70" spans="2:8" s="3" customFormat="1" x14ac:dyDescent="0.2">
      <c r="B70" s="1506"/>
      <c r="C70" s="797"/>
      <c r="D70" s="22" t="s">
        <v>357</v>
      </c>
      <c r="E70" s="1314"/>
      <c r="F70" s="1346">
        <v>14</v>
      </c>
      <c r="G70" s="1347"/>
      <c r="H70" s="116">
        <v>14</v>
      </c>
    </row>
    <row r="71" spans="2:8" s="3" customFormat="1" x14ac:dyDescent="0.2">
      <c r="B71" s="1506"/>
      <c r="C71" s="797"/>
      <c r="D71" s="22" t="s">
        <v>303</v>
      </c>
      <c r="E71" s="1314"/>
      <c r="F71" s="1346">
        <v>13502</v>
      </c>
      <c r="G71" s="1347"/>
      <c r="H71" s="116">
        <v>13502</v>
      </c>
    </row>
    <row r="72" spans="2:8" s="3" customFormat="1" x14ac:dyDescent="0.2">
      <c r="B72" s="1507"/>
      <c r="C72" s="805"/>
      <c r="D72" s="806" t="s">
        <v>309</v>
      </c>
      <c r="E72" s="1318"/>
      <c r="F72" s="1352">
        <v>5238</v>
      </c>
      <c r="G72" s="1353"/>
      <c r="H72" s="740">
        <v>5238</v>
      </c>
    </row>
    <row r="73" spans="2:8" s="3" customFormat="1" ht="14.25" x14ac:dyDescent="0.2">
      <c r="B73" s="807"/>
      <c r="C73" s="808" t="s">
        <v>304</v>
      </c>
      <c r="D73" s="809"/>
      <c r="E73" s="1319"/>
      <c r="F73" s="1354">
        <v>130370</v>
      </c>
      <c r="G73" s="1355">
        <v>1150037</v>
      </c>
      <c r="H73" s="810" t="s">
        <v>528</v>
      </c>
    </row>
    <row r="74" spans="2:8" s="3" customFormat="1" ht="14.25" x14ac:dyDescent="0.2">
      <c r="B74" s="1074" t="s">
        <v>593</v>
      </c>
      <c r="C74" s="811"/>
    </row>
    <row r="75" spans="2:8" s="3" customFormat="1" ht="14.25" x14ac:dyDescent="0.2">
      <c r="B75" s="1074" t="s">
        <v>594</v>
      </c>
      <c r="C75" s="811"/>
    </row>
    <row r="76" spans="2:8" s="3" customFormat="1" ht="14.25" x14ac:dyDescent="0.2">
      <c r="B76" s="1074" t="s">
        <v>595</v>
      </c>
      <c r="C76" s="811"/>
    </row>
    <row r="77" spans="2:8" s="3" customFormat="1" ht="13.5" x14ac:dyDescent="0.2">
      <c r="B77" s="1074" t="s">
        <v>596</v>
      </c>
    </row>
    <row r="78" spans="2:8" s="3" customFormat="1" ht="13.5" x14ac:dyDescent="0.2">
      <c r="B78" s="1074" t="s">
        <v>597</v>
      </c>
    </row>
    <row r="79" spans="2:8" s="3" customFormat="1" x14ac:dyDescent="0.2">
      <c r="B79" s="3" t="s">
        <v>349</v>
      </c>
    </row>
    <row r="80" spans="2:8"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pans="10:11" s="3" customFormat="1" x14ac:dyDescent="0.2"/>
    <row r="162" spans="10:11" s="3" customFormat="1" x14ac:dyDescent="0.2"/>
    <row r="163" spans="10:11" s="3" customFormat="1" x14ac:dyDescent="0.2"/>
    <row r="164" spans="10:11" s="3" customFormat="1" x14ac:dyDescent="0.2"/>
    <row r="165" spans="10:11" s="3" customFormat="1" x14ac:dyDescent="0.2"/>
    <row r="166" spans="10:11" s="3" customFormat="1" x14ac:dyDescent="0.2"/>
    <row r="167" spans="10:11" s="3" customFormat="1" x14ac:dyDescent="0.2">
      <c r="J167" s="1"/>
      <c r="K167" s="1"/>
    </row>
    <row r="168" spans="10:11" s="3" customFormat="1" x14ac:dyDescent="0.2">
      <c r="J168" s="1"/>
      <c r="K168" s="1"/>
    </row>
    <row r="169" spans="10:11" s="3" customFormat="1" x14ac:dyDescent="0.2">
      <c r="J169" s="1"/>
      <c r="K169" s="1"/>
    </row>
    <row r="170" spans="10:11" s="3" customFormat="1" x14ac:dyDescent="0.2">
      <c r="J170" s="1"/>
      <c r="K170" s="1"/>
    </row>
    <row r="171" spans="10:11" s="3" customFormat="1" x14ac:dyDescent="0.2">
      <c r="J171" s="1"/>
      <c r="K171" s="1"/>
    </row>
    <row r="172" spans="10:11" s="3" customFormat="1" x14ac:dyDescent="0.2">
      <c r="J172" s="1"/>
      <c r="K172" s="1"/>
    </row>
    <row r="173" spans="10:11" s="3" customFormat="1" x14ac:dyDescent="0.2">
      <c r="J173" s="1"/>
      <c r="K173" s="1"/>
    </row>
    <row r="174" spans="10:11" s="3" customFormat="1" x14ac:dyDescent="0.2">
      <c r="J174" s="1"/>
      <c r="K174" s="1"/>
    </row>
    <row r="175" spans="10:11" s="3" customFormat="1" x14ac:dyDescent="0.2">
      <c r="J175" s="1"/>
      <c r="K175" s="1"/>
    </row>
    <row r="176" spans="10:11" s="3" customFormat="1" x14ac:dyDescent="0.2">
      <c r="J176" s="1"/>
      <c r="K176" s="1"/>
    </row>
    <row r="177" spans="2:11" s="3" customFormat="1" x14ac:dyDescent="0.2">
      <c r="J177" s="1"/>
      <c r="K177" s="1"/>
    </row>
    <row r="178" spans="2:11" s="3" customFormat="1" x14ac:dyDescent="0.2">
      <c r="J178" s="1"/>
      <c r="K178" s="1"/>
    </row>
    <row r="179" spans="2:11" s="3" customFormat="1" x14ac:dyDescent="0.2">
      <c r="J179" s="1"/>
      <c r="K179" s="1"/>
    </row>
    <row r="180" spans="2:11" s="3" customFormat="1" x14ac:dyDescent="0.2">
      <c r="J180" s="1"/>
      <c r="K180" s="1"/>
    </row>
    <row r="181" spans="2:11" s="3" customFormat="1" x14ac:dyDescent="0.2">
      <c r="J181" s="1"/>
      <c r="K181" s="1"/>
    </row>
    <row r="182" spans="2:11" s="3" customFormat="1" x14ac:dyDescent="0.2">
      <c r="J182" s="1"/>
      <c r="K182" s="1"/>
    </row>
    <row r="183" spans="2:11" s="3" customFormat="1" x14ac:dyDescent="0.2">
      <c r="J183" s="1"/>
      <c r="K183" s="1"/>
    </row>
    <row r="184" spans="2:11" s="3" customFormat="1" x14ac:dyDescent="0.2">
      <c r="J184" s="1"/>
      <c r="K184" s="1"/>
    </row>
    <row r="185" spans="2:11" s="3" customFormat="1" x14ac:dyDescent="0.2">
      <c r="J185" s="1"/>
      <c r="K185" s="1"/>
    </row>
    <row r="186" spans="2:11" s="3" customFormat="1" x14ac:dyDescent="0.2">
      <c r="J186" s="1"/>
      <c r="K186" s="1"/>
    </row>
    <row r="187" spans="2:11" s="3" customFormat="1" x14ac:dyDescent="0.2">
      <c r="J187" s="1"/>
      <c r="K187" s="1"/>
    </row>
    <row r="188" spans="2:11" s="3" customFormat="1" x14ac:dyDescent="0.2">
      <c r="J188" s="1"/>
      <c r="K188" s="1"/>
    </row>
    <row r="189" spans="2:11" s="3" customFormat="1" x14ac:dyDescent="0.2">
      <c r="J189" s="1"/>
      <c r="K189" s="1"/>
    </row>
    <row r="190" spans="2:11" x14ac:dyDescent="0.2">
      <c r="B190" s="3"/>
    </row>
  </sheetData>
  <mergeCells count="12">
    <mergeCell ref="B68:B72"/>
    <mergeCell ref="B8:C9"/>
    <mergeCell ref="B10:B31"/>
    <mergeCell ref="K8:K9"/>
    <mergeCell ref="J8:J9"/>
    <mergeCell ref="E8:E9"/>
    <mergeCell ref="F8:G8"/>
    <mergeCell ref="H8:H9"/>
    <mergeCell ref="B32:B52"/>
    <mergeCell ref="B53:B60"/>
    <mergeCell ref="B61:B63"/>
    <mergeCell ref="B64:B67"/>
  </mergeCells>
  <phoneticPr fontId="2" type="noConversion"/>
  <hyperlinks>
    <hyperlink ref="K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showGridLines="0" showZeros="0" zoomScaleNormal="100" workbookViewId="0"/>
  </sheetViews>
  <sheetFormatPr baseColWidth="10" defaultColWidth="11.42578125" defaultRowHeight="12.75" x14ac:dyDescent="0.2"/>
  <cols>
    <col min="1" max="1" width="5.7109375" style="1" customWidth="1"/>
    <col min="2" max="2" width="14.42578125" style="1" customWidth="1"/>
    <col min="3" max="3" width="12.5703125" style="1" customWidth="1"/>
    <col min="4" max="4" width="39.85546875" style="1" customWidth="1"/>
    <col min="5" max="6" width="8.28515625" style="1" customWidth="1"/>
    <col min="7" max="7" width="9.5703125" style="1" customWidth="1"/>
    <col min="8" max="8" width="8.28515625" style="1" customWidth="1"/>
    <col min="9" max="9" width="9.42578125" style="1" bestFit="1" customWidth="1"/>
    <col min="10" max="10" width="10.140625" style="1" customWidth="1"/>
    <col min="11" max="11" width="8.5703125" style="1" customWidth="1"/>
    <col min="12" max="12" width="8" style="1" customWidth="1"/>
    <col min="13" max="13" width="9.28515625" style="1" customWidth="1"/>
    <col min="14" max="14" width="9.140625" style="1" bestFit="1" customWidth="1"/>
    <col min="15" max="15" width="10.140625" style="1" bestFit="1" customWidth="1"/>
    <col min="16" max="16" width="9.85546875" style="1" customWidth="1"/>
    <col min="17" max="17" width="8.85546875" style="1" bestFit="1" customWidth="1"/>
    <col min="18" max="16384" width="11.42578125" style="1"/>
  </cols>
  <sheetData>
    <row r="1" spans="2:19" ht="12.75" customHeight="1" x14ac:dyDescent="0.2"/>
    <row r="2" spans="2:19" s="3" customFormat="1" ht="12.75" customHeight="1" x14ac:dyDescent="0.25">
      <c r="B2" s="2" t="s">
        <v>459</v>
      </c>
      <c r="K2" s="4"/>
      <c r="P2" s="5" t="s">
        <v>4</v>
      </c>
    </row>
    <row r="3" spans="2:19" ht="12.75" customHeight="1" x14ac:dyDescent="0.2"/>
    <row r="4" spans="2:19" ht="15" x14ac:dyDescent="0.25">
      <c r="B4" s="673" t="s">
        <v>313</v>
      </c>
      <c r="C4" s="760"/>
      <c r="D4" s="674"/>
      <c r="E4" s="674"/>
      <c r="F4" s="674"/>
      <c r="G4" s="674"/>
      <c r="H4" s="674"/>
      <c r="I4" s="674"/>
      <c r="J4" s="674"/>
      <c r="K4" s="674"/>
      <c r="L4" s="674"/>
      <c r="M4" s="674"/>
      <c r="N4" s="674"/>
      <c r="O4" s="674"/>
      <c r="P4" s="674"/>
      <c r="Q4" s="674"/>
    </row>
    <row r="6" spans="2:19" x14ac:dyDescent="0.2">
      <c r="B6" s="762" t="s">
        <v>470</v>
      </c>
      <c r="C6" s="762"/>
      <c r="D6" s="812"/>
      <c r="E6" s="3"/>
      <c r="F6" s="3"/>
      <c r="G6" s="3"/>
      <c r="H6" s="3"/>
      <c r="I6" s="3"/>
      <c r="J6" s="3"/>
      <c r="K6" s="3"/>
      <c r="L6" s="3"/>
      <c r="M6" s="3"/>
      <c r="N6" s="3"/>
      <c r="O6" s="3"/>
      <c r="P6" s="3"/>
      <c r="Q6" s="3"/>
      <c r="R6" s="3"/>
      <c r="S6" s="3"/>
    </row>
    <row r="7" spans="2:19" x14ac:dyDescent="0.2">
      <c r="B7" s="812"/>
      <c r="C7" s="812"/>
      <c r="D7" s="812"/>
      <c r="E7" s="538"/>
      <c r="F7" s="538"/>
      <c r="G7" s="813"/>
      <c r="H7" s="538"/>
      <c r="I7" s="538"/>
      <c r="J7" s="538"/>
      <c r="K7" s="538"/>
      <c r="L7" s="538"/>
      <c r="M7" s="538"/>
      <c r="N7" s="538"/>
      <c r="O7" s="538"/>
      <c r="P7" s="3"/>
      <c r="Q7" s="3"/>
      <c r="R7" s="3"/>
      <c r="S7" s="3"/>
    </row>
    <row r="8" spans="2:19" s="3" customFormat="1" ht="25.5" x14ac:dyDescent="0.2">
      <c r="B8" s="814" t="s">
        <v>478</v>
      </c>
      <c r="C8" s="815"/>
      <c r="D8" s="816"/>
      <c r="E8" s="817" t="s">
        <v>30</v>
      </c>
      <c r="F8" s="818" t="s">
        <v>31</v>
      </c>
      <c r="G8" s="818" t="s">
        <v>32</v>
      </c>
      <c r="H8" s="818" t="s">
        <v>33</v>
      </c>
      <c r="I8" s="818" t="s">
        <v>34</v>
      </c>
      <c r="J8" s="818" t="s">
        <v>35</v>
      </c>
      <c r="K8" s="818" t="s">
        <v>36</v>
      </c>
      <c r="L8" s="818" t="s">
        <v>37</v>
      </c>
      <c r="M8" s="818" t="s">
        <v>38</v>
      </c>
      <c r="N8" s="818" t="s">
        <v>39</v>
      </c>
      <c r="O8" s="818" t="s">
        <v>40</v>
      </c>
      <c r="P8" s="818" t="s">
        <v>41</v>
      </c>
      <c r="Q8" s="818" t="s">
        <v>42</v>
      </c>
    </row>
    <row r="9" spans="2:19" s="3" customFormat="1" x14ac:dyDescent="0.2">
      <c r="B9" s="1527" t="s">
        <v>266</v>
      </c>
      <c r="C9" s="819" t="s">
        <v>270</v>
      </c>
      <c r="D9" s="820"/>
      <c r="E9" s="821">
        <v>36981</v>
      </c>
      <c r="F9" s="822">
        <v>34485</v>
      </c>
      <c r="G9" s="822">
        <v>110187</v>
      </c>
      <c r="H9" s="823">
        <v>21071</v>
      </c>
      <c r="I9" s="823">
        <v>72608</v>
      </c>
      <c r="J9" s="822">
        <v>93866</v>
      </c>
      <c r="K9" s="822">
        <v>16348</v>
      </c>
      <c r="L9" s="822">
        <v>44808</v>
      </c>
      <c r="M9" s="822">
        <v>45853</v>
      </c>
      <c r="N9" s="822">
        <v>39597</v>
      </c>
      <c r="O9" s="822">
        <v>11074</v>
      </c>
      <c r="P9" s="822">
        <v>63135</v>
      </c>
      <c r="Q9" s="823">
        <v>44484</v>
      </c>
    </row>
    <row r="10" spans="2:19" s="3" customFormat="1" x14ac:dyDescent="0.2">
      <c r="B10" s="1528"/>
      <c r="C10" s="824"/>
      <c r="D10" s="825" t="s">
        <v>267</v>
      </c>
      <c r="E10" s="826">
        <v>18667</v>
      </c>
      <c r="F10" s="827">
        <v>17476</v>
      </c>
      <c r="G10" s="827">
        <v>52758</v>
      </c>
      <c r="H10" s="720">
        <v>10703</v>
      </c>
      <c r="I10" s="720">
        <v>37171</v>
      </c>
      <c r="J10" s="827">
        <v>47877</v>
      </c>
      <c r="K10" s="827">
        <v>8488</v>
      </c>
      <c r="L10" s="827">
        <v>21943</v>
      </c>
      <c r="M10" s="827">
        <v>22687</v>
      </c>
      <c r="N10" s="827">
        <v>19555</v>
      </c>
      <c r="O10" s="827">
        <v>5673</v>
      </c>
      <c r="P10" s="827">
        <v>31064</v>
      </c>
      <c r="Q10" s="720">
        <v>22060</v>
      </c>
    </row>
    <row r="11" spans="2:19" s="3" customFormat="1" x14ac:dyDescent="0.2">
      <c r="B11" s="1528"/>
      <c r="C11" s="824"/>
      <c r="D11" s="825" t="s">
        <v>268</v>
      </c>
      <c r="E11" s="826">
        <v>4402</v>
      </c>
      <c r="F11" s="827">
        <v>4179</v>
      </c>
      <c r="G11" s="827">
        <v>17909</v>
      </c>
      <c r="H11" s="720">
        <v>2704</v>
      </c>
      <c r="I11" s="720">
        <v>8664</v>
      </c>
      <c r="J11" s="827">
        <v>11533</v>
      </c>
      <c r="K11" s="827">
        <v>1783</v>
      </c>
      <c r="L11" s="827">
        <v>6571</v>
      </c>
      <c r="M11" s="827">
        <v>6434</v>
      </c>
      <c r="N11" s="827">
        <v>5744</v>
      </c>
      <c r="O11" s="827">
        <v>1185</v>
      </c>
      <c r="P11" s="827">
        <v>9218</v>
      </c>
      <c r="Q11" s="720">
        <v>6324</v>
      </c>
    </row>
    <row r="12" spans="2:19" s="3" customFormat="1" x14ac:dyDescent="0.2">
      <c r="B12" s="1528"/>
      <c r="C12" s="824"/>
      <c r="D12" s="825" t="s">
        <v>269</v>
      </c>
      <c r="E12" s="826">
        <v>13067</v>
      </c>
      <c r="F12" s="827">
        <v>12205</v>
      </c>
      <c r="G12" s="827">
        <v>36807</v>
      </c>
      <c r="H12" s="720">
        <v>7363</v>
      </c>
      <c r="I12" s="720">
        <v>25911</v>
      </c>
      <c r="J12" s="827">
        <v>33318</v>
      </c>
      <c r="K12" s="827">
        <v>5864</v>
      </c>
      <c r="L12" s="827">
        <v>15368</v>
      </c>
      <c r="M12" s="827">
        <v>15891</v>
      </c>
      <c r="N12" s="827">
        <v>13615</v>
      </c>
      <c r="O12" s="827">
        <v>3989</v>
      </c>
      <c r="P12" s="827">
        <v>21655</v>
      </c>
      <c r="Q12" s="720">
        <v>15394</v>
      </c>
    </row>
    <row r="13" spans="2:19" s="3" customFormat="1" x14ac:dyDescent="0.2">
      <c r="B13" s="1528"/>
      <c r="C13" s="824"/>
      <c r="D13" s="825" t="s">
        <v>352</v>
      </c>
      <c r="E13" s="826">
        <v>845</v>
      </c>
      <c r="F13" s="827">
        <v>624</v>
      </c>
      <c r="G13" s="827">
        <v>2713</v>
      </c>
      <c r="H13" s="720">
        <v>301</v>
      </c>
      <c r="I13" s="720">
        <v>862</v>
      </c>
      <c r="J13" s="827">
        <v>1137</v>
      </c>
      <c r="K13" s="827">
        <v>212</v>
      </c>
      <c r="L13" s="827">
        <v>926</v>
      </c>
      <c r="M13" s="827">
        <v>841</v>
      </c>
      <c r="N13" s="827">
        <v>682</v>
      </c>
      <c r="O13" s="827">
        <v>227</v>
      </c>
      <c r="P13" s="827">
        <v>1198</v>
      </c>
      <c r="Q13" s="720">
        <v>706</v>
      </c>
    </row>
    <row r="14" spans="2:19" s="3" customFormat="1" x14ac:dyDescent="0.2">
      <c r="B14" s="1528"/>
      <c r="C14" s="828" t="s">
        <v>271</v>
      </c>
      <c r="D14" s="829"/>
      <c r="E14" s="830">
        <v>7810</v>
      </c>
      <c r="F14" s="831">
        <v>5202</v>
      </c>
      <c r="G14" s="831">
        <v>52354</v>
      </c>
      <c r="H14" s="832">
        <v>3082</v>
      </c>
      <c r="I14" s="832">
        <v>11656</v>
      </c>
      <c r="J14" s="831">
        <v>12585</v>
      </c>
      <c r="K14" s="831">
        <v>2334</v>
      </c>
      <c r="L14" s="831">
        <v>13691</v>
      </c>
      <c r="M14" s="831">
        <v>13947</v>
      </c>
      <c r="N14" s="831">
        <v>9221</v>
      </c>
      <c r="O14" s="831">
        <v>1561</v>
      </c>
      <c r="P14" s="831">
        <v>18216</v>
      </c>
      <c r="Q14" s="832">
        <v>6269</v>
      </c>
    </row>
    <row r="15" spans="2:19" s="3" customFormat="1" x14ac:dyDescent="0.2">
      <c r="B15" s="1528"/>
      <c r="C15" s="833"/>
      <c r="D15" s="834" t="s">
        <v>713</v>
      </c>
      <c r="E15" s="826">
        <v>5139</v>
      </c>
      <c r="F15" s="827">
        <v>1626</v>
      </c>
      <c r="G15" s="827">
        <v>26173</v>
      </c>
      <c r="H15" s="720">
        <v>480</v>
      </c>
      <c r="I15" s="720">
        <v>5481</v>
      </c>
      <c r="J15" s="827">
        <v>5349</v>
      </c>
      <c r="K15" s="827">
        <v>621</v>
      </c>
      <c r="L15" s="827">
        <v>6387</v>
      </c>
      <c r="M15" s="827">
        <v>9282</v>
      </c>
      <c r="N15" s="827">
        <v>6534</v>
      </c>
      <c r="O15" s="827">
        <v>1096</v>
      </c>
      <c r="P15" s="827">
        <v>8653</v>
      </c>
      <c r="Q15" s="720">
        <v>2979</v>
      </c>
    </row>
    <row r="16" spans="2:19" s="3" customFormat="1" x14ac:dyDescent="0.2">
      <c r="B16" s="1528"/>
      <c r="C16" s="833"/>
      <c r="D16" s="834" t="s">
        <v>712</v>
      </c>
      <c r="E16" s="826">
        <v>190</v>
      </c>
      <c r="F16" s="827">
        <v>51</v>
      </c>
      <c r="G16" s="827">
        <v>2853</v>
      </c>
      <c r="H16" s="720" t="s">
        <v>378</v>
      </c>
      <c r="I16" s="720">
        <v>344</v>
      </c>
      <c r="J16" s="827">
        <v>113</v>
      </c>
      <c r="K16" s="827">
        <v>9</v>
      </c>
      <c r="L16" s="827">
        <v>771</v>
      </c>
      <c r="M16" s="827">
        <v>840</v>
      </c>
      <c r="N16" s="827">
        <v>219</v>
      </c>
      <c r="O16" s="827">
        <v>16</v>
      </c>
      <c r="P16" s="827">
        <v>679</v>
      </c>
      <c r="Q16" s="720">
        <v>199</v>
      </c>
    </row>
    <row r="17" spans="2:17" s="3" customFormat="1" x14ac:dyDescent="0.2">
      <c r="B17" s="1528"/>
      <c r="C17" s="833"/>
      <c r="D17" s="834" t="s">
        <v>465</v>
      </c>
      <c r="E17" s="826">
        <v>14</v>
      </c>
      <c r="F17" s="827">
        <v>1</v>
      </c>
      <c r="G17" s="827">
        <v>1109</v>
      </c>
      <c r="H17" s="720" t="s">
        <v>378</v>
      </c>
      <c r="I17" s="720">
        <v>82</v>
      </c>
      <c r="J17" s="827">
        <v>119</v>
      </c>
      <c r="K17" s="827">
        <v>1</v>
      </c>
      <c r="L17" s="827">
        <v>163</v>
      </c>
      <c r="M17" s="827">
        <v>10</v>
      </c>
      <c r="N17" s="827">
        <v>157</v>
      </c>
      <c r="O17" s="827" t="s">
        <v>378</v>
      </c>
      <c r="P17" s="827">
        <v>324</v>
      </c>
      <c r="Q17" s="720">
        <v>4</v>
      </c>
    </row>
    <row r="18" spans="2:17" s="3" customFormat="1" x14ac:dyDescent="0.2">
      <c r="B18" s="1528"/>
      <c r="C18" s="833"/>
      <c r="D18" s="834" t="s">
        <v>466</v>
      </c>
      <c r="E18" s="826">
        <v>72</v>
      </c>
      <c r="F18" s="827">
        <v>26</v>
      </c>
      <c r="G18" s="827">
        <v>742</v>
      </c>
      <c r="H18" s="720">
        <v>85</v>
      </c>
      <c r="I18" s="720">
        <v>46</v>
      </c>
      <c r="J18" s="827">
        <v>72</v>
      </c>
      <c r="K18" s="827">
        <v>52</v>
      </c>
      <c r="L18" s="827">
        <v>318</v>
      </c>
      <c r="M18" s="827">
        <v>103</v>
      </c>
      <c r="N18" s="827">
        <v>47</v>
      </c>
      <c r="O18" s="827">
        <v>29</v>
      </c>
      <c r="P18" s="827">
        <v>132</v>
      </c>
      <c r="Q18" s="720">
        <v>212</v>
      </c>
    </row>
    <row r="19" spans="2:17" s="3" customFormat="1" x14ac:dyDescent="0.2">
      <c r="B19" s="1528"/>
      <c r="C19" s="833"/>
      <c r="D19" s="834" t="s">
        <v>162</v>
      </c>
      <c r="E19" s="826">
        <v>1469</v>
      </c>
      <c r="F19" s="827">
        <v>850</v>
      </c>
      <c r="G19" s="827">
        <v>16405</v>
      </c>
      <c r="H19" s="720">
        <v>776</v>
      </c>
      <c r="I19" s="720">
        <v>896</v>
      </c>
      <c r="J19" s="827">
        <v>438</v>
      </c>
      <c r="K19" s="827">
        <v>726</v>
      </c>
      <c r="L19" s="827">
        <v>4479</v>
      </c>
      <c r="M19" s="827">
        <v>2966</v>
      </c>
      <c r="N19" s="827">
        <v>1719</v>
      </c>
      <c r="O19" s="827">
        <v>298</v>
      </c>
      <c r="P19" s="827">
        <v>4523</v>
      </c>
      <c r="Q19" s="720">
        <v>537</v>
      </c>
    </row>
    <row r="20" spans="2:17" s="3" customFormat="1" x14ac:dyDescent="0.2">
      <c r="B20" s="1528"/>
      <c r="C20" s="833"/>
      <c r="D20" s="834" t="s">
        <v>359</v>
      </c>
      <c r="E20" s="826">
        <v>836</v>
      </c>
      <c r="F20" s="827">
        <v>1436</v>
      </c>
      <c r="G20" s="827">
        <v>5051</v>
      </c>
      <c r="H20" s="720">
        <v>717</v>
      </c>
      <c r="I20" s="720">
        <v>3043</v>
      </c>
      <c r="J20" s="827">
        <v>5636</v>
      </c>
      <c r="K20" s="827">
        <v>486</v>
      </c>
      <c r="L20" s="827">
        <v>1394</v>
      </c>
      <c r="M20" s="827">
        <v>746</v>
      </c>
      <c r="N20" s="827">
        <v>542</v>
      </c>
      <c r="O20" s="827">
        <v>106</v>
      </c>
      <c r="P20" s="827">
        <v>3351</v>
      </c>
      <c r="Q20" s="827">
        <v>1716</v>
      </c>
    </row>
    <row r="21" spans="2:17" s="3" customFormat="1" x14ac:dyDescent="0.2">
      <c r="B21" s="1528"/>
      <c r="C21" s="833"/>
      <c r="D21" s="834" t="s">
        <v>73</v>
      </c>
      <c r="E21" s="826">
        <v>91</v>
      </c>
      <c r="F21" s="827">
        <v>1138</v>
      </c>
      <c r="G21" s="827">
        <v>18</v>
      </c>
      <c r="H21" s="720">
        <v>379</v>
      </c>
      <c r="I21" s="720">
        <v>1669</v>
      </c>
      <c r="J21" s="827">
        <v>425</v>
      </c>
      <c r="K21" s="827">
        <v>301</v>
      </c>
      <c r="L21" s="827">
        <v>3</v>
      </c>
      <c r="M21" s="827" t="s">
        <v>378</v>
      </c>
      <c r="N21" s="827" t="s">
        <v>378</v>
      </c>
      <c r="O21" s="827">
        <v>14</v>
      </c>
      <c r="P21" s="827">
        <v>383</v>
      </c>
      <c r="Q21" s="720">
        <v>76</v>
      </c>
    </row>
    <row r="22" spans="2:17" s="3" customFormat="1" x14ac:dyDescent="0.2">
      <c r="B22" s="1528"/>
      <c r="C22" s="835"/>
      <c r="D22" s="836" t="s">
        <v>360</v>
      </c>
      <c r="E22" s="837" t="s">
        <v>378</v>
      </c>
      <c r="F22" s="838">
        <v>75</v>
      </c>
      <c r="G22" s="838">
        <v>3</v>
      </c>
      <c r="H22" s="839">
        <v>643</v>
      </c>
      <c r="I22" s="839">
        <v>94</v>
      </c>
      <c r="J22" s="838">
        <v>433</v>
      </c>
      <c r="K22" s="838">
        <v>138</v>
      </c>
      <c r="L22" s="838">
        <v>175</v>
      </c>
      <c r="M22" s="838" t="s">
        <v>378</v>
      </c>
      <c r="N22" s="838">
        <v>4</v>
      </c>
      <c r="O22" s="838">
        <v>2</v>
      </c>
      <c r="P22" s="838">
        <v>172</v>
      </c>
      <c r="Q22" s="839">
        <v>545</v>
      </c>
    </row>
    <row r="23" spans="2:17" s="3" customFormat="1" x14ac:dyDescent="0.2">
      <c r="B23" s="1528"/>
      <c r="C23" s="840" t="s">
        <v>274</v>
      </c>
      <c r="D23" s="829"/>
      <c r="E23" s="830">
        <v>32</v>
      </c>
      <c r="F23" s="831">
        <v>23493</v>
      </c>
      <c r="G23" s="831">
        <v>18</v>
      </c>
      <c r="H23" s="831">
        <v>16969</v>
      </c>
      <c r="I23" s="831">
        <v>813</v>
      </c>
      <c r="J23" s="831">
        <v>11573</v>
      </c>
      <c r="K23" s="831">
        <v>27781</v>
      </c>
      <c r="L23" s="831">
        <v>681</v>
      </c>
      <c r="M23" s="831">
        <v>25</v>
      </c>
      <c r="N23" s="831">
        <v>813</v>
      </c>
      <c r="O23" s="831">
        <v>5459</v>
      </c>
      <c r="P23" s="831">
        <v>1967</v>
      </c>
      <c r="Q23" s="831">
        <v>294</v>
      </c>
    </row>
    <row r="24" spans="2:17" s="3" customFormat="1" x14ac:dyDescent="0.2">
      <c r="B24" s="1528"/>
      <c r="C24" s="824"/>
      <c r="D24" s="825" t="s">
        <v>353</v>
      </c>
      <c r="E24" s="826" t="s">
        <v>378</v>
      </c>
      <c r="F24" s="827">
        <v>3946</v>
      </c>
      <c r="G24" s="827">
        <v>6</v>
      </c>
      <c r="H24" s="827">
        <v>2700</v>
      </c>
      <c r="I24" s="827">
        <v>85</v>
      </c>
      <c r="J24" s="827">
        <v>4097</v>
      </c>
      <c r="K24" s="827">
        <v>4702</v>
      </c>
      <c r="L24" s="827">
        <v>152</v>
      </c>
      <c r="M24" s="827">
        <v>5</v>
      </c>
      <c r="N24" s="827">
        <v>85</v>
      </c>
      <c r="O24" s="827">
        <v>806</v>
      </c>
      <c r="P24" s="827">
        <v>378</v>
      </c>
      <c r="Q24" s="827">
        <v>103</v>
      </c>
    </row>
    <row r="25" spans="2:17" s="3" customFormat="1" x14ac:dyDescent="0.2">
      <c r="B25" s="1528"/>
      <c r="C25" s="824"/>
      <c r="D25" s="825" t="s">
        <v>273</v>
      </c>
      <c r="E25" s="826">
        <v>32</v>
      </c>
      <c r="F25" s="827">
        <v>16519</v>
      </c>
      <c r="G25" s="827">
        <v>12</v>
      </c>
      <c r="H25" s="827">
        <v>8736</v>
      </c>
      <c r="I25" s="827">
        <v>397</v>
      </c>
      <c r="J25" s="827">
        <v>7173</v>
      </c>
      <c r="K25" s="827">
        <v>19500</v>
      </c>
      <c r="L25" s="827">
        <v>428</v>
      </c>
      <c r="M25" s="827">
        <v>20</v>
      </c>
      <c r="N25" s="827">
        <v>397</v>
      </c>
      <c r="O25" s="827">
        <v>4008</v>
      </c>
      <c r="P25" s="827">
        <v>1145</v>
      </c>
      <c r="Q25" s="827">
        <v>191</v>
      </c>
    </row>
    <row r="26" spans="2:17" s="3" customFormat="1" x14ac:dyDescent="0.2">
      <c r="B26" s="1528"/>
      <c r="C26" s="824"/>
      <c r="D26" s="825" t="s">
        <v>362</v>
      </c>
      <c r="E26" s="826" t="s">
        <v>378</v>
      </c>
      <c r="F26" s="827">
        <v>794</v>
      </c>
      <c r="G26" s="827" t="s">
        <v>378</v>
      </c>
      <c r="H26" s="827">
        <v>266</v>
      </c>
      <c r="I26" s="827">
        <v>331</v>
      </c>
      <c r="J26" s="827">
        <v>302</v>
      </c>
      <c r="K26" s="827">
        <v>589</v>
      </c>
      <c r="L26" s="827">
        <v>101</v>
      </c>
      <c r="M26" s="827" t="s">
        <v>378</v>
      </c>
      <c r="N26" s="827">
        <v>331</v>
      </c>
      <c r="O26" s="827">
        <v>645</v>
      </c>
      <c r="P26" s="827">
        <v>40</v>
      </c>
      <c r="Q26" s="827" t="s">
        <v>378</v>
      </c>
    </row>
    <row r="27" spans="2:17" s="3" customFormat="1" x14ac:dyDescent="0.2">
      <c r="B27" s="1528"/>
      <c r="C27" s="824"/>
      <c r="D27" s="825" t="s">
        <v>272</v>
      </c>
      <c r="E27" s="826" t="s">
        <v>378</v>
      </c>
      <c r="F27" s="827">
        <v>2234</v>
      </c>
      <c r="G27" s="827">
        <v>1</v>
      </c>
      <c r="H27" s="827">
        <v>5267</v>
      </c>
      <c r="I27" s="827" t="s">
        <v>378</v>
      </c>
      <c r="J27" s="827" t="s">
        <v>378</v>
      </c>
      <c r="K27" s="827">
        <v>2990</v>
      </c>
      <c r="L27" s="827" t="s">
        <v>378</v>
      </c>
      <c r="M27" s="827" t="s">
        <v>378</v>
      </c>
      <c r="N27" s="827" t="s">
        <v>378</v>
      </c>
      <c r="O27" s="827" t="s">
        <v>378</v>
      </c>
      <c r="P27" s="827">
        <v>403</v>
      </c>
      <c r="Q27" s="827" t="s">
        <v>378</v>
      </c>
    </row>
    <row r="28" spans="2:17" s="3" customFormat="1" x14ac:dyDescent="0.2">
      <c r="B28" s="1528"/>
      <c r="C28" s="841" t="s">
        <v>467</v>
      </c>
      <c r="D28" s="842"/>
      <c r="E28" s="843" t="s">
        <v>378</v>
      </c>
      <c r="F28" s="844">
        <v>151</v>
      </c>
      <c r="G28" s="844" t="s">
        <v>378</v>
      </c>
      <c r="H28" s="844">
        <v>4079</v>
      </c>
      <c r="I28" s="844" t="s">
        <v>378</v>
      </c>
      <c r="J28" s="844" t="s">
        <v>378</v>
      </c>
      <c r="K28" s="844">
        <v>1913</v>
      </c>
      <c r="L28" s="844">
        <v>570</v>
      </c>
      <c r="M28" s="844" t="s">
        <v>378</v>
      </c>
      <c r="N28" s="844" t="s">
        <v>378</v>
      </c>
      <c r="O28" s="844">
        <v>5875</v>
      </c>
      <c r="P28" s="844" t="s">
        <v>378</v>
      </c>
      <c r="Q28" s="845">
        <v>7340</v>
      </c>
    </row>
    <row r="29" spans="2:17" s="3" customFormat="1" x14ac:dyDescent="0.2">
      <c r="B29" s="1528"/>
      <c r="C29" s="846" t="s">
        <v>363</v>
      </c>
      <c r="D29" s="847"/>
      <c r="E29" s="843">
        <v>22</v>
      </c>
      <c r="F29" s="844">
        <v>227</v>
      </c>
      <c r="G29" s="844">
        <v>45</v>
      </c>
      <c r="H29" s="844">
        <v>159</v>
      </c>
      <c r="I29" s="844">
        <v>226</v>
      </c>
      <c r="J29" s="844">
        <v>26</v>
      </c>
      <c r="K29" s="844">
        <v>64</v>
      </c>
      <c r="L29" s="844">
        <v>6</v>
      </c>
      <c r="M29" s="844">
        <v>42</v>
      </c>
      <c r="N29" s="844">
        <v>226</v>
      </c>
      <c r="O29" s="844">
        <v>118</v>
      </c>
      <c r="P29" s="844">
        <v>48</v>
      </c>
      <c r="Q29" s="845">
        <v>99</v>
      </c>
    </row>
    <row r="30" spans="2:17" s="3" customFormat="1" x14ac:dyDescent="0.2">
      <c r="B30" s="1528"/>
      <c r="C30" s="139" t="s">
        <v>714</v>
      </c>
      <c r="D30" s="848"/>
      <c r="E30" s="849">
        <v>44846</v>
      </c>
      <c r="F30" s="850">
        <v>63557</v>
      </c>
      <c r="G30" s="850">
        <v>162604</v>
      </c>
      <c r="H30" s="850">
        <v>45360</v>
      </c>
      <c r="I30" s="850">
        <v>85303</v>
      </c>
      <c r="J30" s="850">
        <v>118050</v>
      </c>
      <c r="K30" s="850">
        <v>48439</v>
      </c>
      <c r="L30" s="850">
        <v>59755</v>
      </c>
      <c r="M30" s="850">
        <v>59867</v>
      </c>
      <c r="N30" s="850">
        <v>49857</v>
      </c>
      <c r="O30" s="850">
        <v>24087</v>
      </c>
      <c r="P30" s="850">
        <v>83366</v>
      </c>
      <c r="Q30" s="850">
        <v>58485</v>
      </c>
    </row>
    <row r="31" spans="2:17" s="3" customFormat="1" x14ac:dyDescent="0.2">
      <c r="B31" s="1529" t="s">
        <v>276</v>
      </c>
      <c r="C31" s="851" t="s">
        <v>277</v>
      </c>
      <c r="D31" s="852"/>
      <c r="E31" s="853">
        <v>19368</v>
      </c>
      <c r="F31" s="854">
        <v>10306</v>
      </c>
      <c r="G31" s="854">
        <v>98222</v>
      </c>
      <c r="H31" s="854">
        <v>4059</v>
      </c>
      <c r="I31" s="854">
        <v>9522</v>
      </c>
      <c r="J31" s="855">
        <v>6182</v>
      </c>
      <c r="K31" s="855">
        <v>6073</v>
      </c>
      <c r="L31" s="855">
        <v>21845</v>
      </c>
      <c r="M31" s="855">
        <v>40026</v>
      </c>
      <c r="N31" s="855">
        <v>19713</v>
      </c>
      <c r="O31" s="855">
        <v>6291</v>
      </c>
      <c r="P31" s="854">
        <v>22904</v>
      </c>
      <c r="Q31" s="856">
        <v>5580</v>
      </c>
    </row>
    <row r="32" spans="2:17" s="3" customFormat="1" ht="14.25" x14ac:dyDescent="0.2">
      <c r="B32" s="1530"/>
      <c r="C32" s="125" t="s">
        <v>529</v>
      </c>
      <c r="D32" s="857"/>
      <c r="E32" s="858">
        <v>2090</v>
      </c>
      <c r="F32" s="133">
        <v>4876</v>
      </c>
      <c r="G32" s="133">
        <v>1481</v>
      </c>
      <c r="H32" s="133">
        <v>8647</v>
      </c>
      <c r="I32" s="133">
        <v>2265</v>
      </c>
      <c r="J32" s="133">
        <v>3040</v>
      </c>
      <c r="K32" s="133">
        <v>4537</v>
      </c>
      <c r="L32" s="133">
        <v>1327</v>
      </c>
      <c r="M32" s="133">
        <v>3402</v>
      </c>
      <c r="N32" s="133">
        <v>2857</v>
      </c>
      <c r="O32" s="133">
        <v>3203</v>
      </c>
      <c r="P32" s="133">
        <v>748</v>
      </c>
      <c r="Q32" s="133">
        <v>269</v>
      </c>
    </row>
    <row r="33" spans="2:17" s="3" customFormat="1" ht="14.25" x14ac:dyDescent="0.2">
      <c r="B33" s="1530"/>
      <c r="C33" s="125" t="s">
        <v>530</v>
      </c>
      <c r="D33" s="857"/>
      <c r="E33" s="858">
        <v>2568</v>
      </c>
      <c r="F33" s="133">
        <v>7677</v>
      </c>
      <c r="G33" s="133">
        <v>7322</v>
      </c>
      <c r="H33" s="133">
        <v>3381</v>
      </c>
      <c r="I33" s="133">
        <v>8419</v>
      </c>
      <c r="J33" s="133">
        <v>19394</v>
      </c>
      <c r="K33" s="133">
        <v>3014</v>
      </c>
      <c r="L33" s="133">
        <v>3158</v>
      </c>
      <c r="M33" s="133">
        <v>4437</v>
      </c>
      <c r="N33" s="133">
        <v>1868</v>
      </c>
      <c r="O33" s="133">
        <v>3001</v>
      </c>
      <c r="P33" s="133">
        <v>5276</v>
      </c>
      <c r="Q33" s="133">
        <v>4044</v>
      </c>
    </row>
    <row r="34" spans="2:17" s="3" customFormat="1" ht="14.25" x14ac:dyDescent="0.2">
      <c r="B34" s="1530"/>
      <c r="C34" s="125" t="s">
        <v>524</v>
      </c>
      <c r="D34" s="857"/>
      <c r="E34" s="858">
        <v>1064</v>
      </c>
      <c r="F34" s="133">
        <v>1021</v>
      </c>
      <c r="G34" s="133">
        <v>1736</v>
      </c>
      <c r="H34" s="133">
        <v>1382</v>
      </c>
      <c r="I34" s="133">
        <v>909</v>
      </c>
      <c r="J34" s="133">
        <v>842</v>
      </c>
      <c r="K34" s="133">
        <v>1477</v>
      </c>
      <c r="L34" s="133">
        <v>571</v>
      </c>
      <c r="M34" s="133">
        <v>535</v>
      </c>
      <c r="N34" s="133">
        <v>298</v>
      </c>
      <c r="O34" s="133">
        <v>1050</v>
      </c>
      <c r="P34" s="133">
        <v>755</v>
      </c>
      <c r="Q34" s="133">
        <v>625</v>
      </c>
    </row>
    <row r="35" spans="2:17" s="3" customFormat="1" x14ac:dyDescent="0.2">
      <c r="B35" s="1530"/>
      <c r="C35" s="859" t="s">
        <v>280</v>
      </c>
      <c r="D35" s="842"/>
      <c r="E35" s="843">
        <v>1846</v>
      </c>
      <c r="F35" s="844">
        <v>1331</v>
      </c>
      <c r="G35" s="844">
        <v>5748</v>
      </c>
      <c r="H35" s="844">
        <v>876</v>
      </c>
      <c r="I35" s="844">
        <v>1193</v>
      </c>
      <c r="J35" s="844">
        <v>1863</v>
      </c>
      <c r="K35" s="844">
        <v>1581</v>
      </c>
      <c r="L35" s="844">
        <v>1556</v>
      </c>
      <c r="M35" s="844">
        <v>2006</v>
      </c>
      <c r="N35" s="844">
        <v>1831</v>
      </c>
      <c r="O35" s="844">
        <v>852</v>
      </c>
      <c r="P35" s="844">
        <v>2054</v>
      </c>
      <c r="Q35" s="844">
        <v>1219</v>
      </c>
    </row>
    <row r="36" spans="2:17" s="3" customFormat="1" x14ac:dyDescent="0.2">
      <c r="B36" s="1530"/>
      <c r="C36" s="859" t="s">
        <v>282</v>
      </c>
      <c r="D36" s="842"/>
      <c r="E36" s="843">
        <v>731</v>
      </c>
      <c r="F36" s="844">
        <v>286</v>
      </c>
      <c r="G36" s="844">
        <v>6363</v>
      </c>
      <c r="H36" s="844">
        <v>569</v>
      </c>
      <c r="I36" s="844">
        <v>333</v>
      </c>
      <c r="J36" s="844">
        <v>895</v>
      </c>
      <c r="K36" s="844">
        <v>678</v>
      </c>
      <c r="L36" s="844">
        <v>852</v>
      </c>
      <c r="M36" s="844">
        <v>1767</v>
      </c>
      <c r="N36" s="844">
        <v>582</v>
      </c>
      <c r="O36" s="844">
        <v>1472</v>
      </c>
      <c r="P36" s="844">
        <v>1279</v>
      </c>
      <c r="Q36" s="844">
        <v>706</v>
      </c>
    </row>
    <row r="37" spans="2:17" x14ac:dyDescent="0.2">
      <c r="B37" s="1530"/>
      <c r="C37" s="125" t="s">
        <v>284</v>
      </c>
      <c r="D37" s="857"/>
      <c r="E37" s="858">
        <v>1218</v>
      </c>
      <c r="F37" s="133">
        <v>75</v>
      </c>
      <c r="G37" s="133" t="s">
        <v>378</v>
      </c>
      <c r="H37" s="133">
        <v>6</v>
      </c>
      <c r="I37" s="133">
        <v>197</v>
      </c>
      <c r="J37" s="133" t="s">
        <v>378</v>
      </c>
      <c r="K37" s="133" t="s">
        <v>378</v>
      </c>
      <c r="L37" s="133" t="s">
        <v>378</v>
      </c>
      <c r="M37" s="133">
        <v>11</v>
      </c>
      <c r="N37" s="133">
        <v>771</v>
      </c>
      <c r="O37" s="133">
        <v>390</v>
      </c>
      <c r="P37" s="133" t="s">
        <v>378</v>
      </c>
      <c r="Q37" s="133" t="s">
        <v>378</v>
      </c>
    </row>
    <row r="38" spans="2:17" x14ac:dyDescent="0.2">
      <c r="B38" s="1530"/>
      <c r="C38" s="125" t="s">
        <v>285</v>
      </c>
      <c r="D38" s="857"/>
      <c r="E38" s="858">
        <v>178</v>
      </c>
      <c r="F38" s="133">
        <v>175</v>
      </c>
      <c r="G38" s="133">
        <v>12</v>
      </c>
      <c r="H38" s="133">
        <v>128</v>
      </c>
      <c r="I38" s="133">
        <v>130</v>
      </c>
      <c r="J38" s="133" t="s">
        <v>378</v>
      </c>
      <c r="K38" s="133" t="s">
        <v>378</v>
      </c>
      <c r="L38" s="133" t="s">
        <v>378</v>
      </c>
      <c r="M38" s="133">
        <v>549</v>
      </c>
      <c r="N38" s="133">
        <v>264</v>
      </c>
      <c r="O38" s="133">
        <v>97</v>
      </c>
      <c r="P38" s="133" t="s">
        <v>378</v>
      </c>
      <c r="Q38" s="133" t="s">
        <v>378</v>
      </c>
    </row>
    <row r="39" spans="2:17" ht="14.25" x14ac:dyDescent="0.2">
      <c r="B39" s="1530"/>
      <c r="C39" s="125" t="s">
        <v>525</v>
      </c>
      <c r="D39" s="857"/>
      <c r="E39" s="858">
        <v>320</v>
      </c>
      <c r="F39" s="133">
        <v>2528</v>
      </c>
      <c r="G39" s="133">
        <v>567</v>
      </c>
      <c r="H39" s="133">
        <v>1963</v>
      </c>
      <c r="I39" s="133">
        <v>999</v>
      </c>
      <c r="J39" s="133">
        <v>3536</v>
      </c>
      <c r="K39" s="133">
        <v>1175</v>
      </c>
      <c r="L39" s="133">
        <v>574</v>
      </c>
      <c r="M39" s="133">
        <v>98</v>
      </c>
      <c r="N39" s="133">
        <v>420</v>
      </c>
      <c r="O39" s="133">
        <v>142</v>
      </c>
      <c r="P39" s="133">
        <v>597</v>
      </c>
      <c r="Q39" s="133">
        <v>564</v>
      </c>
    </row>
    <row r="40" spans="2:17" x14ac:dyDescent="0.2">
      <c r="B40" s="1530"/>
      <c r="C40" s="859" t="s">
        <v>286</v>
      </c>
      <c r="D40" s="842"/>
      <c r="E40" s="843">
        <v>528</v>
      </c>
      <c r="F40" s="844">
        <v>44</v>
      </c>
      <c r="G40" s="844">
        <v>142</v>
      </c>
      <c r="H40" s="844">
        <v>596</v>
      </c>
      <c r="I40" s="844">
        <v>11</v>
      </c>
      <c r="J40" s="844"/>
      <c r="K40" s="844">
        <v>308</v>
      </c>
      <c r="L40" s="844"/>
      <c r="M40" s="844">
        <v>223</v>
      </c>
      <c r="N40" s="844">
        <v>272</v>
      </c>
      <c r="O40" s="844">
        <v>476</v>
      </c>
      <c r="P40" s="844">
        <v>175</v>
      </c>
      <c r="Q40" s="844" t="s">
        <v>378</v>
      </c>
    </row>
    <row r="41" spans="2:17" ht="14.25" x14ac:dyDescent="0.2">
      <c r="B41" s="1531"/>
      <c r="C41" s="860" t="s">
        <v>717</v>
      </c>
      <c r="D41" s="861"/>
      <c r="E41" s="862">
        <v>29910</v>
      </c>
      <c r="F41" s="863">
        <v>28320</v>
      </c>
      <c r="G41" s="863">
        <v>121595</v>
      </c>
      <c r="H41" s="863">
        <v>21606</v>
      </c>
      <c r="I41" s="863">
        <v>23980</v>
      </c>
      <c r="J41" s="863">
        <v>35752</v>
      </c>
      <c r="K41" s="863">
        <v>18843</v>
      </c>
      <c r="L41" s="863">
        <v>29883</v>
      </c>
      <c r="M41" s="863">
        <v>53054</v>
      </c>
      <c r="N41" s="863">
        <v>28877</v>
      </c>
      <c r="O41" s="863">
        <v>16974</v>
      </c>
      <c r="P41" s="863">
        <v>33788</v>
      </c>
      <c r="Q41" s="863">
        <v>13007</v>
      </c>
    </row>
    <row r="42" spans="2:17" x14ac:dyDescent="0.2">
      <c r="B42" s="864" t="s">
        <v>366</v>
      </c>
      <c r="C42" s="864"/>
      <c r="D42" s="865"/>
      <c r="E42" s="866">
        <v>1</v>
      </c>
      <c r="F42" s="867" t="s">
        <v>378</v>
      </c>
      <c r="G42" s="867" t="s">
        <v>378</v>
      </c>
      <c r="H42" s="867">
        <v>25</v>
      </c>
      <c r="I42" s="867">
        <v>219</v>
      </c>
      <c r="J42" s="867" t="s">
        <v>378</v>
      </c>
      <c r="K42" s="867" t="s">
        <v>378</v>
      </c>
      <c r="L42" s="867" t="s">
        <v>378</v>
      </c>
      <c r="M42" s="867" t="s">
        <v>378</v>
      </c>
      <c r="N42" s="867">
        <v>250</v>
      </c>
      <c r="O42" s="867">
        <v>20</v>
      </c>
      <c r="P42" s="867" t="s">
        <v>378</v>
      </c>
      <c r="Q42" s="867" t="s">
        <v>378</v>
      </c>
    </row>
    <row r="43" spans="2:17" x14ac:dyDescent="0.2">
      <c r="B43" s="868" t="s">
        <v>715</v>
      </c>
      <c r="C43" s="864"/>
      <c r="D43" s="865"/>
      <c r="E43" s="869" t="s">
        <v>378</v>
      </c>
      <c r="F43" s="867" t="s">
        <v>378</v>
      </c>
      <c r="G43" s="867" t="s">
        <v>378</v>
      </c>
      <c r="H43" s="867" t="s">
        <v>378</v>
      </c>
      <c r="I43" s="867">
        <v>114</v>
      </c>
      <c r="J43" s="867" t="s">
        <v>378</v>
      </c>
      <c r="K43" s="867">
        <v>569</v>
      </c>
      <c r="L43" s="867" t="s">
        <v>378</v>
      </c>
      <c r="M43" s="867" t="s">
        <v>378</v>
      </c>
      <c r="N43" s="867">
        <v>18</v>
      </c>
      <c r="O43" s="867" t="s">
        <v>378</v>
      </c>
      <c r="P43" s="867" t="s">
        <v>378</v>
      </c>
      <c r="Q43" s="867">
        <v>24</v>
      </c>
    </row>
    <row r="44" spans="2:17" x14ac:dyDescent="0.2">
      <c r="B44" s="868" t="s">
        <v>365</v>
      </c>
      <c r="C44" s="864"/>
      <c r="D44" s="870"/>
      <c r="E44" s="866">
        <v>206</v>
      </c>
      <c r="F44" s="867">
        <v>2060</v>
      </c>
      <c r="G44" s="867">
        <v>6708</v>
      </c>
      <c r="H44" s="867">
        <v>726</v>
      </c>
      <c r="I44" s="867">
        <v>229</v>
      </c>
      <c r="J44" s="867">
        <v>272</v>
      </c>
      <c r="K44" s="867">
        <v>1594</v>
      </c>
      <c r="L44" s="867">
        <v>3913</v>
      </c>
      <c r="M44" s="867">
        <v>2151</v>
      </c>
      <c r="N44" s="867">
        <v>228</v>
      </c>
      <c r="O44" s="867">
        <v>168</v>
      </c>
      <c r="P44" s="867">
        <v>449</v>
      </c>
      <c r="Q44" s="867">
        <v>273</v>
      </c>
    </row>
    <row r="45" spans="2:17" x14ac:dyDescent="0.2">
      <c r="B45" s="1532" t="s">
        <v>716</v>
      </c>
      <c r="C45" s="1532"/>
      <c r="D45" s="871"/>
      <c r="E45" s="872">
        <v>74963</v>
      </c>
      <c r="F45" s="873">
        <v>93937</v>
      </c>
      <c r="G45" s="873">
        <v>290907</v>
      </c>
      <c r="H45" s="873">
        <v>67718</v>
      </c>
      <c r="I45" s="873">
        <v>109845</v>
      </c>
      <c r="J45" s="873">
        <v>154074</v>
      </c>
      <c r="K45" s="873">
        <v>69446</v>
      </c>
      <c r="L45" s="873">
        <v>93551</v>
      </c>
      <c r="M45" s="873">
        <v>115072</v>
      </c>
      <c r="N45" s="873">
        <v>79230</v>
      </c>
      <c r="O45" s="873">
        <v>41249</v>
      </c>
      <c r="P45" s="873">
        <v>117603</v>
      </c>
      <c r="Q45" s="873">
        <v>71789</v>
      </c>
    </row>
    <row r="46" spans="2:17" ht="14.25" x14ac:dyDescent="0.2">
      <c r="B46" s="1074" t="s">
        <v>593</v>
      </c>
      <c r="C46" s="811"/>
      <c r="D46" s="21"/>
      <c r="E46" s="874"/>
      <c r="F46" s="21"/>
      <c r="G46" s="874"/>
    </row>
    <row r="47" spans="2:17" ht="14.25" x14ac:dyDescent="0.2">
      <c r="B47" s="1074" t="s">
        <v>594</v>
      </c>
      <c r="C47" s="811"/>
      <c r="D47" s="21"/>
      <c r="E47" s="874"/>
      <c r="F47" s="21"/>
      <c r="G47" s="874"/>
    </row>
    <row r="48" spans="2:17" ht="13.5" x14ac:dyDescent="0.2">
      <c r="B48" s="1074" t="s">
        <v>598</v>
      </c>
      <c r="C48" s="3"/>
      <c r="L48" s="875"/>
    </row>
    <row r="49" spans="2:3" ht="13.5" x14ac:dyDescent="0.2">
      <c r="B49" s="1073" t="s">
        <v>599</v>
      </c>
    </row>
    <row r="50" spans="2:3" x14ac:dyDescent="0.2">
      <c r="B50" s="3" t="s">
        <v>349</v>
      </c>
      <c r="C50" s="3"/>
    </row>
  </sheetData>
  <mergeCells count="3">
    <mergeCell ref="B9:B30"/>
    <mergeCell ref="B31:B41"/>
    <mergeCell ref="B45:C45"/>
  </mergeCells>
  <phoneticPr fontId="2" type="noConversion"/>
  <hyperlinks>
    <hyperlink ref="P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6"/>
  <sheetViews>
    <sheetView showGridLines="0" workbookViewId="0">
      <selection activeCell="B9" sqref="B9"/>
    </sheetView>
  </sheetViews>
  <sheetFormatPr baseColWidth="10" defaultColWidth="11.42578125" defaultRowHeight="12.75" x14ac:dyDescent="0.2"/>
  <cols>
    <col min="1" max="1" width="5.7109375" style="1" customWidth="1"/>
    <col min="2" max="2" width="44.42578125" style="1" customWidth="1"/>
    <col min="3" max="3" width="7.7109375" style="1" customWidth="1"/>
    <col min="4" max="7" width="5.42578125" style="1" bestFit="1" customWidth="1"/>
    <col min="8" max="8" width="5.28515625" style="1" bestFit="1" customWidth="1"/>
    <col min="9" max="9" width="5" style="1" customWidth="1"/>
    <col min="10" max="12" width="5.28515625" style="1" bestFit="1" customWidth="1"/>
    <col min="13" max="13" width="10.140625" style="1" customWidth="1"/>
    <col min="14" max="17" width="5.28515625" style="1" bestFit="1" customWidth="1"/>
    <col min="18" max="18" width="6.42578125" style="1" customWidth="1"/>
    <col min="19" max="19" width="20.85546875" style="1" customWidth="1"/>
    <col min="20" max="20" width="17.140625" style="1" customWidth="1"/>
    <col min="21" max="21" width="20.140625" style="1" customWidth="1"/>
    <col min="22" max="22" width="17" style="1" customWidth="1"/>
    <col min="23" max="23" width="27.5703125" style="1" bestFit="1" customWidth="1"/>
    <col min="24" max="24" width="19" style="1" customWidth="1"/>
    <col min="25" max="16384" width="11.42578125" style="1"/>
  </cols>
  <sheetData>
    <row r="1" spans="2:28" ht="12.75" customHeight="1" x14ac:dyDescent="0.2"/>
    <row r="2" spans="2:28" s="3" customFormat="1" ht="12.75" customHeight="1" x14ac:dyDescent="0.25">
      <c r="B2" s="2" t="s">
        <v>459</v>
      </c>
      <c r="F2" s="4"/>
      <c r="K2" s="5"/>
      <c r="X2" s="5" t="s">
        <v>4</v>
      </c>
    </row>
    <row r="3" spans="2:28" ht="12.75" customHeight="1" x14ac:dyDescent="0.2"/>
    <row r="4" spans="2:28" ht="15" x14ac:dyDescent="0.25">
      <c r="B4" s="876" t="s">
        <v>6</v>
      </c>
      <c r="C4" s="877"/>
      <c r="D4" s="877"/>
      <c r="E4" s="877"/>
      <c r="F4" s="877"/>
      <c r="G4" s="877"/>
      <c r="H4" s="877"/>
      <c r="I4" s="877"/>
      <c r="J4" s="877"/>
      <c r="K4" s="877"/>
      <c r="L4" s="877"/>
      <c r="M4" s="877"/>
      <c r="N4" s="878"/>
      <c r="O4" s="878"/>
      <c r="P4" s="878"/>
      <c r="Q4" s="878"/>
      <c r="R4" s="878"/>
      <c r="S4" s="878"/>
      <c r="T4" s="878"/>
      <c r="U4" s="878"/>
      <c r="V4" s="878"/>
      <c r="W4" s="878"/>
      <c r="X4" s="878"/>
    </row>
    <row r="5" spans="2:28" x14ac:dyDescent="0.2">
      <c r="B5" s="3"/>
      <c r="C5" s="3"/>
      <c r="D5" s="3"/>
      <c r="E5" s="3"/>
      <c r="F5" s="3"/>
      <c r="G5" s="3"/>
      <c r="H5" s="3"/>
      <c r="I5" s="3"/>
      <c r="J5" s="3"/>
      <c r="K5" s="3"/>
      <c r="L5" s="3"/>
      <c r="M5" s="3"/>
      <c r="N5" s="3"/>
      <c r="O5" s="3"/>
      <c r="P5" s="3"/>
      <c r="Q5" s="3"/>
      <c r="R5" s="3"/>
      <c r="S5" s="3"/>
      <c r="T5" s="3"/>
      <c r="U5" s="3"/>
    </row>
    <row r="6" spans="2:28" x14ac:dyDescent="0.2">
      <c r="B6" s="987" t="s">
        <v>538</v>
      </c>
      <c r="C6" s="987"/>
      <c r="D6" s="577"/>
      <c r="E6" s="577"/>
      <c r="F6" s="577"/>
      <c r="G6" s="577"/>
      <c r="H6" s="577"/>
      <c r="I6" s="577"/>
      <c r="J6" s="577"/>
      <c r="K6" s="577"/>
      <c r="L6" s="577"/>
      <c r="M6" s="577"/>
      <c r="N6" s="577"/>
      <c r="O6" s="577"/>
      <c r="P6" s="577"/>
      <c r="Q6" s="577"/>
      <c r="R6" s="3"/>
      <c r="S6" s="3"/>
      <c r="T6" s="3"/>
      <c r="U6" s="3"/>
    </row>
    <row r="7" spans="2:28" x14ac:dyDescent="0.2">
      <c r="B7" s="577"/>
      <c r="C7" s="577"/>
      <c r="D7" s="577"/>
      <c r="E7" s="577"/>
      <c r="F7" s="577"/>
      <c r="G7" s="577"/>
      <c r="H7" s="577"/>
      <c r="I7" s="577"/>
      <c r="J7" s="577"/>
      <c r="K7" s="577"/>
      <c r="L7" s="577"/>
      <c r="M7" s="577"/>
      <c r="N7" s="577"/>
      <c r="O7" s="577"/>
      <c r="P7" s="577"/>
      <c r="Q7" s="577"/>
      <c r="R7" s="3"/>
      <c r="S7" s="3"/>
      <c r="T7" s="3"/>
      <c r="U7" s="3"/>
    </row>
    <row r="8" spans="2:28" x14ac:dyDescent="0.2">
      <c r="B8" s="1547" t="s">
        <v>783</v>
      </c>
      <c r="C8" s="988"/>
      <c r="D8" s="1545" t="s">
        <v>30</v>
      </c>
      <c r="E8" s="1537"/>
      <c r="F8" s="1537" t="s">
        <v>31</v>
      </c>
      <c r="G8" s="1537"/>
      <c r="H8" s="1537" t="s">
        <v>32</v>
      </c>
      <c r="I8" s="1537"/>
      <c r="J8" s="1537" t="s">
        <v>33</v>
      </c>
      <c r="K8" s="1537"/>
      <c r="L8" s="1537" t="s">
        <v>34</v>
      </c>
      <c r="M8" s="1537"/>
      <c r="N8" s="1537" t="s">
        <v>35</v>
      </c>
      <c r="O8" s="1537"/>
      <c r="P8" s="1537" t="s">
        <v>36</v>
      </c>
      <c r="Q8" s="1537"/>
      <c r="R8" s="989" t="s">
        <v>37</v>
      </c>
      <c r="S8" s="989" t="s">
        <v>38</v>
      </c>
      <c r="T8" s="989" t="s">
        <v>39</v>
      </c>
      <c r="U8" s="989" t="s">
        <v>40</v>
      </c>
      <c r="V8" s="989" t="s">
        <v>41</v>
      </c>
      <c r="W8" s="989" t="s">
        <v>42</v>
      </c>
      <c r="X8" s="1356" t="s">
        <v>29</v>
      </c>
      <c r="Y8" s="3"/>
      <c r="Z8" s="3"/>
      <c r="AA8" s="3"/>
      <c r="AB8" s="3"/>
    </row>
    <row r="9" spans="2:28" x14ac:dyDescent="0.2">
      <c r="B9" s="990" t="s">
        <v>539</v>
      </c>
      <c r="C9" s="990"/>
      <c r="D9" s="1546">
        <v>172.47626</v>
      </c>
      <c r="E9" s="1538"/>
      <c r="F9" s="1538">
        <v>231.64895999999999</v>
      </c>
      <c r="G9" s="1538"/>
      <c r="H9" s="1538">
        <v>287.49445000000003</v>
      </c>
      <c r="I9" s="1538"/>
      <c r="J9" s="1538">
        <v>131.608</v>
      </c>
      <c r="K9" s="1538"/>
      <c r="L9" s="1538">
        <v>154.78514999999999</v>
      </c>
      <c r="M9" s="1538"/>
      <c r="N9" s="1538">
        <v>143.92769000000001</v>
      </c>
      <c r="O9" s="1538"/>
      <c r="P9" s="1538">
        <v>201.37489000000002</v>
      </c>
      <c r="Q9" s="1538"/>
      <c r="R9" s="1108">
        <v>93.477820000000008</v>
      </c>
      <c r="S9" s="1108">
        <v>436.96871999999996</v>
      </c>
      <c r="T9" s="1108">
        <v>170.54669000000001</v>
      </c>
      <c r="U9" s="1108">
        <v>30.18364</v>
      </c>
      <c r="V9" s="1108">
        <v>591.74099999999999</v>
      </c>
      <c r="W9" s="1108">
        <v>73.423740000000009</v>
      </c>
      <c r="X9" s="1357">
        <v>2719.6570099999999</v>
      </c>
      <c r="Y9" s="3"/>
      <c r="Z9" s="3"/>
      <c r="AA9" s="3"/>
      <c r="AB9" s="3"/>
    </row>
    <row r="10" spans="2:28" x14ac:dyDescent="0.2">
      <c r="B10" s="991" t="s">
        <v>451</v>
      </c>
      <c r="C10" s="991"/>
      <c r="D10" s="1539">
        <v>70.873999999999995</v>
      </c>
      <c r="E10" s="1534"/>
      <c r="F10" s="1534">
        <v>158.38300000000001</v>
      </c>
      <c r="G10" s="1534"/>
      <c r="H10" s="1534">
        <v>150.17500000000001</v>
      </c>
      <c r="I10" s="1534"/>
      <c r="J10" s="1534">
        <v>51.34</v>
      </c>
      <c r="K10" s="1534"/>
      <c r="L10" s="1534">
        <v>57.668999999999997</v>
      </c>
      <c r="M10" s="1534"/>
      <c r="N10" s="1534">
        <v>69.700999999999993</v>
      </c>
      <c r="O10" s="1534"/>
      <c r="P10" s="1534">
        <v>122.251</v>
      </c>
      <c r="Q10" s="1534"/>
      <c r="R10" s="1022">
        <v>31.312000000000001</v>
      </c>
      <c r="S10" s="1022">
        <v>220.15299999999999</v>
      </c>
      <c r="T10" s="1022">
        <v>80.671000000000006</v>
      </c>
      <c r="U10" s="1022">
        <v>14.661</v>
      </c>
      <c r="V10" s="1022">
        <v>332.017</v>
      </c>
      <c r="W10" s="1022">
        <v>24.120999999999999</v>
      </c>
      <c r="X10" s="1357">
        <v>1383.328</v>
      </c>
      <c r="Y10" s="3"/>
      <c r="Z10" s="3"/>
      <c r="AA10" s="3"/>
      <c r="AB10" s="3"/>
    </row>
    <row r="11" spans="2:28" x14ac:dyDescent="0.2">
      <c r="B11" s="991" t="s">
        <v>544</v>
      </c>
      <c r="C11" s="991"/>
      <c r="D11" s="1539">
        <v>10.747</v>
      </c>
      <c r="E11" s="1534"/>
      <c r="F11" s="1534">
        <v>2.8140000000000001</v>
      </c>
      <c r="G11" s="1534"/>
      <c r="H11" s="1534">
        <v>23.800999999999998</v>
      </c>
      <c r="I11" s="1534"/>
      <c r="J11" s="1534">
        <v>0.63600000000000001</v>
      </c>
      <c r="K11" s="1534"/>
      <c r="L11" s="1534">
        <v>38.561999999999998</v>
      </c>
      <c r="M11" s="1534"/>
      <c r="N11" s="1534">
        <v>68.138000000000005</v>
      </c>
      <c r="O11" s="1534"/>
      <c r="P11" s="1534">
        <v>5.6219999999999999</v>
      </c>
      <c r="Q11" s="1534"/>
      <c r="R11" s="1022">
        <v>14.454000000000001</v>
      </c>
      <c r="S11" s="1022">
        <v>0.65500000000000003</v>
      </c>
      <c r="T11" s="1022">
        <v>36.283999999999999</v>
      </c>
      <c r="U11" s="1022">
        <v>3.1579999999999999</v>
      </c>
      <c r="V11" s="1022">
        <v>19.52</v>
      </c>
      <c r="W11" s="1022">
        <v>22.957000000000001</v>
      </c>
      <c r="X11" s="1357">
        <v>247.34800000000001</v>
      </c>
      <c r="Y11" s="3"/>
      <c r="Z11" s="3"/>
      <c r="AA11" s="3"/>
      <c r="AB11" s="3"/>
    </row>
    <row r="12" spans="2:28" x14ac:dyDescent="0.2">
      <c r="B12" s="991" t="s">
        <v>545</v>
      </c>
      <c r="C12" s="991"/>
      <c r="D12" s="1539">
        <v>60.127000000000002</v>
      </c>
      <c r="E12" s="1534"/>
      <c r="F12" s="1534">
        <v>155.56899999999999</v>
      </c>
      <c r="G12" s="1534"/>
      <c r="H12" s="1534">
        <v>126.374</v>
      </c>
      <c r="I12" s="1534"/>
      <c r="J12" s="1534">
        <v>50.704000000000001</v>
      </c>
      <c r="K12" s="1534"/>
      <c r="L12" s="1534">
        <v>19.106999999999999</v>
      </c>
      <c r="M12" s="1534"/>
      <c r="N12" s="1534">
        <v>1.5629999999999999</v>
      </c>
      <c r="O12" s="1534"/>
      <c r="P12" s="1534">
        <v>116.629</v>
      </c>
      <c r="Q12" s="1534"/>
      <c r="R12" s="1022">
        <v>16.858000000000001</v>
      </c>
      <c r="S12" s="1022">
        <v>219.49799999999999</v>
      </c>
      <c r="T12" s="1022">
        <v>44.387</v>
      </c>
      <c r="U12" s="1022">
        <v>11.503</v>
      </c>
      <c r="V12" s="1022">
        <v>312.49700000000001</v>
      </c>
      <c r="W12" s="1022">
        <v>1.1639999999999999</v>
      </c>
      <c r="X12" s="1357">
        <v>1135.98</v>
      </c>
      <c r="Y12" s="3"/>
      <c r="Z12" s="3"/>
      <c r="AA12" s="3"/>
      <c r="AB12" s="3"/>
    </row>
    <row r="13" spans="2:28" x14ac:dyDescent="0.2">
      <c r="B13" s="991" t="s">
        <v>452</v>
      </c>
      <c r="C13" s="991"/>
      <c r="D13" s="1539">
        <v>65.9024</v>
      </c>
      <c r="E13" s="1534"/>
      <c r="F13" s="1534">
        <v>52.920949999999998</v>
      </c>
      <c r="G13" s="1534"/>
      <c r="H13" s="1534">
        <v>103.87394</v>
      </c>
      <c r="I13" s="1534"/>
      <c r="J13" s="1534">
        <v>20.328889999999998</v>
      </c>
      <c r="K13" s="1534"/>
      <c r="L13" s="1534">
        <v>60.566420000000001</v>
      </c>
      <c r="M13" s="1534"/>
      <c r="N13" s="1534">
        <v>51.889339999999997</v>
      </c>
      <c r="O13" s="1534"/>
      <c r="P13" s="1534">
        <v>54.529530000000001</v>
      </c>
      <c r="Q13" s="1534"/>
      <c r="R13" s="1022">
        <v>39.740690000000001</v>
      </c>
      <c r="S13" s="1022">
        <v>140.01487</v>
      </c>
      <c r="T13" s="1022">
        <v>58.278880000000001</v>
      </c>
      <c r="U13" s="1022">
        <v>8.06799</v>
      </c>
      <c r="V13" s="1022">
        <v>184.10153</v>
      </c>
      <c r="W13" s="1022">
        <v>42.938690000000001</v>
      </c>
      <c r="X13" s="1357">
        <v>883.15411999999992</v>
      </c>
      <c r="Y13" s="3"/>
      <c r="Z13" s="3"/>
      <c r="AA13" s="3"/>
      <c r="AB13" s="3"/>
    </row>
    <row r="14" spans="2:28" x14ac:dyDescent="0.2">
      <c r="B14" s="991" t="s">
        <v>546</v>
      </c>
      <c r="C14" s="991"/>
      <c r="D14" s="1539">
        <v>64.993400000000008</v>
      </c>
      <c r="E14" s="1534"/>
      <c r="F14" s="1534">
        <v>50.188949999999998</v>
      </c>
      <c r="G14" s="1534"/>
      <c r="H14" s="1534">
        <v>98.75394</v>
      </c>
      <c r="I14" s="1534"/>
      <c r="J14" s="1534">
        <v>18.47889</v>
      </c>
      <c r="K14" s="1534"/>
      <c r="L14" s="1534">
        <v>59.677419999999998</v>
      </c>
      <c r="M14" s="1534"/>
      <c r="N14" s="1534" t="s">
        <v>86</v>
      </c>
      <c r="O14" s="1534"/>
      <c r="P14" s="1534" t="s">
        <v>86</v>
      </c>
      <c r="Q14" s="1534"/>
      <c r="R14" s="1022">
        <v>35.029690000000002</v>
      </c>
      <c r="S14" s="1022">
        <v>137.73286999999999</v>
      </c>
      <c r="T14" s="1022">
        <v>58.002879999999998</v>
      </c>
      <c r="U14" s="1022" t="s">
        <v>86</v>
      </c>
      <c r="V14" s="1022" t="s">
        <v>86</v>
      </c>
      <c r="W14" s="1022">
        <v>40.41769</v>
      </c>
      <c r="X14" s="1357">
        <v>846.2751199999999</v>
      </c>
      <c r="Y14" s="3"/>
      <c r="Z14" s="3"/>
      <c r="AA14" s="3"/>
      <c r="AB14" s="3"/>
    </row>
    <row r="15" spans="2:28" x14ac:dyDescent="0.2">
      <c r="B15" s="991" t="s">
        <v>547</v>
      </c>
      <c r="C15" s="991"/>
      <c r="D15" s="1539">
        <v>46.601999999999997</v>
      </c>
      <c r="E15" s="1534"/>
      <c r="F15" s="1534">
        <v>12.88008</v>
      </c>
      <c r="G15" s="1534"/>
      <c r="H15" s="1534">
        <v>14.33376</v>
      </c>
      <c r="I15" s="1534"/>
      <c r="J15" s="1534" t="s">
        <v>86</v>
      </c>
      <c r="K15" s="1534"/>
      <c r="L15" s="1534">
        <v>50.967359999999999</v>
      </c>
      <c r="M15" s="1534"/>
      <c r="N15" s="1534">
        <v>48.425040000000003</v>
      </c>
      <c r="O15" s="1534"/>
      <c r="P15" s="1534" t="s">
        <v>86</v>
      </c>
      <c r="Q15" s="1534"/>
      <c r="R15" s="1022">
        <v>25.001999999999999</v>
      </c>
      <c r="S15" s="1022" t="s">
        <v>86</v>
      </c>
      <c r="T15" s="1022">
        <v>42.819839999999999</v>
      </c>
      <c r="U15" s="1022">
        <v>4.2800399999999996</v>
      </c>
      <c r="V15" s="1022">
        <v>91.310759999999988</v>
      </c>
      <c r="W15" s="1022">
        <v>37.788119999999999</v>
      </c>
      <c r="X15" s="1357">
        <v>381.94308000000001</v>
      </c>
      <c r="Y15" s="3"/>
      <c r="Z15" s="3"/>
      <c r="AA15" s="3"/>
      <c r="AB15" s="3"/>
    </row>
    <row r="16" spans="2:28" x14ac:dyDescent="0.2">
      <c r="B16" s="991" t="s">
        <v>548</v>
      </c>
      <c r="C16" s="991"/>
      <c r="D16" s="1539">
        <v>18.391400000000001</v>
      </c>
      <c r="E16" s="1534"/>
      <c r="F16" s="1534">
        <v>37.308870000000006</v>
      </c>
      <c r="G16" s="1534"/>
      <c r="H16" s="1534">
        <v>84.420179999999988</v>
      </c>
      <c r="I16" s="1534"/>
      <c r="J16" s="1534" t="s">
        <v>86</v>
      </c>
      <c r="K16" s="1534"/>
      <c r="L16" s="1534">
        <v>8.7100600000000004</v>
      </c>
      <c r="M16" s="1534"/>
      <c r="N16" s="1534" t="s">
        <v>86</v>
      </c>
      <c r="O16" s="1534"/>
      <c r="P16" s="1534">
        <v>45.021010000000004</v>
      </c>
      <c r="Q16" s="1534"/>
      <c r="R16" s="1022">
        <v>10.02769</v>
      </c>
      <c r="S16" s="1022" t="s">
        <v>86</v>
      </c>
      <c r="T16" s="1022">
        <v>15.18304</v>
      </c>
      <c r="U16" s="1022" t="s">
        <v>86</v>
      </c>
      <c r="V16" s="1022" t="s">
        <v>86</v>
      </c>
      <c r="W16" s="1022">
        <v>2.6295700000000002</v>
      </c>
      <c r="X16" s="1357">
        <v>464.33204000000006</v>
      </c>
      <c r="Y16" s="3"/>
      <c r="Z16" s="3"/>
      <c r="AA16" s="3"/>
      <c r="AB16" s="3"/>
    </row>
    <row r="17" spans="2:44" x14ac:dyDescent="0.2">
      <c r="B17" s="991" t="s">
        <v>549</v>
      </c>
      <c r="C17" s="991"/>
      <c r="D17" s="1539">
        <v>0.90900000000000003</v>
      </c>
      <c r="E17" s="1534"/>
      <c r="F17" s="1534">
        <v>2.7320000000000002</v>
      </c>
      <c r="G17" s="1534"/>
      <c r="H17" s="1534">
        <v>5.12</v>
      </c>
      <c r="I17" s="1534"/>
      <c r="J17" s="1534">
        <v>1.85</v>
      </c>
      <c r="K17" s="1534"/>
      <c r="L17" s="1534">
        <v>0.88900000000000001</v>
      </c>
      <c r="M17" s="1534"/>
      <c r="N17" s="1534" t="s">
        <v>86</v>
      </c>
      <c r="O17" s="1534"/>
      <c r="P17" s="1534" t="s">
        <v>86</v>
      </c>
      <c r="Q17" s="1534"/>
      <c r="R17" s="1022">
        <v>4.7110000000000003</v>
      </c>
      <c r="S17" s="1022">
        <v>2.282</v>
      </c>
      <c r="T17" s="1022">
        <v>0.27600000000000002</v>
      </c>
      <c r="U17" s="1022" t="s">
        <v>86</v>
      </c>
      <c r="V17" s="1022" t="s">
        <v>86</v>
      </c>
      <c r="W17" s="1022">
        <v>2.5209999999999999</v>
      </c>
      <c r="X17" s="1357">
        <v>36.878999999999998</v>
      </c>
      <c r="Y17" s="3"/>
      <c r="Z17" s="3"/>
      <c r="AA17" s="3"/>
      <c r="AB17" s="3"/>
    </row>
    <row r="18" spans="2:44" x14ac:dyDescent="0.2">
      <c r="B18" s="991" t="s">
        <v>547</v>
      </c>
      <c r="C18" s="991"/>
      <c r="D18" s="1539" t="s">
        <v>86</v>
      </c>
      <c r="E18" s="1534"/>
      <c r="F18" s="1534" t="s">
        <v>86</v>
      </c>
      <c r="G18" s="1534"/>
      <c r="H18" s="1534" t="s">
        <v>86</v>
      </c>
      <c r="I18" s="1534"/>
      <c r="J18" s="1534" t="s">
        <v>378</v>
      </c>
      <c r="K18" s="1534"/>
      <c r="L18" s="1534" t="s">
        <v>86</v>
      </c>
      <c r="M18" s="1534"/>
      <c r="N18" s="1534" t="s">
        <v>86</v>
      </c>
      <c r="O18" s="1534"/>
      <c r="P18" s="1534" t="s">
        <v>378</v>
      </c>
      <c r="Q18" s="1534"/>
      <c r="R18" s="1022" t="s">
        <v>86</v>
      </c>
      <c r="S18" s="1022" t="s">
        <v>86</v>
      </c>
      <c r="T18" s="1022" t="s">
        <v>86</v>
      </c>
      <c r="U18" s="1022" t="s">
        <v>378</v>
      </c>
      <c r="V18" s="1022">
        <v>0.74199999999999999</v>
      </c>
      <c r="W18" s="1022">
        <v>2.5209999999999999</v>
      </c>
      <c r="X18" s="1357">
        <v>8.6959999999999997</v>
      </c>
      <c r="Y18" s="3"/>
      <c r="Z18" s="3"/>
      <c r="AA18" s="3"/>
      <c r="AB18" s="3"/>
    </row>
    <row r="19" spans="2:44" x14ac:dyDescent="0.2">
      <c r="B19" s="991" t="s">
        <v>548</v>
      </c>
      <c r="C19" s="991"/>
      <c r="D19" s="1539" t="s">
        <v>86</v>
      </c>
      <c r="E19" s="1534"/>
      <c r="F19" s="1534" t="s">
        <v>86</v>
      </c>
      <c r="G19" s="1534"/>
      <c r="H19" s="1534" t="s">
        <v>86</v>
      </c>
      <c r="I19" s="1534"/>
      <c r="J19" s="1534">
        <v>1.85</v>
      </c>
      <c r="K19" s="1534"/>
      <c r="L19" s="1534" t="s">
        <v>86</v>
      </c>
      <c r="M19" s="1534"/>
      <c r="N19" s="1534" t="s">
        <v>378</v>
      </c>
      <c r="O19" s="1534"/>
      <c r="P19" s="1534" t="s">
        <v>86</v>
      </c>
      <c r="Q19" s="1534"/>
      <c r="R19" s="1022" t="s">
        <v>86</v>
      </c>
      <c r="S19" s="1022" t="s">
        <v>86</v>
      </c>
      <c r="T19" s="1022" t="s">
        <v>86</v>
      </c>
      <c r="U19" s="1022" t="s">
        <v>86</v>
      </c>
      <c r="V19" s="1022" t="s">
        <v>86</v>
      </c>
      <c r="W19" s="1022" t="s">
        <v>378</v>
      </c>
      <c r="X19" s="1357">
        <v>28.183</v>
      </c>
      <c r="Y19" s="3"/>
      <c r="Z19" s="3"/>
      <c r="AA19" s="3"/>
      <c r="AB19" s="3"/>
    </row>
    <row r="20" spans="2:44" x14ac:dyDescent="0.2">
      <c r="B20" s="991" t="s">
        <v>453</v>
      </c>
      <c r="C20" s="991"/>
      <c r="D20" s="1540">
        <v>35.699860000000001</v>
      </c>
      <c r="E20" s="1535"/>
      <c r="F20" s="1535">
        <v>20.345009999999998</v>
      </c>
      <c r="G20" s="1535"/>
      <c r="H20" s="1535">
        <v>33.445509999999999</v>
      </c>
      <c r="I20" s="1535"/>
      <c r="J20" s="1535">
        <v>59.939109999999999</v>
      </c>
      <c r="K20" s="1535"/>
      <c r="L20" s="1535">
        <v>36.549730000000004</v>
      </c>
      <c r="M20" s="1535"/>
      <c r="N20" s="1535">
        <v>22.337349999999997</v>
      </c>
      <c r="O20" s="1535"/>
      <c r="P20" s="1535">
        <v>24.594360000000002</v>
      </c>
      <c r="Q20" s="1535"/>
      <c r="R20" s="1022">
        <v>22.425129999999999</v>
      </c>
      <c r="S20" s="1022">
        <v>76.800850000000011</v>
      </c>
      <c r="T20" s="1022">
        <v>31.596810000000001</v>
      </c>
      <c r="U20" s="1022">
        <v>7.45465</v>
      </c>
      <c r="V20" s="1022">
        <v>75.622470000000007</v>
      </c>
      <c r="W20" s="1022">
        <v>6.3640499999999998</v>
      </c>
      <c r="X20" s="1357">
        <v>453.17488999999995</v>
      </c>
      <c r="Y20" s="3"/>
      <c r="Z20" s="3"/>
      <c r="AA20" s="3"/>
      <c r="AB20" s="3"/>
    </row>
    <row r="21" spans="2:44" x14ac:dyDescent="0.2">
      <c r="B21" s="992" t="s">
        <v>540</v>
      </c>
      <c r="C21" s="993"/>
      <c r="D21" s="1541">
        <v>35.588999999999999</v>
      </c>
      <c r="E21" s="1536"/>
      <c r="F21" s="1536" t="s">
        <v>86</v>
      </c>
      <c r="G21" s="1536"/>
      <c r="H21" s="1536">
        <v>58.648000000000003</v>
      </c>
      <c r="I21" s="1536"/>
      <c r="J21" s="1536">
        <v>28.212</v>
      </c>
      <c r="K21" s="1536"/>
      <c r="L21" s="1536">
        <v>19.670000000000002</v>
      </c>
      <c r="M21" s="1536"/>
      <c r="N21" s="1536">
        <v>22.876999999999999</v>
      </c>
      <c r="O21" s="1536"/>
      <c r="P21" s="1536">
        <v>2.9649999999999999</v>
      </c>
      <c r="Q21" s="1536"/>
      <c r="R21" s="1107">
        <v>19.712</v>
      </c>
      <c r="S21" s="1107">
        <v>116.917</v>
      </c>
      <c r="T21" s="1107">
        <v>20.57</v>
      </c>
      <c r="U21" s="1107">
        <v>0.33600000000000002</v>
      </c>
      <c r="V21" s="1107">
        <v>84.686000000000007</v>
      </c>
      <c r="W21" s="1107">
        <v>2.5289999999999999</v>
      </c>
      <c r="X21" s="1358">
        <v>428.67200000000003</v>
      </c>
      <c r="Y21" s="3"/>
      <c r="Z21" s="3"/>
      <c r="AA21" s="3"/>
      <c r="AB21" s="3"/>
    </row>
    <row r="22" spans="2:44" x14ac:dyDescent="0.2">
      <c r="B22" s="991" t="s">
        <v>541</v>
      </c>
      <c r="C22" s="991"/>
      <c r="D22" s="1539">
        <v>35.588999999999999</v>
      </c>
      <c r="E22" s="1534"/>
      <c r="F22" s="1534" t="s">
        <v>86</v>
      </c>
      <c r="G22" s="1534"/>
      <c r="H22" s="1534">
        <v>54.656999999999996</v>
      </c>
      <c r="I22" s="1534"/>
      <c r="J22" s="1534">
        <v>28.212</v>
      </c>
      <c r="K22" s="1534"/>
      <c r="L22" s="1534" t="s">
        <v>86</v>
      </c>
      <c r="M22" s="1534"/>
      <c r="N22" s="1534" t="s">
        <v>86</v>
      </c>
      <c r="O22" s="1534"/>
      <c r="P22" s="1534">
        <v>2.9649999999999999</v>
      </c>
      <c r="Q22" s="1534"/>
      <c r="R22" s="1022">
        <v>15.337999999999999</v>
      </c>
      <c r="S22" s="1022">
        <v>116.917</v>
      </c>
      <c r="T22" s="1022" t="s">
        <v>86</v>
      </c>
      <c r="U22" s="1022">
        <v>0.33600000000000002</v>
      </c>
      <c r="V22" s="1022" t="s">
        <v>86</v>
      </c>
      <c r="W22" s="1022">
        <v>2.5289999999999999</v>
      </c>
      <c r="X22" s="1357">
        <v>415.07799999999997</v>
      </c>
      <c r="Y22" s="3"/>
      <c r="Z22" s="3"/>
      <c r="AA22" s="3"/>
      <c r="AB22" s="3"/>
    </row>
    <row r="23" spans="2:44" x14ac:dyDescent="0.2">
      <c r="B23" s="991" t="s">
        <v>696</v>
      </c>
      <c r="C23" s="577"/>
      <c r="D23" s="1539">
        <v>1.5149999999999999</v>
      </c>
      <c r="E23" s="1534"/>
      <c r="F23" s="1534" t="s">
        <v>86</v>
      </c>
      <c r="G23" s="1534"/>
      <c r="H23" s="1534">
        <v>18.885000000000002</v>
      </c>
      <c r="I23" s="1534"/>
      <c r="J23" s="1534">
        <v>1.228</v>
      </c>
      <c r="K23" s="1534"/>
      <c r="L23" s="1534" t="s">
        <v>86</v>
      </c>
      <c r="M23" s="1534"/>
      <c r="N23" s="1534">
        <v>2.919</v>
      </c>
      <c r="O23" s="1534"/>
      <c r="P23" s="1534" t="s">
        <v>86</v>
      </c>
      <c r="Q23" s="1534"/>
      <c r="R23" s="1022">
        <v>8.8729999999999993</v>
      </c>
      <c r="S23" s="1022">
        <v>0.59899999999999998</v>
      </c>
      <c r="T23" s="1022" t="s">
        <v>86</v>
      </c>
      <c r="U23" s="1022" t="s">
        <v>86</v>
      </c>
      <c r="V23" s="1022" t="s">
        <v>86</v>
      </c>
      <c r="W23" s="1022">
        <v>0.89100000000000001</v>
      </c>
      <c r="X23" s="1357">
        <v>49.082000000000001</v>
      </c>
      <c r="Y23" s="3"/>
      <c r="Z23" s="3"/>
      <c r="AA23" s="3"/>
      <c r="AB23" s="3"/>
    </row>
    <row r="24" spans="2:44" x14ac:dyDescent="0.2">
      <c r="B24" s="991" t="s">
        <v>545</v>
      </c>
      <c r="C24" s="991"/>
      <c r="D24" s="1539">
        <v>34.073999999999998</v>
      </c>
      <c r="E24" s="1534"/>
      <c r="F24" s="1534" t="s">
        <v>86</v>
      </c>
      <c r="G24" s="1534"/>
      <c r="H24" s="1534">
        <v>35.771999999999998</v>
      </c>
      <c r="I24" s="1534"/>
      <c r="J24" s="1534">
        <v>26.984000000000002</v>
      </c>
      <c r="K24" s="1534"/>
      <c r="L24" s="1534">
        <v>12.27</v>
      </c>
      <c r="M24" s="1534"/>
      <c r="N24" s="1534" t="s">
        <v>86</v>
      </c>
      <c r="O24" s="1534"/>
      <c r="P24" s="1534" t="s">
        <v>86</v>
      </c>
      <c r="Q24" s="1534"/>
      <c r="R24" s="1022">
        <v>6.4649999999999999</v>
      </c>
      <c r="S24" s="1022">
        <v>116.318</v>
      </c>
      <c r="T24" s="1022">
        <v>14.523999999999999</v>
      </c>
      <c r="U24" s="1022" t="s">
        <v>86</v>
      </c>
      <c r="V24" s="1022">
        <v>80.572000000000003</v>
      </c>
      <c r="W24" s="1022">
        <v>1.6379999999999999</v>
      </c>
      <c r="X24" s="1357">
        <v>365.99599999999998</v>
      </c>
      <c r="Y24" s="3"/>
      <c r="Z24" s="3"/>
      <c r="AA24" s="3"/>
      <c r="AB24" s="3"/>
    </row>
    <row r="25" spans="2:44" x14ac:dyDescent="0.2">
      <c r="B25" s="994" t="s">
        <v>542</v>
      </c>
      <c r="C25" s="995"/>
      <c r="D25" s="1542" t="s">
        <v>378</v>
      </c>
      <c r="E25" s="1533"/>
      <c r="F25" s="1533" t="s">
        <v>378</v>
      </c>
      <c r="G25" s="1533"/>
      <c r="H25" s="1533">
        <v>3.9910000000000001</v>
      </c>
      <c r="I25" s="1533"/>
      <c r="J25" s="1533" t="s">
        <v>378</v>
      </c>
      <c r="K25" s="1533"/>
      <c r="L25" s="1533" t="s">
        <v>86</v>
      </c>
      <c r="M25" s="1533"/>
      <c r="N25" s="1533" t="s">
        <v>86</v>
      </c>
      <c r="O25" s="1533"/>
      <c r="P25" s="1533"/>
      <c r="Q25" s="1533"/>
      <c r="R25" s="1021">
        <v>4.3739999999999997</v>
      </c>
      <c r="S25" s="1021"/>
      <c r="T25" s="1021" t="s">
        <v>86</v>
      </c>
      <c r="U25" s="1021"/>
      <c r="V25" s="1021" t="s">
        <v>86</v>
      </c>
      <c r="W25" s="1021"/>
      <c r="X25" s="1359">
        <v>13.593999999999999</v>
      </c>
      <c r="Y25" s="3"/>
      <c r="Z25" s="3"/>
      <c r="AA25" s="3"/>
      <c r="AB25" s="3"/>
    </row>
    <row r="26" spans="2:44" x14ac:dyDescent="0.2">
      <c r="B26" s="1075" t="s">
        <v>334</v>
      </c>
      <c r="C26" s="996"/>
      <c r="D26" s="997"/>
      <c r="E26" s="997"/>
      <c r="F26" s="997"/>
      <c r="G26" s="997"/>
      <c r="H26" s="997"/>
      <c r="I26" s="997"/>
      <c r="J26" s="997"/>
      <c r="K26" s="997"/>
      <c r="L26" s="997"/>
      <c r="M26" s="997"/>
      <c r="N26" s="997"/>
      <c r="O26" s="997"/>
      <c r="P26" s="997"/>
      <c r="Q26" s="997"/>
      <c r="R26" s="3"/>
      <c r="S26" s="3"/>
      <c r="T26" s="3"/>
      <c r="U26" s="3"/>
    </row>
    <row r="27" spans="2:44" x14ac:dyDescent="0.2">
      <c r="B27" s="996" t="s">
        <v>543</v>
      </c>
      <c r="C27" s="996"/>
      <c r="D27" s="997"/>
      <c r="E27" s="997"/>
      <c r="F27" s="997"/>
      <c r="G27" s="997"/>
      <c r="H27" s="998"/>
      <c r="I27" s="997"/>
      <c r="J27" s="997"/>
      <c r="K27" s="998"/>
      <c r="L27" s="998"/>
      <c r="M27" s="998"/>
      <c r="N27" s="998"/>
      <c r="O27" s="998"/>
      <c r="P27" s="998"/>
      <c r="Q27" s="998"/>
      <c r="R27" s="3"/>
      <c r="S27" s="3"/>
      <c r="T27" s="3"/>
      <c r="U27" s="3"/>
    </row>
    <row r="28" spans="2:44" x14ac:dyDescent="0.2">
      <c r="B28" s="3"/>
      <c r="C28" s="3"/>
      <c r="D28" s="3"/>
      <c r="E28" s="3"/>
      <c r="F28" s="3"/>
      <c r="G28" s="3"/>
      <c r="H28" s="3"/>
      <c r="I28" s="3"/>
      <c r="J28" s="3"/>
      <c r="K28" s="3"/>
      <c r="L28" s="3"/>
      <c r="M28" s="3"/>
      <c r="N28" s="3"/>
      <c r="O28" s="3"/>
      <c r="P28" s="3"/>
      <c r="Q28" s="3"/>
      <c r="R28" s="3"/>
      <c r="S28" s="3"/>
      <c r="T28" s="3"/>
      <c r="U28" s="3"/>
    </row>
    <row r="29" spans="2:44" x14ac:dyDescent="0.2">
      <c r="S29" s="3"/>
      <c r="T29" s="3"/>
      <c r="U29" s="3"/>
      <c r="V29" s="3"/>
      <c r="W29" s="3"/>
      <c r="X29" s="3"/>
      <c r="Y29" s="3"/>
      <c r="AB29" s="3"/>
      <c r="AC29" s="3"/>
      <c r="AD29" s="3"/>
      <c r="AE29" s="3"/>
      <c r="AF29" s="3"/>
      <c r="AG29" s="3"/>
      <c r="AH29" s="3"/>
      <c r="AI29" s="3"/>
      <c r="AJ29" s="3"/>
      <c r="AK29" s="3"/>
      <c r="AL29" s="3"/>
      <c r="AM29" s="3"/>
      <c r="AN29" s="3"/>
      <c r="AO29" s="3"/>
      <c r="AP29" s="3"/>
      <c r="AQ29" s="3"/>
      <c r="AR29" s="3"/>
    </row>
    <row r="30" spans="2:44" ht="12.75" customHeight="1" x14ac:dyDescent="0.2">
      <c r="B30" s="879" t="s">
        <v>727</v>
      </c>
      <c r="V30" s="879" t="s">
        <v>5</v>
      </c>
      <c r="W30" s="3"/>
      <c r="X30" s="3"/>
      <c r="Y30" s="3"/>
      <c r="Z30" s="3"/>
      <c r="AA30" s="3"/>
      <c r="AB30" s="3"/>
      <c r="AC30" s="3"/>
      <c r="AD30" s="3"/>
      <c r="AE30" s="3"/>
      <c r="AF30" s="3"/>
      <c r="AG30" s="3"/>
      <c r="AH30" s="3"/>
      <c r="AI30" s="3"/>
      <c r="AJ30" s="3"/>
      <c r="AK30" s="3"/>
      <c r="AL30" s="3"/>
      <c r="AM30" s="3"/>
      <c r="AN30" s="3"/>
      <c r="AO30" s="3"/>
      <c r="AP30" s="3"/>
      <c r="AQ30" s="3"/>
      <c r="AR30" s="3"/>
    </row>
    <row r="31" spans="2:44" x14ac:dyDescent="0.2">
      <c r="V31" s="3"/>
      <c r="W31" s="3"/>
      <c r="X31" s="3"/>
      <c r="Y31" s="3"/>
      <c r="Z31" s="3"/>
      <c r="AA31" s="3"/>
      <c r="AB31" s="3"/>
      <c r="AC31" s="3"/>
      <c r="AD31" s="3"/>
      <c r="AE31" s="3"/>
      <c r="AF31" s="3"/>
      <c r="AG31" s="3"/>
      <c r="AH31" s="3"/>
      <c r="AI31" s="3"/>
      <c r="AJ31" s="3"/>
      <c r="AK31" s="3"/>
      <c r="AL31" s="3"/>
      <c r="AM31" s="3"/>
      <c r="AN31" s="3"/>
      <c r="AO31" s="3"/>
      <c r="AP31" s="3"/>
      <c r="AQ31" s="3"/>
      <c r="AR31" s="3"/>
    </row>
    <row r="32" spans="2:44" ht="39.75" x14ac:dyDescent="0.2">
      <c r="S32" s="880" t="s">
        <v>335</v>
      </c>
      <c r="T32" s="881" t="s">
        <v>573</v>
      </c>
      <c r="V32" s="882"/>
      <c r="W32" s="1360" t="s">
        <v>450</v>
      </c>
      <c r="X32" s="1364" t="s">
        <v>726</v>
      </c>
      <c r="Y32" s="3"/>
      <c r="Z32" s="3"/>
      <c r="AA32" s="3"/>
      <c r="AB32" s="3"/>
      <c r="AC32" s="3"/>
      <c r="AD32" s="3"/>
      <c r="AE32" s="3"/>
      <c r="AF32" s="3"/>
      <c r="AG32" s="3"/>
      <c r="AH32" s="3"/>
      <c r="AI32" s="3"/>
      <c r="AJ32" s="3"/>
      <c r="AK32" s="3"/>
      <c r="AL32" s="3"/>
      <c r="AM32" s="3"/>
      <c r="AN32" s="3"/>
    </row>
    <row r="33" spans="2:40" x14ac:dyDescent="0.2">
      <c r="S33" s="883" t="s">
        <v>336</v>
      </c>
      <c r="T33" s="884">
        <v>0.35</v>
      </c>
      <c r="V33" s="885" t="s">
        <v>8</v>
      </c>
      <c r="W33" s="1361">
        <v>582</v>
      </c>
      <c r="X33" s="1365">
        <v>48</v>
      </c>
      <c r="Y33" s="3"/>
      <c r="Z33" s="3"/>
      <c r="AA33" s="3"/>
      <c r="AB33" s="3"/>
      <c r="AC33" s="3"/>
      <c r="AD33" s="3"/>
      <c r="AE33" s="3"/>
      <c r="AF33" s="3"/>
      <c r="AG33" s="3"/>
      <c r="AH33" s="3"/>
      <c r="AI33" s="3"/>
      <c r="AJ33" s="3"/>
      <c r="AK33" s="3"/>
      <c r="AL33" s="3"/>
      <c r="AM33" s="3"/>
      <c r="AN33" s="3"/>
    </row>
    <row r="34" spans="2:40" ht="25.5" x14ac:dyDescent="0.2">
      <c r="S34" s="886" t="s">
        <v>24</v>
      </c>
      <c r="T34" s="887" t="s">
        <v>574</v>
      </c>
      <c r="V34" s="56" t="s">
        <v>9</v>
      </c>
      <c r="W34" s="1362">
        <v>228</v>
      </c>
      <c r="X34" s="1366">
        <v>42</v>
      </c>
      <c r="Y34" s="3"/>
      <c r="Z34" s="3"/>
      <c r="AA34" s="3"/>
      <c r="AB34" s="3"/>
      <c r="AC34" s="3"/>
      <c r="AD34" s="3"/>
      <c r="AE34" s="3"/>
      <c r="AF34" s="3"/>
      <c r="AG34" s="3"/>
      <c r="AH34" s="3"/>
      <c r="AI34" s="3"/>
      <c r="AJ34" s="3"/>
      <c r="AK34" s="3"/>
      <c r="AL34" s="3"/>
      <c r="AM34" s="3"/>
      <c r="AN34" s="3"/>
    </row>
    <row r="35" spans="2:40" ht="12.75" customHeight="1" x14ac:dyDescent="0.2">
      <c r="S35" s="886" t="s">
        <v>389</v>
      </c>
      <c r="T35" s="889">
        <v>0.8</v>
      </c>
      <c r="V35" s="56" t="s">
        <v>10</v>
      </c>
      <c r="W35" s="1362">
        <v>171</v>
      </c>
      <c r="X35" s="1366">
        <v>28</v>
      </c>
      <c r="Y35" s="3"/>
      <c r="Z35" s="3"/>
      <c r="AA35" s="3"/>
      <c r="AB35" s="3"/>
      <c r="AC35" s="3"/>
      <c r="AD35" s="3"/>
      <c r="AE35" s="3"/>
      <c r="AF35" s="3"/>
      <c r="AG35" s="3"/>
      <c r="AH35" s="3"/>
      <c r="AI35" s="3"/>
      <c r="AJ35" s="3"/>
      <c r="AK35" s="3"/>
      <c r="AL35" s="3"/>
      <c r="AM35" s="3"/>
      <c r="AN35" s="3"/>
    </row>
    <row r="36" spans="2:40" ht="25.5" x14ac:dyDescent="0.2">
      <c r="S36" s="886" t="s">
        <v>390</v>
      </c>
      <c r="T36" s="884">
        <v>0.2</v>
      </c>
      <c r="V36" s="56" t="s">
        <v>11</v>
      </c>
      <c r="W36" s="1362">
        <v>149</v>
      </c>
      <c r="X36" s="1366">
        <v>27</v>
      </c>
      <c r="Y36" s="3"/>
      <c r="Z36" s="3"/>
      <c r="AA36" s="3"/>
      <c r="AB36" s="3"/>
      <c r="AC36" s="3"/>
      <c r="AD36" s="3"/>
      <c r="AE36" s="3"/>
      <c r="AF36" s="3"/>
      <c r="AG36" s="3"/>
      <c r="AH36" s="3"/>
      <c r="AI36" s="3"/>
      <c r="AJ36" s="3"/>
      <c r="AK36" s="3"/>
      <c r="AL36" s="3"/>
      <c r="AM36" s="3"/>
      <c r="AN36" s="3"/>
    </row>
    <row r="37" spans="2:40" ht="14.25" x14ac:dyDescent="0.2">
      <c r="S37" s="890" t="s">
        <v>7</v>
      </c>
      <c r="T37" s="891" t="s">
        <v>728</v>
      </c>
      <c r="V37" s="56" t="s">
        <v>13</v>
      </c>
      <c r="W37" s="1362">
        <v>80</v>
      </c>
      <c r="X37" s="1366">
        <v>26</v>
      </c>
      <c r="Y37" s="3"/>
      <c r="Z37" s="3"/>
      <c r="AA37" s="3"/>
      <c r="AB37" s="3"/>
      <c r="AC37" s="3"/>
      <c r="AD37" s="3"/>
      <c r="AE37" s="3"/>
      <c r="AF37" s="3"/>
      <c r="AG37" s="3"/>
      <c r="AH37" s="3"/>
      <c r="AI37" s="3"/>
      <c r="AJ37" s="3"/>
      <c r="AK37" s="3"/>
      <c r="AL37" s="3"/>
      <c r="AM37" s="3"/>
      <c r="AN37" s="3"/>
    </row>
    <row r="38" spans="2:40" x14ac:dyDescent="0.2">
      <c r="S38" s="10" t="s">
        <v>342</v>
      </c>
      <c r="T38" s="892"/>
      <c r="V38" s="56" t="s">
        <v>12</v>
      </c>
      <c r="W38" s="1362">
        <v>118</v>
      </c>
      <c r="X38" s="1366">
        <v>18</v>
      </c>
      <c r="Y38" s="3"/>
      <c r="Z38" s="3"/>
      <c r="AA38" s="3"/>
      <c r="AB38" s="3"/>
      <c r="AC38" s="3"/>
      <c r="AD38" s="3"/>
      <c r="AE38" s="3"/>
      <c r="AF38" s="3"/>
      <c r="AG38" s="3"/>
      <c r="AH38" s="3"/>
      <c r="AI38" s="3"/>
      <c r="AJ38" s="3"/>
      <c r="AK38" s="3"/>
      <c r="AL38" s="3"/>
      <c r="AM38" s="3"/>
      <c r="AN38" s="3"/>
    </row>
    <row r="39" spans="2:40" ht="12.75" customHeight="1" x14ac:dyDescent="0.2">
      <c r="S39" s="893"/>
      <c r="T39" s="3"/>
      <c r="U39" s="3"/>
      <c r="V39" s="56" t="s">
        <v>17</v>
      </c>
      <c r="W39" s="1362">
        <v>52</v>
      </c>
      <c r="X39" s="1366">
        <v>18</v>
      </c>
      <c r="Y39" s="1014"/>
      <c r="Z39" s="1014"/>
      <c r="AA39" s="1014"/>
      <c r="AB39" s="1014"/>
      <c r="AC39" s="1014"/>
      <c r="AD39" s="1014"/>
      <c r="AE39" s="1014"/>
      <c r="AF39" s="1014"/>
      <c r="AG39" s="1014"/>
      <c r="AH39" s="1014"/>
      <c r="AI39" s="1014"/>
      <c r="AJ39" s="1014"/>
      <c r="AK39" s="1014"/>
      <c r="AL39" s="1014"/>
      <c r="AM39" s="1014"/>
      <c r="AN39" s="1014"/>
    </row>
    <row r="40" spans="2:40" x14ac:dyDescent="0.2">
      <c r="S40" s="888"/>
      <c r="T40" s="3"/>
      <c r="U40" s="10"/>
      <c r="V40" s="56" t="s">
        <v>15</v>
      </c>
      <c r="W40" s="1362">
        <v>89</v>
      </c>
      <c r="X40" s="1366">
        <v>16</v>
      </c>
      <c r="Y40" s="1014"/>
      <c r="Z40" s="1014"/>
      <c r="AA40" s="1014"/>
      <c r="AB40" s="1014"/>
      <c r="AC40" s="1014"/>
      <c r="AD40" s="1014"/>
      <c r="AE40" s="1014"/>
      <c r="AF40" s="1014"/>
      <c r="AG40" s="1014"/>
      <c r="AH40" s="1014"/>
      <c r="AI40" s="1014"/>
      <c r="AJ40" s="1014"/>
      <c r="AK40" s="1014"/>
      <c r="AL40" s="1014"/>
      <c r="AN40" s="1014"/>
    </row>
    <row r="41" spans="2:40" x14ac:dyDescent="0.2">
      <c r="S41" s="888"/>
      <c r="T41" s="3"/>
      <c r="U41" s="3"/>
      <c r="V41" s="56" t="s">
        <v>16</v>
      </c>
      <c r="W41" s="1362">
        <v>51</v>
      </c>
      <c r="X41" s="1366">
        <v>15</v>
      </c>
      <c r="Y41" s="3"/>
      <c r="Z41" s="3"/>
      <c r="AA41" s="3"/>
      <c r="AB41" s="3"/>
      <c r="AC41" s="3"/>
      <c r="AD41" s="3"/>
      <c r="AE41" s="3"/>
      <c r="AF41" s="3"/>
      <c r="AG41" s="3"/>
      <c r="AH41" s="3"/>
      <c r="AI41" s="3"/>
      <c r="AJ41" s="3"/>
      <c r="AK41" s="3"/>
      <c r="AL41" s="3"/>
      <c r="AM41" s="3"/>
      <c r="AN41" s="3"/>
    </row>
    <row r="42" spans="2:40" x14ac:dyDescent="0.2">
      <c r="S42" s="893"/>
      <c r="T42" s="3"/>
      <c r="U42" s="3"/>
      <c r="V42" s="56" t="s">
        <v>388</v>
      </c>
      <c r="W42" s="1362">
        <v>317</v>
      </c>
      <c r="X42" s="1366">
        <v>11</v>
      </c>
      <c r="Y42" s="3"/>
      <c r="Z42" s="3"/>
      <c r="AA42" s="3"/>
      <c r="AB42" s="3"/>
      <c r="AC42" s="3"/>
      <c r="AD42" s="3"/>
      <c r="AE42" s="3"/>
      <c r="AF42" s="3"/>
      <c r="AG42" s="3"/>
      <c r="AH42" s="3"/>
      <c r="AI42" s="3"/>
      <c r="AJ42" s="3"/>
      <c r="AK42" s="3"/>
      <c r="AL42" s="3"/>
      <c r="AM42" s="3"/>
      <c r="AN42" s="3"/>
    </row>
    <row r="43" spans="2:40" x14ac:dyDescent="0.2">
      <c r="S43" s="893"/>
      <c r="T43" s="3"/>
      <c r="U43" s="3"/>
      <c r="V43" s="894" t="s">
        <v>14</v>
      </c>
      <c r="W43" s="1363">
        <v>102</v>
      </c>
      <c r="X43" s="1367">
        <v>11</v>
      </c>
    </row>
    <row r="44" spans="2:40" x14ac:dyDescent="0.2">
      <c r="B44" s="1" t="s">
        <v>446</v>
      </c>
      <c r="S44" s="893"/>
      <c r="T44" s="3"/>
      <c r="U44" s="3"/>
      <c r="V44" s="895" t="s">
        <v>753</v>
      </c>
      <c r="W44" s="896"/>
      <c r="X44" s="3"/>
    </row>
    <row r="45" spans="2:40" x14ac:dyDescent="0.2">
      <c r="S45" s="3"/>
      <c r="T45" s="3"/>
      <c r="U45" s="3"/>
      <c r="V45" s="3"/>
    </row>
    <row r="46" spans="2:40" x14ac:dyDescent="0.2">
      <c r="B46" s="879" t="s">
        <v>339</v>
      </c>
      <c r="C46" s="3"/>
      <c r="D46" s="3"/>
      <c r="E46" s="3"/>
      <c r="F46" s="3"/>
      <c r="G46" s="3"/>
      <c r="H46" s="3"/>
      <c r="I46" s="3"/>
      <c r="J46" s="3"/>
      <c r="K46" s="3"/>
      <c r="L46" s="3"/>
      <c r="M46" s="3"/>
      <c r="N46" s="3"/>
      <c r="O46" s="3"/>
      <c r="S46" s="3"/>
      <c r="T46" s="3"/>
      <c r="U46" s="3"/>
      <c r="V46" s="3"/>
    </row>
    <row r="47" spans="2:40" x14ac:dyDescent="0.2">
      <c r="B47" s="3"/>
      <c r="C47" s="3"/>
      <c r="D47" s="3"/>
      <c r="E47" s="3"/>
      <c r="F47" s="3"/>
      <c r="G47" s="3"/>
      <c r="H47" s="3"/>
      <c r="I47" s="3"/>
      <c r="J47" s="3"/>
      <c r="K47" s="3"/>
      <c r="L47" s="3"/>
      <c r="M47" s="3"/>
      <c r="N47" s="3"/>
      <c r="O47" s="3"/>
      <c r="S47" s="3"/>
      <c r="T47" s="3"/>
      <c r="U47" s="3"/>
      <c r="V47" s="3"/>
    </row>
    <row r="48" spans="2:40" x14ac:dyDescent="0.2">
      <c r="B48" s="1543" t="s">
        <v>331</v>
      </c>
      <c r="C48" s="962" t="s">
        <v>537</v>
      </c>
      <c r="D48" s="963"/>
      <c r="E48" s="963"/>
      <c r="F48" s="963"/>
      <c r="G48" s="964"/>
      <c r="H48" s="964"/>
      <c r="I48" s="964"/>
      <c r="J48" s="964"/>
      <c r="K48" s="964"/>
      <c r="L48" s="964"/>
      <c r="M48" s="964"/>
      <c r="N48" s="964"/>
      <c r="O48" s="964"/>
      <c r="P48" s="964"/>
      <c r="Q48" s="964"/>
      <c r="S48" s="3"/>
      <c r="T48" s="3"/>
      <c r="U48" s="3"/>
      <c r="V48" s="3"/>
    </row>
    <row r="49" spans="2:24" x14ac:dyDescent="0.2">
      <c r="B49" s="1544"/>
      <c r="C49" s="965">
        <v>2005</v>
      </c>
      <c r="D49" s="966">
        <v>2006</v>
      </c>
      <c r="E49" s="966">
        <v>2007</v>
      </c>
      <c r="F49" s="966">
        <v>2008</v>
      </c>
      <c r="G49" s="967">
        <v>2009</v>
      </c>
      <c r="H49" s="966">
        <v>2010</v>
      </c>
      <c r="I49" s="966">
        <v>2011</v>
      </c>
      <c r="J49" s="966">
        <v>2012</v>
      </c>
      <c r="K49" s="966">
        <v>2013</v>
      </c>
      <c r="L49" s="966">
        <v>2014</v>
      </c>
      <c r="M49" s="968">
        <v>2015</v>
      </c>
      <c r="N49" s="968">
        <v>2016</v>
      </c>
      <c r="O49" s="968">
        <v>2017</v>
      </c>
      <c r="P49" s="968">
        <v>2018</v>
      </c>
      <c r="Q49" s="968">
        <v>2019</v>
      </c>
      <c r="S49" s="3"/>
      <c r="T49" s="3"/>
      <c r="U49" s="3"/>
      <c r="V49" s="3"/>
    </row>
    <row r="50" spans="2:24" ht="12.75" customHeight="1" x14ac:dyDescent="0.2">
      <c r="B50" s="897" t="s">
        <v>332</v>
      </c>
      <c r="C50" s="969">
        <v>271</v>
      </c>
      <c r="D50" s="970">
        <v>279</v>
      </c>
      <c r="E50" s="970">
        <v>281</v>
      </c>
      <c r="F50" s="970">
        <v>262</v>
      </c>
      <c r="G50" s="970">
        <v>264</v>
      </c>
      <c r="H50" s="970">
        <v>255</v>
      </c>
      <c r="I50" s="970">
        <v>248</v>
      </c>
      <c r="J50" s="970">
        <v>239</v>
      </c>
      <c r="K50" s="970">
        <v>208</v>
      </c>
      <c r="L50" s="970">
        <v>217</v>
      </c>
      <c r="M50" s="970">
        <v>226</v>
      </c>
      <c r="N50" s="970">
        <v>215</v>
      </c>
      <c r="O50" s="970">
        <v>202</v>
      </c>
      <c r="P50" s="970">
        <v>199</v>
      </c>
      <c r="Q50" s="970">
        <v>188</v>
      </c>
      <c r="S50" s="3"/>
      <c r="T50" s="3"/>
      <c r="U50" s="3"/>
      <c r="V50" s="3"/>
    </row>
    <row r="51" spans="2:24" x14ac:dyDescent="0.2">
      <c r="B51" s="301" t="s">
        <v>447</v>
      </c>
      <c r="C51" s="969">
        <v>91</v>
      </c>
      <c r="D51" s="970">
        <v>92</v>
      </c>
      <c r="E51" s="970">
        <v>100</v>
      </c>
      <c r="F51" s="970">
        <v>108</v>
      </c>
      <c r="G51" s="970">
        <v>94</v>
      </c>
      <c r="H51" s="970">
        <v>97</v>
      </c>
      <c r="I51" s="970">
        <v>93</v>
      </c>
      <c r="J51" s="970">
        <v>97</v>
      </c>
      <c r="K51" s="970">
        <v>91</v>
      </c>
      <c r="L51" s="970">
        <v>92</v>
      </c>
      <c r="M51" s="970">
        <v>92</v>
      </c>
      <c r="N51" s="970">
        <v>87</v>
      </c>
      <c r="O51" s="970">
        <v>82</v>
      </c>
      <c r="P51" s="970">
        <v>78</v>
      </c>
      <c r="Q51" s="970">
        <v>76</v>
      </c>
      <c r="S51" s="3"/>
      <c r="T51" s="3"/>
      <c r="U51" s="3"/>
    </row>
    <row r="52" spans="2:24" x14ac:dyDescent="0.2">
      <c r="B52" s="898" t="s">
        <v>333</v>
      </c>
      <c r="C52" s="971">
        <v>96</v>
      </c>
      <c r="D52" s="972">
        <v>87</v>
      </c>
      <c r="E52" s="972">
        <v>82</v>
      </c>
      <c r="F52" s="972">
        <v>75</v>
      </c>
      <c r="G52" s="972">
        <v>72</v>
      </c>
      <c r="H52" s="972">
        <v>66</v>
      </c>
      <c r="I52" s="972">
        <v>66</v>
      </c>
      <c r="J52" s="972">
        <v>61</v>
      </c>
      <c r="K52" s="972">
        <v>61</v>
      </c>
      <c r="L52" s="972">
        <v>59</v>
      </c>
      <c r="M52" s="972">
        <v>56</v>
      </c>
      <c r="N52" s="972">
        <v>55</v>
      </c>
      <c r="O52" s="972">
        <v>59</v>
      </c>
      <c r="P52" s="972">
        <v>56</v>
      </c>
      <c r="Q52" s="972">
        <v>54</v>
      </c>
      <c r="S52" s="3"/>
      <c r="T52" s="3"/>
      <c r="U52" s="3"/>
      <c r="V52" s="900"/>
      <c r="W52" s="3"/>
      <c r="X52" s="3"/>
    </row>
    <row r="53" spans="2:24" x14ac:dyDescent="0.2">
      <c r="B53" s="899" t="s">
        <v>155</v>
      </c>
      <c r="C53" s="973">
        <v>458</v>
      </c>
      <c r="D53" s="974">
        <v>458</v>
      </c>
      <c r="E53" s="974">
        <v>463</v>
      </c>
      <c r="F53" s="974">
        <v>445</v>
      </c>
      <c r="G53" s="974">
        <v>430</v>
      </c>
      <c r="H53" s="974">
        <v>418</v>
      </c>
      <c r="I53" s="974">
        <v>407</v>
      </c>
      <c r="J53" s="974">
        <v>397</v>
      </c>
      <c r="K53" s="974">
        <v>360</v>
      </c>
      <c r="L53" s="974">
        <v>368</v>
      </c>
      <c r="M53" s="974">
        <v>374</v>
      </c>
      <c r="N53" s="974">
        <v>357</v>
      </c>
      <c r="O53" s="974">
        <v>343</v>
      </c>
      <c r="P53" s="974">
        <v>333</v>
      </c>
      <c r="Q53" s="974">
        <v>318</v>
      </c>
      <c r="S53" s="3"/>
      <c r="T53" s="3"/>
      <c r="U53" s="3"/>
      <c r="V53" s="901"/>
      <c r="W53" s="3"/>
      <c r="X53" s="3"/>
    </row>
    <row r="54" spans="2:24" x14ac:dyDescent="0.2">
      <c r="B54" s="1076" t="s">
        <v>334</v>
      </c>
      <c r="C54" s="3"/>
      <c r="D54" s="3"/>
      <c r="E54" s="3"/>
      <c r="F54" s="3"/>
      <c r="G54" s="3"/>
      <c r="H54" s="3"/>
      <c r="I54" s="3"/>
      <c r="J54" s="3"/>
      <c r="K54" s="3"/>
      <c r="L54" s="3"/>
      <c r="M54" s="3"/>
      <c r="N54" s="3"/>
      <c r="O54" s="3"/>
      <c r="S54" s="3"/>
      <c r="T54" s="3"/>
      <c r="U54" s="3"/>
      <c r="V54" s="901"/>
      <c r="W54" s="3"/>
      <c r="X54" s="3"/>
    </row>
    <row r="55" spans="2:24" x14ac:dyDescent="0.2">
      <c r="B55" s="1376" t="s">
        <v>446</v>
      </c>
      <c r="C55" s="1376"/>
      <c r="D55" s="1376"/>
      <c r="E55" s="1376"/>
      <c r="F55" s="1376"/>
      <c r="G55" s="1376"/>
      <c r="H55" s="1376"/>
      <c r="I55" s="1376"/>
      <c r="J55" s="1376"/>
      <c r="K55" s="1376"/>
      <c r="L55" s="1376"/>
      <c r="M55" s="1376"/>
      <c r="N55" s="1376"/>
      <c r="O55" s="1376"/>
      <c r="S55" s="3"/>
      <c r="T55" s="3"/>
      <c r="U55" s="3"/>
    </row>
    <row r="60" spans="2:24" x14ac:dyDescent="0.2">
      <c r="S60" s="3"/>
      <c r="V60" s="3"/>
    </row>
    <row r="61" spans="2:24" x14ac:dyDescent="0.2">
      <c r="B61" s="975"/>
      <c r="C61" s="976">
        <v>2005</v>
      </c>
      <c r="D61" s="976">
        <v>2006</v>
      </c>
      <c r="E61" s="976">
        <v>2007</v>
      </c>
      <c r="F61" s="976">
        <v>2008</v>
      </c>
      <c r="G61" s="976">
        <v>2009</v>
      </c>
      <c r="H61" s="976">
        <v>2010</v>
      </c>
      <c r="I61" s="976">
        <v>2011</v>
      </c>
      <c r="J61" s="976">
        <v>2012</v>
      </c>
      <c r="K61" s="976">
        <v>2013</v>
      </c>
      <c r="L61" s="976">
        <v>2014</v>
      </c>
      <c r="M61" s="976">
        <v>2015</v>
      </c>
      <c r="N61" s="976">
        <v>2016</v>
      </c>
      <c r="O61" s="976">
        <v>2017</v>
      </c>
      <c r="P61" s="976">
        <v>2018</v>
      </c>
      <c r="Q61" s="976">
        <v>2019</v>
      </c>
      <c r="R61" s="977"/>
      <c r="S61" s="978"/>
      <c r="T61" s="978" t="s">
        <v>18</v>
      </c>
      <c r="U61" s="979" t="s">
        <v>19</v>
      </c>
    </row>
    <row r="62" spans="2:24" x14ac:dyDescent="0.2">
      <c r="B62" s="980" t="s">
        <v>448</v>
      </c>
      <c r="C62" s="981">
        <v>455</v>
      </c>
      <c r="D62" s="981">
        <v>484</v>
      </c>
      <c r="E62" s="981">
        <v>495</v>
      </c>
      <c r="F62" s="981">
        <v>460</v>
      </c>
      <c r="G62" s="981">
        <v>392</v>
      </c>
      <c r="H62" s="981">
        <v>405</v>
      </c>
      <c r="I62" s="981">
        <v>417</v>
      </c>
      <c r="J62" s="981">
        <v>396</v>
      </c>
      <c r="K62" s="981">
        <v>378</v>
      </c>
      <c r="L62" s="981">
        <v>366</v>
      </c>
      <c r="M62" s="981">
        <v>412</v>
      </c>
      <c r="N62" s="981">
        <v>397</v>
      </c>
      <c r="O62" s="981">
        <v>430</v>
      </c>
      <c r="P62" s="981">
        <v>426</v>
      </c>
      <c r="Q62" s="981">
        <v>366</v>
      </c>
      <c r="R62" s="977"/>
      <c r="S62" s="982" t="s">
        <v>20</v>
      </c>
      <c r="T62" s="983">
        <v>59.422750424448203</v>
      </c>
      <c r="U62" s="984">
        <v>63.914373088684997</v>
      </c>
    </row>
    <row r="63" spans="2:24" x14ac:dyDescent="0.2">
      <c r="B63" s="980" t="s">
        <v>449</v>
      </c>
      <c r="C63" s="981">
        <v>89</v>
      </c>
      <c r="D63" s="981">
        <v>81</v>
      </c>
      <c r="E63" s="981">
        <v>73</v>
      </c>
      <c r="F63" s="981">
        <v>67</v>
      </c>
      <c r="G63" s="981">
        <v>51</v>
      </c>
      <c r="H63" s="981">
        <v>43</v>
      </c>
      <c r="I63" s="981">
        <v>43</v>
      </c>
      <c r="J63" s="981">
        <v>38</v>
      </c>
      <c r="K63" s="981">
        <v>36</v>
      </c>
      <c r="L63" s="981">
        <v>36</v>
      </c>
      <c r="M63" s="981">
        <v>36</v>
      </c>
      <c r="N63" s="981">
        <v>38</v>
      </c>
      <c r="O63" s="981">
        <v>45</v>
      </c>
      <c r="P63" s="981">
        <v>49</v>
      </c>
      <c r="Q63" s="981">
        <v>49</v>
      </c>
      <c r="R63" s="977"/>
      <c r="S63" s="982" t="s">
        <v>22</v>
      </c>
      <c r="T63" s="983">
        <v>8.8285229202037403</v>
      </c>
      <c r="U63" s="984">
        <v>8.5626911314984699</v>
      </c>
    </row>
    <row r="64" spans="2:24" x14ac:dyDescent="0.2">
      <c r="B64" s="980" t="s">
        <v>451</v>
      </c>
      <c r="C64" s="981">
        <v>1200.6959999999999</v>
      </c>
      <c r="D64" s="981">
        <v>1344.191</v>
      </c>
      <c r="E64" s="981">
        <v>1371.9359999999999</v>
      </c>
      <c r="F64" s="981">
        <v>1400.248</v>
      </c>
      <c r="G64" s="981">
        <v>1173.325</v>
      </c>
      <c r="H64" s="981">
        <v>1194.2550000000001</v>
      </c>
      <c r="I64" s="981">
        <v>1212.5840000000001</v>
      </c>
      <c r="J64" s="981">
        <v>1222.471</v>
      </c>
      <c r="K64" s="985">
        <v>1196.096</v>
      </c>
      <c r="L64" s="985">
        <v>1297.2560000000001</v>
      </c>
      <c r="M64" s="981">
        <v>1236.4880000000001</v>
      </c>
      <c r="N64" s="981">
        <v>1329.653</v>
      </c>
      <c r="O64" s="981">
        <v>1379.8589999999999</v>
      </c>
      <c r="P64" s="981">
        <v>1549.0609999999999</v>
      </c>
      <c r="Q64" s="981">
        <v>1383.328</v>
      </c>
      <c r="R64" s="977"/>
      <c r="S64" s="982" t="s">
        <v>21</v>
      </c>
      <c r="T64" s="983">
        <v>31.366723259762299</v>
      </c>
      <c r="U64" s="984">
        <v>27.5229357798165</v>
      </c>
      <c r="V64" s="3"/>
    </row>
    <row r="65" spans="2:23" x14ac:dyDescent="0.2">
      <c r="B65" s="980" t="s">
        <v>452</v>
      </c>
      <c r="C65" s="981">
        <v>880.70699999999999</v>
      </c>
      <c r="D65" s="981">
        <v>883.10199999999998</v>
      </c>
      <c r="E65" s="981">
        <v>899.29</v>
      </c>
      <c r="F65" s="981">
        <v>889.70600000000002</v>
      </c>
      <c r="G65" s="981">
        <v>733.62599999999998</v>
      </c>
      <c r="H65" s="981">
        <v>663.93600000000004</v>
      </c>
      <c r="I65" s="981">
        <v>685.73</v>
      </c>
      <c r="J65" s="981">
        <v>758.55</v>
      </c>
      <c r="K65" s="981">
        <v>768.09400000000005</v>
      </c>
      <c r="L65" s="981">
        <v>911.49900000000002</v>
      </c>
      <c r="M65" s="981">
        <v>880.47799999999995</v>
      </c>
      <c r="N65" s="981">
        <v>911.98400000000004</v>
      </c>
      <c r="O65" s="981">
        <v>926.52</v>
      </c>
      <c r="P65" s="981">
        <v>861.85400000000004</v>
      </c>
      <c r="Q65" s="981">
        <v>883.154</v>
      </c>
      <c r="R65" s="977"/>
      <c r="S65" s="986"/>
      <c r="T65" s="986"/>
      <c r="U65" s="986"/>
      <c r="W65" s="901"/>
    </row>
    <row r="66" spans="2:23" x14ac:dyDescent="0.2">
      <c r="B66" s="980" t="s">
        <v>453</v>
      </c>
      <c r="C66" s="981">
        <v>306.99700000000001</v>
      </c>
      <c r="D66" s="981">
        <v>295.86900000000003</v>
      </c>
      <c r="E66" s="981">
        <v>270.21199999999999</v>
      </c>
      <c r="F66" s="981">
        <v>322.16699999999997</v>
      </c>
      <c r="G66" s="981">
        <v>353.34800000000001</v>
      </c>
      <c r="H66" s="981">
        <v>447.88099999999997</v>
      </c>
      <c r="I66" s="981">
        <v>533.91499999999996</v>
      </c>
      <c r="J66" s="981">
        <v>523.43100000000004</v>
      </c>
      <c r="K66" s="981">
        <v>570.07100000000003</v>
      </c>
      <c r="L66" s="981">
        <v>554.34100000000001</v>
      </c>
      <c r="M66" s="981">
        <v>555.79399999999998</v>
      </c>
      <c r="N66" s="981">
        <v>561.47699999999998</v>
      </c>
      <c r="O66" s="981">
        <v>508.863</v>
      </c>
      <c r="P66" s="981">
        <v>489.63799999999998</v>
      </c>
      <c r="Q66" s="981">
        <v>453.17500000000001</v>
      </c>
      <c r="R66" s="977"/>
      <c r="S66" s="977"/>
      <c r="T66" s="977"/>
      <c r="U66" s="977"/>
    </row>
  </sheetData>
  <mergeCells count="128">
    <mergeCell ref="D22:E22"/>
    <mergeCell ref="H19:I19"/>
    <mergeCell ref="H20:I20"/>
    <mergeCell ref="D8:E8"/>
    <mergeCell ref="D9:E9"/>
    <mergeCell ref="D10:E10"/>
    <mergeCell ref="D11:E11"/>
    <mergeCell ref="D12:E12"/>
    <mergeCell ref="D13:E13"/>
    <mergeCell ref="D14:E14"/>
    <mergeCell ref="D15:E15"/>
    <mergeCell ref="D16:E16"/>
    <mergeCell ref="H8:I8"/>
    <mergeCell ref="F9:G9"/>
    <mergeCell ref="H9:I9"/>
    <mergeCell ref="F10:G10"/>
    <mergeCell ref="H10:I10"/>
    <mergeCell ref="F8:G8"/>
    <mergeCell ref="H16:I16"/>
    <mergeCell ref="H17:I17"/>
    <mergeCell ref="H18:I18"/>
    <mergeCell ref="H11:I11"/>
    <mergeCell ref="H12:I12"/>
    <mergeCell ref="B55:O55"/>
    <mergeCell ref="D17:E17"/>
    <mergeCell ref="D18:E18"/>
    <mergeCell ref="D19:E19"/>
    <mergeCell ref="D20:E20"/>
    <mergeCell ref="D21:E21"/>
    <mergeCell ref="D23:E23"/>
    <mergeCell ref="D24:E24"/>
    <mergeCell ref="D25:E25"/>
    <mergeCell ref="F19:G19"/>
    <mergeCell ref="F20:G20"/>
    <mergeCell ref="F21:G21"/>
    <mergeCell ref="J22:K22"/>
    <mergeCell ref="J23:K23"/>
    <mergeCell ref="J24:K24"/>
    <mergeCell ref="J25:K25"/>
    <mergeCell ref="F22:G22"/>
    <mergeCell ref="F23:G23"/>
    <mergeCell ref="F24:G24"/>
    <mergeCell ref="F25:G25"/>
    <mergeCell ref="H21:I21"/>
    <mergeCell ref="H22:I22"/>
    <mergeCell ref="H23:I23"/>
    <mergeCell ref="B48:B49"/>
    <mergeCell ref="H24:I24"/>
    <mergeCell ref="H15:I15"/>
    <mergeCell ref="F15:G15"/>
    <mergeCell ref="F16:G16"/>
    <mergeCell ref="F17:G17"/>
    <mergeCell ref="F18:G18"/>
    <mergeCell ref="F11:G11"/>
    <mergeCell ref="F12:G12"/>
    <mergeCell ref="F13:G13"/>
    <mergeCell ref="F14:G14"/>
    <mergeCell ref="H13:I13"/>
    <mergeCell ref="H25:I25"/>
    <mergeCell ref="J21:K21"/>
    <mergeCell ref="J19:K19"/>
    <mergeCell ref="J20:K20"/>
    <mergeCell ref="L15:M15"/>
    <mergeCell ref="L16:M16"/>
    <mergeCell ref="L17:M17"/>
    <mergeCell ref="L8:M8"/>
    <mergeCell ref="L9:M9"/>
    <mergeCell ref="L10:M10"/>
    <mergeCell ref="L11:M11"/>
    <mergeCell ref="L12:M12"/>
    <mergeCell ref="J16:K16"/>
    <mergeCell ref="J17:K17"/>
    <mergeCell ref="J13:K13"/>
    <mergeCell ref="J14:K14"/>
    <mergeCell ref="J15:K15"/>
    <mergeCell ref="J8:K8"/>
    <mergeCell ref="J9:K9"/>
    <mergeCell ref="J10:K10"/>
    <mergeCell ref="J18:K18"/>
    <mergeCell ref="J11:K11"/>
    <mergeCell ref="J12:K12"/>
    <mergeCell ref="H14:I14"/>
    <mergeCell ref="N25:O25"/>
    <mergeCell ref="L23:M23"/>
    <mergeCell ref="L24:M24"/>
    <mergeCell ref="L25:M25"/>
    <mergeCell ref="N8:O8"/>
    <mergeCell ref="N9:O9"/>
    <mergeCell ref="N10:O10"/>
    <mergeCell ref="N11:O11"/>
    <mergeCell ref="N12:O12"/>
    <mergeCell ref="N13:O13"/>
    <mergeCell ref="N14:O14"/>
    <mergeCell ref="N15:O15"/>
    <mergeCell ref="N16:O16"/>
    <mergeCell ref="N17:O17"/>
    <mergeCell ref="N18:O18"/>
    <mergeCell ref="N19:O19"/>
    <mergeCell ref="N20:O20"/>
    <mergeCell ref="L18:M18"/>
    <mergeCell ref="L19:M19"/>
    <mergeCell ref="L20:M20"/>
    <mergeCell ref="L21:M21"/>
    <mergeCell ref="L22:M22"/>
    <mergeCell ref="L13:M13"/>
    <mergeCell ref="L14:M14"/>
    <mergeCell ref="P8:Q8"/>
    <mergeCell ref="P9:Q9"/>
    <mergeCell ref="P10:Q10"/>
    <mergeCell ref="P11:Q11"/>
    <mergeCell ref="P12:Q12"/>
    <mergeCell ref="N21:O21"/>
    <mergeCell ref="N22:O22"/>
    <mergeCell ref="N23:O23"/>
    <mergeCell ref="N24:O24"/>
    <mergeCell ref="P23:Q23"/>
    <mergeCell ref="P24:Q24"/>
    <mergeCell ref="P25:Q25"/>
    <mergeCell ref="P18:Q18"/>
    <mergeCell ref="P19:Q19"/>
    <mergeCell ref="P20:Q20"/>
    <mergeCell ref="P21:Q21"/>
    <mergeCell ref="P22:Q22"/>
    <mergeCell ref="P13:Q13"/>
    <mergeCell ref="P14:Q14"/>
    <mergeCell ref="P15:Q15"/>
    <mergeCell ref="P16:Q16"/>
    <mergeCell ref="P17:Q17"/>
  </mergeCells>
  <phoneticPr fontId="2" type="noConversion"/>
  <conditionalFormatting sqref="O64:O66 C62:O63 Q62:Q66">
    <cfRule type="cellIs" dxfId="13" priority="25" stopIfTrue="1" operator="equal">
      <formula>"s"</formula>
    </cfRule>
    <cfRule type="cellIs" dxfId="12" priority="26" stopIfTrue="1" operator="equal">
      <formula>"c"</formula>
    </cfRule>
  </conditionalFormatting>
  <conditionalFormatting sqref="N64:N66 C64:L66">
    <cfRule type="cellIs" dxfId="11" priority="27" stopIfTrue="1" operator="equal">
      <formula>"s"</formula>
    </cfRule>
    <cfRule type="cellIs" dxfId="10" priority="28" stopIfTrue="1" operator="equal">
      <formula>"s.i"</formula>
    </cfRule>
  </conditionalFormatting>
  <conditionalFormatting sqref="M64:M66">
    <cfRule type="cellIs" dxfId="9" priority="21" stopIfTrue="1" operator="equal">
      <formula>"s"</formula>
    </cfRule>
    <cfRule type="cellIs" dxfId="8" priority="22" stopIfTrue="1" operator="equal">
      <formula>"s.i"</formula>
    </cfRule>
  </conditionalFormatting>
  <conditionalFormatting sqref="O50:O53 Q50:Q53">
    <cfRule type="cellIs" dxfId="7" priority="3" stopIfTrue="1" operator="equal">
      <formula>"s"</formula>
    </cfRule>
    <cfRule type="cellIs" dxfId="6" priority="4" stopIfTrue="1" operator="equal">
      <formula>"c"</formula>
    </cfRule>
  </conditionalFormatting>
  <conditionalFormatting sqref="P62:P66">
    <cfRule type="cellIs" dxfId="5" priority="7" stopIfTrue="1" operator="equal">
      <formula>"s"</formula>
    </cfRule>
    <cfRule type="cellIs" dxfId="4" priority="8" stopIfTrue="1" operator="equal">
      <formula>"c"</formula>
    </cfRule>
  </conditionalFormatting>
  <conditionalFormatting sqref="P50:P53">
    <cfRule type="cellIs" dxfId="3" priority="1" stopIfTrue="1" operator="equal">
      <formula>"s"</formula>
    </cfRule>
    <cfRule type="cellIs" dxfId="2" priority="2" stopIfTrue="1" operator="equal">
      <formula>"c"</formula>
    </cfRule>
  </conditionalFormatting>
  <conditionalFormatting sqref="C50:N53">
    <cfRule type="cellIs" dxfId="1" priority="5" stopIfTrue="1" operator="equal">
      <formula>"s"</formula>
    </cfRule>
    <cfRule type="cellIs" dxfId="0" priority="6" stopIfTrue="1" operator="equal">
      <formula>"c"</formula>
    </cfRule>
  </conditionalFormatting>
  <hyperlinks>
    <hyperlink ref="X2" location="'sommaire P2'!A1" display="retour sommaire"/>
  </hyperlinks>
  <pageMargins left="0.78740157499999996" right="0.78740157499999996" top="0.984251969" bottom="0.984251969" header="0.4921259845" footer="0.4921259845"/>
  <pageSetup paperSize="9" orientation="portrait"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zoomScaleNormal="100" workbookViewId="0"/>
  </sheetViews>
  <sheetFormatPr baseColWidth="10" defaultColWidth="11.42578125" defaultRowHeight="12.75" x14ac:dyDescent="0.2"/>
  <cols>
    <col min="1" max="1" width="5.7109375" style="1" customWidth="1"/>
    <col min="2" max="2" width="21.7109375" style="1" customWidth="1"/>
    <col min="3" max="10" width="9.7109375" style="1" customWidth="1"/>
    <col min="11" max="11" width="14.28515625" style="1" bestFit="1" customWidth="1"/>
    <col min="12" max="12" width="8.7109375" style="1" customWidth="1"/>
    <col min="13" max="16384" width="11.42578125" style="1"/>
  </cols>
  <sheetData>
    <row r="1" spans="1:23" ht="12.75" customHeight="1" x14ac:dyDescent="0.2"/>
    <row r="2" spans="1:23" s="3" customFormat="1" ht="12.75" customHeight="1" x14ac:dyDescent="0.25">
      <c r="B2" s="2" t="s">
        <v>459</v>
      </c>
      <c r="K2" s="5" t="s">
        <v>4</v>
      </c>
      <c r="W2" s="434"/>
    </row>
    <row r="3" spans="1:23" ht="12.75" customHeight="1" x14ac:dyDescent="0.2"/>
    <row r="4" spans="1:23" s="366" customFormat="1" ht="15" x14ac:dyDescent="0.25">
      <c r="B4" s="494" t="s">
        <v>346</v>
      </c>
      <c r="C4" s="495"/>
      <c r="D4" s="495"/>
      <c r="E4" s="495"/>
      <c r="F4" s="495"/>
      <c r="G4" s="495"/>
      <c r="H4" s="495"/>
      <c r="I4" s="495"/>
      <c r="J4" s="495"/>
      <c r="K4" s="495"/>
    </row>
    <row r="5" spans="1:23" x14ac:dyDescent="0.2">
      <c r="A5" s="468"/>
    </row>
    <row r="6" spans="1:23" x14ac:dyDescent="0.2">
      <c r="B6" s="1369" t="s">
        <v>460</v>
      </c>
      <c r="C6" s="1369"/>
      <c r="D6" s="1369"/>
      <c r="E6" s="1369"/>
      <c r="F6" s="1369"/>
      <c r="G6" s="10"/>
      <c r="H6" s="10"/>
      <c r="J6" s="368"/>
      <c r="K6" s="368"/>
    </row>
    <row r="7" spans="1:23" x14ac:dyDescent="0.2">
      <c r="B7" s="421"/>
      <c r="C7" s="10"/>
      <c r="D7" s="10"/>
      <c r="E7" s="10"/>
      <c r="F7" s="100"/>
      <c r="G7" s="100"/>
      <c r="H7" s="10"/>
    </row>
    <row r="8" spans="1:23" x14ac:dyDescent="0.2">
      <c r="B8" s="496" t="s">
        <v>481</v>
      </c>
      <c r="C8" s="497">
        <v>1990</v>
      </c>
      <c r="D8" s="497">
        <v>1999</v>
      </c>
      <c r="E8" s="497">
        <v>2007</v>
      </c>
      <c r="F8" s="497">
        <v>2012</v>
      </c>
      <c r="G8" s="497">
        <v>2017</v>
      </c>
      <c r="H8" s="497" t="s">
        <v>461</v>
      </c>
    </row>
    <row r="9" spans="1:23" ht="12" customHeight="1" x14ac:dyDescent="0.2">
      <c r="B9" s="498" t="s">
        <v>30</v>
      </c>
      <c r="C9" s="499">
        <v>136.45500000000001</v>
      </c>
      <c r="D9" s="500">
        <v>137.20500000000001</v>
      </c>
      <c r="E9" s="500">
        <v>148.56800000000001</v>
      </c>
      <c r="F9" s="500">
        <v>152.36600000000001</v>
      </c>
      <c r="G9" s="500">
        <v>153.15299999999999</v>
      </c>
      <c r="H9" s="500">
        <v>152.398</v>
      </c>
    </row>
    <row r="10" spans="1:23" ht="12" customHeight="1" x14ac:dyDescent="0.2">
      <c r="B10" s="501" t="s">
        <v>31</v>
      </c>
      <c r="C10" s="502">
        <v>298.71199999999999</v>
      </c>
      <c r="D10" s="117">
        <v>309.77</v>
      </c>
      <c r="E10" s="117">
        <v>345.779</v>
      </c>
      <c r="F10" s="117">
        <v>362.339</v>
      </c>
      <c r="G10" s="117">
        <v>370.26</v>
      </c>
      <c r="H10" s="117">
        <v>372.70499999999998</v>
      </c>
    </row>
    <row r="11" spans="1:23" ht="12" customHeight="1" x14ac:dyDescent="0.2">
      <c r="B11" s="501" t="s">
        <v>32</v>
      </c>
      <c r="C11" s="502">
        <v>270.14100000000002</v>
      </c>
      <c r="D11" s="117">
        <v>263.80799999999999</v>
      </c>
      <c r="E11" s="117">
        <v>274.42500000000001</v>
      </c>
      <c r="F11" s="117">
        <v>276.22899999999998</v>
      </c>
      <c r="G11" s="117">
        <v>279.20600000000002</v>
      </c>
      <c r="H11" s="117">
        <v>278.36</v>
      </c>
    </row>
    <row r="12" spans="1:23" ht="12" customHeight="1" x14ac:dyDescent="0.2">
      <c r="B12" s="501" t="s">
        <v>33</v>
      </c>
      <c r="C12" s="502">
        <v>585.04899999999998</v>
      </c>
      <c r="D12" s="117">
        <v>623.125</v>
      </c>
      <c r="E12" s="117">
        <v>689.84699999999998</v>
      </c>
      <c r="F12" s="117">
        <v>725.61800000000005</v>
      </c>
      <c r="G12" s="117">
        <v>744.178</v>
      </c>
      <c r="H12" s="117">
        <v>748.46799999999996</v>
      </c>
    </row>
    <row r="13" spans="1:23" ht="12" customHeight="1" x14ac:dyDescent="0.2">
      <c r="B13" s="501" t="s">
        <v>34</v>
      </c>
      <c r="C13" s="502">
        <v>925.96199999999999</v>
      </c>
      <c r="D13" s="117">
        <v>1046.338</v>
      </c>
      <c r="E13" s="117">
        <v>1202.92</v>
      </c>
      <c r="F13" s="117">
        <v>1279.3489999999999</v>
      </c>
      <c r="G13" s="117">
        <v>1362.672</v>
      </c>
      <c r="H13" s="117">
        <v>1400.9349999999999</v>
      </c>
    </row>
    <row r="14" spans="1:23" ht="12" customHeight="1" x14ac:dyDescent="0.2">
      <c r="B14" s="501" t="s">
        <v>35</v>
      </c>
      <c r="C14" s="502">
        <v>174.58699999999999</v>
      </c>
      <c r="D14" s="117">
        <v>172.33500000000001</v>
      </c>
      <c r="E14" s="117">
        <v>183.61500000000001</v>
      </c>
      <c r="F14" s="117">
        <v>189.53</v>
      </c>
      <c r="G14" s="117">
        <v>191.09100000000001</v>
      </c>
      <c r="H14" s="117">
        <v>190.04</v>
      </c>
    </row>
    <row r="15" spans="1:23" ht="12" customHeight="1" x14ac:dyDescent="0.2">
      <c r="B15" s="501" t="s">
        <v>36</v>
      </c>
      <c r="C15" s="502">
        <v>794.60299999999995</v>
      </c>
      <c r="D15" s="117">
        <v>896.44100000000003</v>
      </c>
      <c r="E15" s="117">
        <v>1011.207</v>
      </c>
      <c r="F15" s="117">
        <v>1077.627</v>
      </c>
      <c r="G15" s="117">
        <v>1144.8920000000001</v>
      </c>
      <c r="H15" s="117">
        <v>1176.145</v>
      </c>
    </row>
    <row r="16" spans="1:23" ht="12" customHeight="1" x14ac:dyDescent="0.2">
      <c r="B16" s="501" t="s">
        <v>37</v>
      </c>
      <c r="C16" s="502">
        <v>155.816</v>
      </c>
      <c r="D16" s="117">
        <v>160.197</v>
      </c>
      <c r="E16" s="117">
        <v>171.173</v>
      </c>
      <c r="F16" s="117">
        <v>174.346</v>
      </c>
      <c r="G16" s="117">
        <v>173.828</v>
      </c>
      <c r="H16" s="117">
        <v>173.166</v>
      </c>
    </row>
    <row r="17" spans="2:8" ht="12" customHeight="1" x14ac:dyDescent="0.2">
      <c r="B17" s="501" t="s">
        <v>38</v>
      </c>
      <c r="C17" s="502">
        <v>72.825000000000003</v>
      </c>
      <c r="D17" s="117">
        <v>73.509</v>
      </c>
      <c r="E17" s="117">
        <v>76.88</v>
      </c>
      <c r="F17" s="117">
        <v>76.888999999999996</v>
      </c>
      <c r="G17" s="117">
        <v>76.600999999999999</v>
      </c>
      <c r="H17" s="117">
        <v>76.286000000000001</v>
      </c>
    </row>
    <row r="18" spans="2:8" ht="12" customHeight="1" x14ac:dyDescent="0.2">
      <c r="B18" s="501" t="s">
        <v>39</v>
      </c>
      <c r="C18" s="502">
        <v>224.75899999999999</v>
      </c>
      <c r="D18" s="117">
        <v>222.36799999999999</v>
      </c>
      <c r="E18" s="117">
        <v>228.59399999999999</v>
      </c>
      <c r="F18" s="117">
        <v>228.85400000000001</v>
      </c>
      <c r="G18" s="117">
        <v>228.53</v>
      </c>
      <c r="H18" s="117">
        <v>226.839</v>
      </c>
    </row>
    <row r="19" spans="2:8" ht="12" customHeight="1" x14ac:dyDescent="0.2">
      <c r="B19" s="501" t="s">
        <v>40</v>
      </c>
      <c r="C19" s="502">
        <v>363.79599999999999</v>
      </c>
      <c r="D19" s="117">
        <v>392.803</v>
      </c>
      <c r="E19" s="117">
        <v>437.15699999999998</v>
      </c>
      <c r="F19" s="117">
        <v>457.79300000000001</v>
      </c>
      <c r="G19" s="117">
        <v>474.452</v>
      </c>
      <c r="H19" s="117">
        <v>479</v>
      </c>
    </row>
    <row r="20" spans="2:8" ht="12" customHeight="1" x14ac:dyDescent="0.2">
      <c r="B20" s="501" t="s">
        <v>41</v>
      </c>
      <c r="C20" s="502">
        <v>342.72300000000001</v>
      </c>
      <c r="D20" s="117">
        <v>343.40199999999999</v>
      </c>
      <c r="E20" s="117">
        <v>369.18900000000002</v>
      </c>
      <c r="F20" s="117">
        <v>378.947</v>
      </c>
      <c r="G20" s="117">
        <v>387.89</v>
      </c>
      <c r="H20" s="117">
        <v>387.89800000000002</v>
      </c>
    </row>
    <row r="21" spans="2:8" ht="12" customHeight="1" x14ac:dyDescent="0.2">
      <c r="B21" s="503" t="s">
        <v>42</v>
      </c>
      <c r="C21" s="504">
        <v>200.22</v>
      </c>
      <c r="D21" s="505">
        <v>206.03399999999999</v>
      </c>
      <c r="E21" s="505">
        <v>231.76300000000001</v>
      </c>
      <c r="F21" s="505">
        <v>246.971</v>
      </c>
      <c r="G21" s="505">
        <v>258.34899999999999</v>
      </c>
      <c r="H21" s="505">
        <v>262.61799999999999</v>
      </c>
    </row>
    <row r="22" spans="2:8" ht="12" customHeight="1" x14ac:dyDescent="0.2">
      <c r="B22" s="506" t="s">
        <v>29</v>
      </c>
      <c r="C22" s="507">
        <v>4545.6480000000001</v>
      </c>
      <c r="D22" s="508">
        <v>4847.335</v>
      </c>
      <c r="E22" s="508">
        <v>5371.1170000000002</v>
      </c>
      <c r="F22" s="508">
        <v>5626.8580000000002</v>
      </c>
      <c r="G22" s="508">
        <v>5845.1019999999999</v>
      </c>
      <c r="H22" s="508">
        <v>5924.8580000000002</v>
      </c>
    </row>
    <row r="23" spans="2:8" ht="12" customHeight="1" x14ac:dyDescent="0.2">
      <c r="B23" s="509" t="s">
        <v>369</v>
      </c>
      <c r="C23" s="510">
        <v>56615.154999999999</v>
      </c>
      <c r="D23" s="511">
        <v>58518.394999999997</v>
      </c>
      <c r="E23" s="511">
        <v>61795.237999999998</v>
      </c>
      <c r="F23" s="511">
        <v>63375.970999999998</v>
      </c>
      <c r="G23" s="511">
        <v>64639.133000000002</v>
      </c>
      <c r="H23" s="511">
        <v>64897.953999999998</v>
      </c>
    </row>
    <row r="24" spans="2:8" x14ac:dyDescent="0.2">
      <c r="B24" s="1072" t="s">
        <v>681</v>
      </c>
      <c r="C24" s="37"/>
      <c r="D24" s="37"/>
      <c r="E24" s="37"/>
      <c r="F24" s="37"/>
      <c r="G24" s="37"/>
      <c r="H24" s="37"/>
    </row>
    <row r="25" spans="2:8" x14ac:dyDescent="0.2">
      <c r="B25" s="10" t="s">
        <v>755</v>
      </c>
    </row>
  </sheetData>
  <mergeCells count="1">
    <mergeCell ref="B6:F6"/>
  </mergeCells>
  <phoneticPr fontId="2" type="noConversion"/>
  <hyperlinks>
    <hyperlink ref="K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6"/>
  <sheetViews>
    <sheetView showGridLines="0" workbookViewId="0"/>
  </sheetViews>
  <sheetFormatPr baseColWidth="10" defaultColWidth="11.42578125" defaultRowHeight="12.75" x14ac:dyDescent="0.2"/>
  <cols>
    <col min="1" max="1" width="5.7109375" style="1" customWidth="1"/>
    <col min="2" max="2" width="40.85546875" style="1" customWidth="1"/>
    <col min="3" max="5" width="9.28515625" style="1" customWidth="1"/>
    <col min="6" max="6" width="9.85546875" style="1" bestFit="1" customWidth="1"/>
    <col min="7" max="7" width="8.85546875" style="1" bestFit="1" customWidth="1"/>
    <col min="8" max="11" width="9.28515625" style="1" customWidth="1"/>
    <col min="12" max="12" width="9.140625" style="1" bestFit="1" customWidth="1"/>
    <col min="13" max="13" width="10.140625" style="1" bestFit="1" customWidth="1"/>
    <col min="14" max="14" width="9.28515625" style="1" customWidth="1"/>
    <col min="15" max="15" width="10.140625" style="1" customWidth="1"/>
    <col min="16" max="16" width="9.85546875" style="1" bestFit="1" customWidth="1"/>
    <col min="17" max="16384" width="11.42578125" style="1"/>
  </cols>
  <sheetData>
    <row r="1" spans="2:17" ht="12.75" customHeight="1" x14ac:dyDescent="0.2"/>
    <row r="2" spans="2:17" s="3" customFormat="1" ht="12.75" customHeight="1" x14ac:dyDescent="0.25">
      <c r="B2" s="2" t="s">
        <v>459</v>
      </c>
      <c r="K2" s="5"/>
      <c r="O2" s="5" t="s">
        <v>4</v>
      </c>
    </row>
    <row r="3" spans="2:17" ht="12.75" customHeight="1" x14ac:dyDescent="0.2"/>
    <row r="4" spans="2:17" s="366" customFormat="1" ht="15" x14ac:dyDescent="0.25">
      <c r="B4" s="902" t="s">
        <v>23</v>
      </c>
      <c r="C4" s="903"/>
      <c r="D4" s="903"/>
      <c r="E4" s="903"/>
      <c r="F4" s="903"/>
      <c r="G4" s="903"/>
      <c r="H4" s="903"/>
      <c r="I4" s="903"/>
      <c r="J4" s="904"/>
      <c r="K4" s="904"/>
      <c r="L4" s="904"/>
      <c r="M4" s="904"/>
      <c r="N4" s="904"/>
      <c r="O4" s="904"/>
      <c r="P4" s="904"/>
    </row>
    <row r="6" spans="2:17" x14ac:dyDescent="0.2">
      <c r="B6" s="905" t="s">
        <v>729</v>
      </c>
      <c r="C6" s="906"/>
      <c r="D6" s="906"/>
      <c r="E6" s="906"/>
      <c r="F6" s="906"/>
      <c r="G6" s="906"/>
      <c r="H6" s="906"/>
      <c r="I6" s="906"/>
      <c r="J6" s="906"/>
      <c r="K6" s="906"/>
      <c r="L6" s="906"/>
      <c r="M6" s="906"/>
      <c r="N6" s="906"/>
      <c r="O6" s="906"/>
      <c r="P6" s="906"/>
    </row>
    <row r="7" spans="2:17" x14ac:dyDescent="0.2">
      <c r="B7" s="907" t="s">
        <v>502</v>
      </c>
      <c r="C7" s="906"/>
      <c r="D7" s="906"/>
      <c r="E7" s="906"/>
      <c r="F7" s="906"/>
      <c r="G7" s="906"/>
      <c r="H7" s="906"/>
      <c r="I7" s="906"/>
      <c r="J7" s="906"/>
      <c r="K7" s="906"/>
      <c r="L7" s="906"/>
      <c r="M7" s="906"/>
      <c r="N7" s="906"/>
      <c r="O7" s="906"/>
      <c r="P7" s="906"/>
    </row>
    <row r="8" spans="2:17" ht="25.5" x14ac:dyDescent="0.2">
      <c r="B8" s="908" t="s">
        <v>431</v>
      </c>
      <c r="C8" s="909" t="s">
        <v>30</v>
      </c>
      <c r="D8" s="910" t="s">
        <v>31</v>
      </c>
      <c r="E8" s="910" t="s">
        <v>32</v>
      </c>
      <c r="F8" s="910" t="s">
        <v>33</v>
      </c>
      <c r="G8" s="910" t="s">
        <v>34</v>
      </c>
      <c r="H8" s="910" t="s">
        <v>35</v>
      </c>
      <c r="I8" s="910" t="s">
        <v>36</v>
      </c>
      <c r="J8" s="910" t="s">
        <v>37</v>
      </c>
      <c r="K8" s="910" t="s">
        <v>38</v>
      </c>
      <c r="L8" s="910" t="s">
        <v>39</v>
      </c>
      <c r="M8" s="910" t="s">
        <v>40</v>
      </c>
      <c r="N8" s="910" t="s">
        <v>41</v>
      </c>
      <c r="O8" s="910" t="s">
        <v>42</v>
      </c>
      <c r="P8" s="911" t="s">
        <v>29</v>
      </c>
    </row>
    <row r="9" spans="2:17" ht="14.25" x14ac:dyDescent="0.2">
      <c r="B9" s="1088" t="s">
        <v>703</v>
      </c>
      <c r="C9" s="1085">
        <v>39</v>
      </c>
      <c r="D9" s="1086">
        <v>232</v>
      </c>
      <c r="E9" s="1086">
        <v>171</v>
      </c>
      <c r="F9" s="1086">
        <v>264</v>
      </c>
      <c r="G9" s="1086">
        <v>284</v>
      </c>
      <c r="H9" s="1086">
        <v>184</v>
      </c>
      <c r="I9" s="1086">
        <v>628</v>
      </c>
      <c r="J9" s="1086">
        <v>61</v>
      </c>
      <c r="K9" s="1086">
        <v>46</v>
      </c>
      <c r="L9" s="1086">
        <v>17</v>
      </c>
      <c r="M9" s="1086">
        <v>108</v>
      </c>
      <c r="N9" s="1086">
        <v>266</v>
      </c>
      <c r="O9" s="1086">
        <v>189</v>
      </c>
      <c r="P9" s="1087">
        <v>2489</v>
      </c>
    </row>
    <row r="10" spans="2:17" x14ac:dyDescent="0.2">
      <c r="B10" s="912" t="s">
        <v>432</v>
      </c>
      <c r="C10" s="913">
        <v>39</v>
      </c>
      <c r="D10" s="914">
        <v>49</v>
      </c>
      <c r="E10" s="914">
        <v>35</v>
      </c>
      <c r="F10" s="914" t="s">
        <v>378</v>
      </c>
      <c r="G10" s="914">
        <v>36</v>
      </c>
      <c r="H10" s="914">
        <v>91</v>
      </c>
      <c r="I10" s="914">
        <v>33</v>
      </c>
      <c r="J10" s="914">
        <v>40</v>
      </c>
      <c r="K10" s="914" t="s">
        <v>378</v>
      </c>
      <c r="L10" s="914">
        <v>17</v>
      </c>
      <c r="M10" s="914">
        <v>44</v>
      </c>
      <c r="N10" s="914">
        <v>60</v>
      </c>
      <c r="O10" s="914">
        <v>49</v>
      </c>
      <c r="P10" s="915">
        <v>493</v>
      </c>
    </row>
    <row r="11" spans="2:17" ht="12.75" customHeight="1" x14ac:dyDescent="0.2">
      <c r="B11" s="912" t="s">
        <v>433</v>
      </c>
      <c r="C11" s="913" t="s">
        <v>378</v>
      </c>
      <c r="D11" s="914">
        <v>183</v>
      </c>
      <c r="E11" s="914">
        <v>136</v>
      </c>
      <c r="F11" s="914">
        <v>264</v>
      </c>
      <c r="G11" s="914">
        <v>248</v>
      </c>
      <c r="H11" s="914">
        <v>93</v>
      </c>
      <c r="I11" s="914">
        <v>595</v>
      </c>
      <c r="J11" s="914">
        <v>21</v>
      </c>
      <c r="K11" s="914">
        <v>46</v>
      </c>
      <c r="L11" s="914" t="s">
        <v>378</v>
      </c>
      <c r="M11" s="914">
        <v>64</v>
      </c>
      <c r="N11" s="914">
        <v>206</v>
      </c>
      <c r="O11" s="914">
        <v>140</v>
      </c>
      <c r="P11" s="915">
        <v>1996</v>
      </c>
      <c r="Q11" s="916"/>
    </row>
    <row r="12" spans="2:17" x14ac:dyDescent="0.2">
      <c r="B12" s="1089" t="s">
        <v>704</v>
      </c>
      <c r="C12" s="1079">
        <v>88</v>
      </c>
      <c r="D12" s="1080">
        <v>331</v>
      </c>
      <c r="E12" s="1080">
        <v>376</v>
      </c>
      <c r="F12" s="1080">
        <v>473</v>
      </c>
      <c r="G12" s="1080">
        <v>387</v>
      </c>
      <c r="H12" s="1080">
        <v>263</v>
      </c>
      <c r="I12" s="1080">
        <v>701</v>
      </c>
      <c r="J12" s="1080">
        <v>199</v>
      </c>
      <c r="K12" s="1080">
        <v>129</v>
      </c>
      <c r="L12" s="1080">
        <v>143</v>
      </c>
      <c r="M12" s="1080">
        <v>195</v>
      </c>
      <c r="N12" s="1080">
        <v>310</v>
      </c>
      <c r="O12" s="1080">
        <v>273</v>
      </c>
      <c r="P12" s="1081">
        <v>3868</v>
      </c>
      <c r="Q12" s="916"/>
    </row>
    <row r="13" spans="2:17" x14ac:dyDescent="0.2">
      <c r="B13" s="912" t="s">
        <v>432</v>
      </c>
      <c r="C13" s="913">
        <v>88</v>
      </c>
      <c r="D13" s="914">
        <v>161</v>
      </c>
      <c r="E13" s="914">
        <v>153</v>
      </c>
      <c r="F13" s="914">
        <v>46</v>
      </c>
      <c r="G13" s="914">
        <v>134</v>
      </c>
      <c r="H13" s="914">
        <v>200</v>
      </c>
      <c r="I13" s="914">
        <v>142</v>
      </c>
      <c r="J13" s="914">
        <v>144</v>
      </c>
      <c r="K13" s="914">
        <v>75</v>
      </c>
      <c r="L13" s="914">
        <v>143</v>
      </c>
      <c r="M13" s="914">
        <v>148</v>
      </c>
      <c r="N13" s="914">
        <v>85</v>
      </c>
      <c r="O13" s="914">
        <v>98</v>
      </c>
      <c r="P13" s="915">
        <v>1617</v>
      </c>
    </row>
    <row r="14" spans="2:17" x14ac:dyDescent="0.2">
      <c r="B14" s="917" t="s">
        <v>433</v>
      </c>
      <c r="C14" s="918" t="s">
        <v>378</v>
      </c>
      <c r="D14" s="919">
        <v>170</v>
      </c>
      <c r="E14" s="919">
        <v>223</v>
      </c>
      <c r="F14" s="919">
        <v>427</v>
      </c>
      <c r="G14" s="919">
        <v>253</v>
      </c>
      <c r="H14" s="919">
        <v>63</v>
      </c>
      <c r="I14" s="919">
        <v>559</v>
      </c>
      <c r="J14" s="919">
        <v>55</v>
      </c>
      <c r="K14" s="919">
        <v>54</v>
      </c>
      <c r="L14" s="919" t="s">
        <v>378</v>
      </c>
      <c r="M14" s="919">
        <v>47</v>
      </c>
      <c r="N14" s="919">
        <v>225</v>
      </c>
      <c r="O14" s="919">
        <v>175</v>
      </c>
      <c r="P14" s="920">
        <v>2251</v>
      </c>
    </row>
    <row r="15" spans="2:17" ht="14.25" x14ac:dyDescent="0.2">
      <c r="B15" s="1082" t="s">
        <v>705</v>
      </c>
      <c r="C15" s="1083">
        <v>190</v>
      </c>
      <c r="D15" s="928">
        <v>781</v>
      </c>
      <c r="E15" s="928">
        <v>1045</v>
      </c>
      <c r="F15" s="928">
        <v>774</v>
      </c>
      <c r="G15" s="928">
        <v>995</v>
      </c>
      <c r="H15" s="928">
        <v>654</v>
      </c>
      <c r="I15" s="928">
        <v>1127</v>
      </c>
      <c r="J15" s="928">
        <v>280</v>
      </c>
      <c r="K15" s="928">
        <v>227</v>
      </c>
      <c r="L15" s="928">
        <v>256</v>
      </c>
      <c r="M15" s="928">
        <v>380</v>
      </c>
      <c r="N15" s="928">
        <v>635</v>
      </c>
      <c r="O15" s="928">
        <v>481</v>
      </c>
      <c r="P15" s="915">
        <v>7825</v>
      </c>
    </row>
    <row r="16" spans="2:17" x14ac:dyDescent="0.2">
      <c r="B16" s="912" t="s">
        <v>432</v>
      </c>
      <c r="C16" s="913">
        <v>190</v>
      </c>
      <c r="D16" s="914">
        <v>582</v>
      </c>
      <c r="E16" s="914">
        <v>666</v>
      </c>
      <c r="F16" s="914">
        <v>254</v>
      </c>
      <c r="G16" s="914">
        <v>643</v>
      </c>
      <c r="H16" s="914">
        <v>487</v>
      </c>
      <c r="I16" s="914">
        <v>555</v>
      </c>
      <c r="J16" s="914">
        <v>250</v>
      </c>
      <c r="K16" s="914">
        <v>104</v>
      </c>
      <c r="L16" s="914">
        <v>256</v>
      </c>
      <c r="M16" s="914">
        <v>277</v>
      </c>
      <c r="N16" s="914">
        <v>251</v>
      </c>
      <c r="O16" s="914">
        <v>252</v>
      </c>
      <c r="P16" s="915">
        <v>4767</v>
      </c>
    </row>
    <row r="17" spans="2:16" x14ac:dyDescent="0.2">
      <c r="B17" s="912" t="s">
        <v>433</v>
      </c>
      <c r="C17" s="913" t="s">
        <v>378</v>
      </c>
      <c r="D17" s="914">
        <v>199</v>
      </c>
      <c r="E17" s="914">
        <v>379</v>
      </c>
      <c r="F17" s="914">
        <v>520</v>
      </c>
      <c r="G17" s="914">
        <v>352</v>
      </c>
      <c r="H17" s="914">
        <v>167</v>
      </c>
      <c r="I17" s="914">
        <v>572</v>
      </c>
      <c r="J17" s="914">
        <v>30</v>
      </c>
      <c r="K17" s="914">
        <v>123</v>
      </c>
      <c r="L17" s="914" t="s">
        <v>378</v>
      </c>
      <c r="M17" s="914">
        <v>103</v>
      </c>
      <c r="N17" s="914">
        <v>384</v>
      </c>
      <c r="O17" s="914">
        <v>229</v>
      </c>
      <c r="P17" s="915">
        <v>3058</v>
      </c>
    </row>
    <row r="18" spans="2:16" x14ac:dyDescent="0.2">
      <c r="B18" s="1078" t="s">
        <v>706</v>
      </c>
      <c r="C18" s="1079">
        <v>36</v>
      </c>
      <c r="D18" s="1080">
        <v>307</v>
      </c>
      <c r="E18" s="1080">
        <v>504</v>
      </c>
      <c r="F18" s="1080">
        <v>152</v>
      </c>
      <c r="G18" s="1080">
        <v>345</v>
      </c>
      <c r="H18" s="1080">
        <v>201</v>
      </c>
      <c r="I18" s="1080">
        <v>231</v>
      </c>
      <c r="J18" s="1080">
        <v>50</v>
      </c>
      <c r="K18" s="1080">
        <v>249</v>
      </c>
      <c r="L18" s="1080">
        <v>136</v>
      </c>
      <c r="M18" s="1080">
        <v>50</v>
      </c>
      <c r="N18" s="1080">
        <v>297</v>
      </c>
      <c r="O18" s="1080">
        <v>44</v>
      </c>
      <c r="P18" s="1081">
        <v>2602</v>
      </c>
    </row>
    <row r="19" spans="2:16" x14ac:dyDescent="0.2">
      <c r="B19" s="912" t="s">
        <v>432</v>
      </c>
      <c r="C19" s="913">
        <v>36</v>
      </c>
      <c r="D19" s="914">
        <v>116</v>
      </c>
      <c r="E19" s="914">
        <v>297</v>
      </c>
      <c r="F19" s="914">
        <v>142</v>
      </c>
      <c r="G19" s="914">
        <v>321</v>
      </c>
      <c r="H19" s="914">
        <v>137</v>
      </c>
      <c r="I19" s="914">
        <v>158</v>
      </c>
      <c r="J19" s="914">
        <v>50</v>
      </c>
      <c r="K19" s="914">
        <v>165</v>
      </c>
      <c r="L19" s="914">
        <v>136</v>
      </c>
      <c r="M19" s="914">
        <v>50</v>
      </c>
      <c r="N19" s="914">
        <v>170</v>
      </c>
      <c r="O19" s="914">
        <v>44</v>
      </c>
      <c r="P19" s="915">
        <v>1822</v>
      </c>
    </row>
    <row r="20" spans="2:16" x14ac:dyDescent="0.2">
      <c r="B20" s="921" t="s">
        <v>433</v>
      </c>
      <c r="C20" s="922" t="s">
        <v>378</v>
      </c>
      <c r="D20" s="923">
        <v>191</v>
      </c>
      <c r="E20" s="923">
        <v>207</v>
      </c>
      <c r="F20" s="923">
        <v>10</v>
      </c>
      <c r="G20" s="923">
        <v>24</v>
      </c>
      <c r="H20" s="923">
        <v>64</v>
      </c>
      <c r="I20" s="923">
        <v>73</v>
      </c>
      <c r="J20" s="923" t="s">
        <v>378</v>
      </c>
      <c r="K20" s="923">
        <v>84</v>
      </c>
      <c r="L20" s="923" t="s">
        <v>378</v>
      </c>
      <c r="M20" s="923" t="s">
        <v>378</v>
      </c>
      <c r="N20" s="923">
        <v>127</v>
      </c>
      <c r="O20" s="923" t="s">
        <v>378</v>
      </c>
      <c r="P20" s="924">
        <v>780</v>
      </c>
    </row>
    <row r="21" spans="2:16" x14ac:dyDescent="0.2">
      <c r="B21" s="1082" t="s">
        <v>434</v>
      </c>
      <c r="C21" s="1083">
        <v>353</v>
      </c>
      <c r="D21" s="928">
        <v>1651</v>
      </c>
      <c r="E21" s="928">
        <v>2096</v>
      </c>
      <c r="F21" s="928">
        <v>1663</v>
      </c>
      <c r="G21" s="928">
        <v>2011</v>
      </c>
      <c r="H21" s="928">
        <v>1302</v>
      </c>
      <c r="I21" s="928">
        <v>2687</v>
      </c>
      <c r="J21" s="928">
        <v>590</v>
      </c>
      <c r="K21" s="928">
        <v>651</v>
      </c>
      <c r="L21" s="928">
        <v>552</v>
      </c>
      <c r="M21" s="928">
        <v>733</v>
      </c>
      <c r="N21" s="928">
        <v>1508</v>
      </c>
      <c r="O21" s="928">
        <v>987</v>
      </c>
      <c r="P21" s="915">
        <v>16784</v>
      </c>
    </row>
    <row r="22" spans="2:16" x14ac:dyDescent="0.2">
      <c r="B22" s="912" t="s">
        <v>432</v>
      </c>
      <c r="C22" s="913">
        <v>353</v>
      </c>
      <c r="D22" s="914">
        <v>908</v>
      </c>
      <c r="E22" s="914">
        <v>1151</v>
      </c>
      <c r="F22" s="914">
        <v>442</v>
      </c>
      <c r="G22" s="914">
        <v>1134</v>
      </c>
      <c r="H22" s="914">
        <v>915</v>
      </c>
      <c r="I22" s="914">
        <v>888</v>
      </c>
      <c r="J22" s="914">
        <v>484</v>
      </c>
      <c r="K22" s="914">
        <v>344</v>
      </c>
      <c r="L22" s="914">
        <v>552</v>
      </c>
      <c r="M22" s="914">
        <v>519</v>
      </c>
      <c r="N22" s="914">
        <v>566</v>
      </c>
      <c r="O22" s="914">
        <v>443</v>
      </c>
      <c r="P22" s="915">
        <v>8699</v>
      </c>
    </row>
    <row r="23" spans="2:16" x14ac:dyDescent="0.2">
      <c r="B23" s="925" t="s">
        <v>433</v>
      </c>
      <c r="C23" s="936" t="s">
        <v>378</v>
      </c>
      <c r="D23" s="937">
        <v>743</v>
      </c>
      <c r="E23" s="937">
        <v>945</v>
      </c>
      <c r="F23" s="937">
        <v>1221</v>
      </c>
      <c r="G23" s="937">
        <v>877</v>
      </c>
      <c r="H23" s="937">
        <v>387</v>
      </c>
      <c r="I23" s="937">
        <v>1799</v>
      </c>
      <c r="J23" s="937">
        <v>106</v>
      </c>
      <c r="K23" s="937">
        <v>307</v>
      </c>
      <c r="L23" s="937" t="s">
        <v>378</v>
      </c>
      <c r="M23" s="937">
        <v>214</v>
      </c>
      <c r="N23" s="937">
        <v>942</v>
      </c>
      <c r="O23" s="937">
        <v>544</v>
      </c>
      <c r="P23" s="926">
        <v>8085</v>
      </c>
    </row>
    <row r="24" spans="2:16" x14ac:dyDescent="0.2">
      <c r="B24" s="912"/>
      <c r="C24" s="927"/>
      <c r="D24" s="927"/>
      <c r="E24" s="927"/>
      <c r="F24" s="927"/>
      <c r="G24" s="927"/>
      <c r="H24" s="927"/>
      <c r="I24" s="927"/>
      <c r="J24" s="927"/>
      <c r="K24" s="927"/>
      <c r="L24" s="927"/>
      <c r="M24" s="927"/>
      <c r="N24" s="927"/>
      <c r="O24" s="927"/>
      <c r="P24" s="928"/>
    </row>
    <row r="25" spans="2:16" ht="25.5" x14ac:dyDescent="0.2">
      <c r="B25" s="910" t="s">
        <v>435</v>
      </c>
      <c r="C25" s="929" t="s">
        <v>30</v>
      </c>
      <c r="D25" s="930" t="s">
        <v>31</v>
      </c>
      <c r="E25" s="930" t="s">
        <v>32</v>
      </c>
      <c r="F25" s="930" t="s">
        <v>33</v>
      </c>
      <c r="G25" s="930" t="s">
        <v>34</v>
      </c>
      <c r="H25" s="930" t="s">
        <v>35</v>
      </c>
      <c r="I25" s="930" t="s">
        <v>36</v>
      </c>
      <c r="J25" s="930" t="s">
        <v>37</v>
      </c>
      <c r="K25" s="930" t="s">
        <v>38</v>
      </c>
      <c r="L25" s="930" t="s">
        <v>39</v>
      </c>
      <c r="M25" s="930" t="s">
        <v>40</v>
      </c>
      <c r="N25" s="930" t="s">
        <v>41</v>
      </c>
      <c r="O25" s="930" t="s">
        <v>42</v>
      </c>
      <c r="P25" s="931" t="s">
        <v>29</v>
      </c>
    </row>
    <row r="26" spans="2:16" x14ac:dyDescent="0.2">
      <c r="B26" s="1084" t="s">
        <v>704</v>
      </c>
      <c r="C26" s="1085">
        <v>33</v>
      </c>
      <c r="D26" s="1086">
        <v>86</v>
      </c>
      <c r="E26" s="1086">
        <v>85</v>
      </c>
      <c r="F26" s="1086">
        <v>139</v>
      </c>
      <c r="G26" s="1086">
        <v>109</v>
      </c>
      <c r="H26" s="1086">
        <v>49</v>
      </c>
      <c r="I26" s="1086">
        <v>117</v>
      </c>
      <c r="J26" s="1086">
        <v>31</v>
      </c>
      <c r="K26" s="1086">
        <v>26</v>
      </c>
      <c r="L26" s="1086">
        <v>58</v>
      </c>
      <c r="M26" s="1086">
        <v>104</v>
      </c>
      <c r="N26" s="1086">
        <v>62</v>
      </c>
      <c r="O26" s="1086">
        <v>74</v>
      </c>
      <c r="P26" s="1087">
        <v>973</v>
      </c>
    </row>
    <row r="27" spans="2:16" x14ac:dyDescent="0.2">
      <c r="B27" s="912" t="s">
        <v>432</v>
      </c>
      <c r="C27" s="913">
        <v>33</v>
      </c>
      <c r="D27" s="914">
        <v>86</v>
      </c>
      <c r="E27" s="914">
        <v>80</v>
      </c>
      <c r="F27" s="914">
        <v>70</v>
      </c>
      <c r="G27" s="914">
        <v>76</v>
      </c>
      <c r="H27" s="914">
        <v>47</v>
      </c>
      <c r="I27" s="914">
        <v>117</v>
      </c>
      <c r="J27" s="914">
        <v>31</v>
      </c>
      <c r="K27" s="914">
        <v>23</v>
      </c>
      <c r="L27" s="914">
        <v>58</v>
      </c>
      <c r="M27" s="914">
        <v>104</v>
      </c>
      <c r="N27" s="914">
        <v>62</v>
      </c>
      <c r="O27" s="914">
        <v>74</v>
      </c>
      <c r="P27" s="915">
        <v>861</v>
      </c>
    </row>
    <row r="28" spans="2:16" x14ac:dyDescent="0.2">
      <c r="B28" s="917" t="s">
        <v>433</v>
      </c>
      <c r="C28" s="918" t="s">
        <v>378</v>
      </c>
      <c r="D28" s="919" t="s">
        <v>378</v>
      </c>
      <c r="E28" s="919">
        <v>5</v>
      </c>
      <c r="F28" s="919">
        <v>69</v>
      </c>
      <c r="G28" s="919">
        <v>33</v>
      </c>
      <c r="H28" s="919">
        <v>2</v>
      </c>
      <c r="I28" s="919" t="s">
        <v>378</v>
      </c>
      <c r="J28" s="919" t="s">
        <v>378</v>
      </c>
      <c r="K28" s="919">
        <v>3</v>
      </c>
      <c r="L28" s="919" t="s">
        <v>378</v>
      </c>
      <c r="M28" s="919" t="s">
        <v>378</v>
      </c>
      <c r="N28" s="919" t="s">
        <v>378</v>
      </c>
      <c r="O28" s="919" t="s">
        <v>378</v>
      </c>
      <c r="P28" s="920">
        <v>112</v>
      </c>
    </row>
    <row r="29" spans="2:16" x14ac:dyDescent="0.2">
      <c r="B29" s="1082" t="s">
        <v>707</v>
      </c>
      <c r="C29" s="1083">
        <v>44</v>
      </c>
      <c r="D29" s="928">
        <v>49</v>
      </c>
      <c r="E29" s="928">
        <v>96</v>
      </c>
      <c r="F29" s="928">
        <v>172</v>
      </c>
      <c r="G29" s="928">
        <v>158</v>
      </c>
      <c r="H29" s="928">
        <v>72</v>
      </c>
      <c r="I29" s="928">
        <v>129</v>
      </c>
      <c r="J29" s="928">
        <v>40</v>
      </c>
      <c r="K29" s="928">
        <v>52</v>
      </c>
      <c r="L29" s="928">
        <v>18</v>
      </c>
      <c r="M29" s="928">
        <v>51</v>
      </c>
      <c r="N29" s="928">
        <v>61</v>
      </c>
      <c r="O29" s="928">
        <v>57</v>
      </c>
      <c r="P29" s="915">
        <v>999</v>
      </c>
    </row>
    <row r="30" spans="2:16" x14ac:dyDescent="0.2">
      <c r="B30" s="912" t="s">
        <v>432</v>
      </c>
      <c r="C30" s="913">
        <v>44</v>
      </c>
      <c r="D30" s="914">
        <v>37</v>
      </c>
      <c r="E30" s="914">
        <v>96</v>
      </c>
      <c r="F30" s="914">
        <v>88</v>
      </c>
      <c r="G30" s="914">
        <v>132</v>
      </c>
      <c r="H30" s="914">
        <v>70</v>
      </c>
      <c r="I30" s="914">
        <v>129</v>
      </c>
      <c r="J30" s="914">
        <v>40</v>
      </c>
      <c r="K30" s="914">
        <v>35</v>
      </c>
      <c r="L30" s="914">
        <v>18</v>
      </c>
      <c r="M30" s="914">
        <v>49</v>
      </c>
      <c r="N30" s="914">
        <v>42</v>
      </c>
      <c r="O30" s="914">
        <v>41</v>
      </c>
      <c r="P30" s="915">
        <v>821</v>
      </c>
    </row>
    <row r="31" spans="2:16" x14ac:dyDescent="0.2">
      <c r="B31" s="912" t="s">
        <v>433</v>
      </c>
      <c r="C31" s="913" t="s">
        <v>378</v>
      </c>
      <c r="D31" s="914">
        <v>12</v>
      </c>
      <c r="E31" s="914" t="s">
        <v>378</v>
      </c>
      <c r="F31" s="914">
        <v>84</v>
      </c>
      <c r="G31" s="914">
        <v>26</v>
      </c>
      <c r="H31" s="914">
        <v>2</v>
      </c>
      <c r="I31" s="914" t="s">
        <v>378</v>
      </c>
      <c r="J31" s="914" t="s">
        <v>378</v>
      </c>
      <c r="K31" s="914">
        <v>17</v>
      </c>
      <c r="L31" s="914" t="s">
        <v>378</v>
      </c>
      <c r="M31" s="914">
        <v>2</v>
      </c>
      <c r="N31" s="914">
        <v>19</v>
      </c>
      <c r="O31" s="914">
        <v>16</v>
      </c>
      <c r="P31" s="915">
        <v>178</v>
      </c>
    </row>
    <row r="32" spans="2:16" x14ac:dyDescent="0.2">
      <c r="B32" s="1078" t="s">
        <v>706</v>
      </c>
      <c r="C32" s="1079" t="s">
        <v>378</v>
      </c>
      <c r="D32" s="1080">
        <v>88</v>
      </c>
      <c r="E32" s="1080">
        <v>151</v>
      </c>
      <c r="F32" s="1080">
        <v>140</v>
      </c>
      <c r="G32" s="1080">
        <v>130</v>
      </c>
      <c r="H32" s="1080">
        <v>86</v>
      </c>
      <c r="I32" s="1080">
        <v>127</v>
      </c>
      <c r="J32" s="1080">
        <v>21</v>
      </c>
      <c r="K32" s="1080">
        <v>31</v>
      </c>
      <c r="L32" s="1080">
        <v>45</v>
      </c>
      <c r="M32" s="1080">
        <v>32</v>
      </c>
      <c r="N32" s="1080">
        <v>89</v>
      </c>
      <c r="O32" s="1080" t="s">
        <v>378</v>
      </c>
      <c r="P32" s="1081">
        <v>940</v>
      </c>
    </row>
    <row r="33" spans="2:16" x14ac:dyDescent="0.2">
      <c r="B33" s="912" t="s">
        <v>432</v>
      </c>
      <c r="C33" s="913" t="s">
        <v>378</v>
      </c>
      <c r="D33" s="914">
        <v>88</v>
      </c>
      <c r="E33" s="914">
        <v>145</v>
      </c>
      <c r="F33" s="914">
        <v>104</v>
      </c>
      <c r="G33" s="914">
        <v>130</v>
      </c>
      <c r="H33" s="914">
        <v>63</v>
      </c>
      <c r="I33" s="914">
        <v>116</v>
      </c>
      <c r="J33" s="914">
        <v>21</v>
      </c>
      <c r="K33" s="914">
        <v>22</v>
      </c>
      <c r="L33" s="914">
        <v>45</v>
      </c>
      <c r="M33" s="914">
        <v>32</v>
      </c>
      <c r="N33" s="914">
        <v>73</v>
      </c>
      <c r="O33" s="914" t="s">
        <v>378</v>
      </c>
      <c r="P33" s="915">
        <v>839</v>
      </c>
    </row>
    <row r="34" spans="2:16" x14ac:dyDescent="0.2">
      <c r="B34" s="932" t="s">
        <v>433</v>
      </c>
      <c r="C34" s="913" t="s">
        <v>378</v>
      </c>
      <c r="D34" s="914" t="s">
        <v>378</v>
      </c>
      <c r="E34" s="914">
        <v>6</v>
      </c>
      <c r="F34" s="914">
        <v>36</v>
      </c>
      <c r="G34" s="914" t="s">
        <v>378</v>
      </c>
      <c r="H34" s="914">
        <v>23</v>
      </c>
      <c r="I34" s="914">
        <v>11</v>
      </c>
      <c r="J34" s="914" t="s">
        <v>378</v>
      </c>
      <c r="K34" s="914">
        <v>9</v>
      </c>
      <c r="L34" s="914" t="s">
        <v>378</v>
      </c>
      <c r="M34" s="914" t="s">
        <v>378</v>
      </c>
      <c r="N34" s="914">
        <v>16</v>
      </c>
      <c r="O34" s="914" t="s">
        <v>378</v>
      </c>
      <c r="P34" s="915">
        <v>101</v>
      </c>
    </row>
    <row r="35" spans="2:16" x14ac:dyDescent="0.2">
      <c r="B35" s="1078" t="s">
        <v>708</v>
      </c>
      <c r="C35" s="1079" t="s">
        <v>378</v>
      </c>
      <c r="D35" s="1080" t="s">
        <v>378</v>
      </c>
      <c r="E35" s="1080">
        <v>31</v>
      </c>
      <c r="F35" s="1080">
        <v>9</v>
      </c>
      <c r="G35" s="1080">
        <v>121</v>
      </c>
      <c r="H35" s="1080" t="s">
        <v>378</v>
      </c>
      <c r="I35" s="1080">
        <v>14</v>
      </c>
      <c r="J35" s="1080" t="s">
        <v>378</v>
      </c>
      <c r="K35" s="1080" t="s">
        <v>378</v>
      </c>
      <c r="L35" s="1080" t="s">
        <v>378</v>
      </c>
      <c r="M35" s="1080" t="s">
        <v>378</v>
      </c>
      <c r="N35" s="1080">
        <v>3</v>
      </c>
      <c r="O35" s="1080" t="s">
        <v>378</v>
      </c>
      <c r="P35" s="1081">
        <v>178</v>
      </c>
    </row>
    <row r="36" spans="2:16" x14ac:dyDescent="0.2">
      <c r="B36" s="912" t="s">
        <v>432</v>
      </c>
      <c r="C36" s="913" t="s">
        <v>378</v>
      </c>
      <c r="D36" s="914" t="s">
        <v>378</v>
      </c>
      <c r="E36" s="914">
        <v>31</v>
      </c>
      <c r="F36" s="914">
        <v>9</v>
      </c>
      <c r="G36" s="914">
        <v>11</v>
      </c>
      <c r="H36" s="914" t="s">
        <v>378</v>
      </c>
      <c r="I36" s="914" t="s">
        <v>378</v>
      </c>
      <c r="J36" s="914" t="s">
        <v>378</v>
      </c>
      <c r="K36" s="914" t="s">
        <v>378</v>
      </c>
      <c r="L36" s="914" t="s">
        <v>378</v>
      </c>
      <c r="M36" s="914" t="s">
        <v>378</v>
      </c>
      <c r="N36" s="914" t="s">
        <v>378</v>
      </c>
      <c r="O36" s="914" t="s">
        <v>378</v>
      </c>
      <c r="P36" s="915">
        <v>51</v>
      </c>
    </row>
    <row r="37" spans="2:16" x14ac:dyDescent="0.2">
      <c r="B37" s="932" t="s">
        <v>433</v>
      </c>
      <c r="C37" s="913" t="s">
        <v>378</v>
      </c>
      <c r="D37" s="914" t="s">
        <v>378</v>
      </c>
      <c r="E37" s="914" t="s">
        <v>378</v>
      </c>
      <c r="F37" s="914" t="s">
        <v>378</v>
      </c>
      <c r="G37" s="914">
        <v>110</v>
      </c>
      <c r="H37" s="914" t="s">
        <v>378</v>
      </c>
      <c r="I37" s="914">
        <v>14</v>
      </c>
      <c r="J37" s="914" t="s">
        <v>378</v>
      </c>
      <c r="K37" s="914" t="s">
        <v>378</v>
      </c>
      <c r="L37" s="914" t="s">
        <v>378</v>
      </c>
      <c r="M37" s="914" t="s">
        <v>378</v>
      </c>
      <c r="N37" s="914">
        <v>3</v>
      </c>
      <c r="O37" s="914" t="s">
        <v>378</v>
      </c>
      <c r="P37" s="915">
        <v>127</v>
      </c>
    </row>
    <row r="38" spans="2:16" x14ac:dyDescent="0.2">
      <c r="B38" s="1077" t="s">
        <v>436</v>
      </c>
      <c r="C38" s="933">
        <v>77</v>
      </c>
      <c r="D38" s="934">
        <v>223</v>
      </c>
      <c r="E38" s="934">
        <v>363</v>
      </c>
      <c r="F38" s="934">
        <v>460</v>
      </c>
      <c r="G38" s="934">
        <v>518</v>
      </c>
      <c r="H38" s="934">
        <v>207</v>
      </c>
      <c r="I38" s="934">
        <v>387</v>
      </c>
      <c r="J38" s="934">
        <v>92</v>
      </c>
      <c r="K38" s="934">
        <v>109</v>
      </c>
      <c r="L38" s="934">
        <v>121</v>
      </c>
      <c r="M38" s="934">
        <v>187</v>
      </c>
      <c r="N38" s="934">
        <v>215</v>
      </c>
      <c r="O38" s="934">
        <v>131</v>
      </c>
      <c r="P38" s="935">
        <v>3090</v>
      </c>
    </row>
    <row r="39" spans="2:16" x14ac:dyDescent="0.2">
      <c r="B39" s="912" t="s">
        <v>432</v>
      </c>
      <c r="C39" s="913">
        <v>77</v>
      </c>
      <c r="D39" s="914">
        <v>211</v>
      </c>
      <c r="E39" s="914">
        <v>352</v>
      </c>
      <c r="F39" s="914">
        <v>271</v>
      </c>
      <c r="G39" s="914">
        <v>349</v>
      </c>
      <c r="H39" s="914">
        <v>180</v>
      </c>
      <c r="I39" s="914">
        <v>362</v>
      </c>
      <c r="J39" s="914">
        <v>92</v>
      </c>
      <c r="K39" s="914">
        <v>80</v>
      </c>
      <c r="L39" s="914">
        <v>121</v>
      </c>
      <c r="M39" s="914">
        <v>185</v>
      </c>
      <c r="N39" s="914">
        <v>177</v>
      </c>
      <c r="O39" s="914">
        <v>115</v>
      </c>
      <c r="P39" s="915">
        <v>2572</v>
      </c>
    </row>
    <row r="40" spans="2:16" x14ac:dyDescent="0.2">
      <c r="B40" s="925" t="s">
        <v>433</v>
      </c>
      <c r="C40" s="936" t="s">
        <v>378</v>
      </c>
      <c r="D40" s="937">
        <v>12</v>
      </c>
      <c r="E40" s="937">
        <v>11</v>
      </c>
      <c r="F40" s="937">
        <v>189</v>
      </c>
      <c r="G40" s="937">
        <v>169</v>
      </c>
      <c r="H40" s="937">
        <v>27</v>
      </c>
      <c r="I40" s="937">
        <v>25</v>
      </c>
      <c r="J40" s="937" t="s">
        <v>378</v>
      </c>
      <c r="K40" s="937">
        <v>29</v>
      </c>
      <c r="L40" s="937" t="s">
        <v>378</v>
      </c>
      <c r="M40" s="937">
        <v>2</v>
      </c>
      <c r="N40" s="937">
        <v>38</v>
      </c>
      <c r="O40" s="937">
        <v>16</v>
      </c>
      <c r="P40" s="926">
        <v>518</v>
      </c>
    </row>
    <row r="41" spans="2:16" x14ac:dyDescent="0.2">
      <c r="B41" s="938" t="s">
        <v>437</v>
      </c>
      <c r="C41" s="176"/>
      <c r="D41" s="176"/>
      <c r="E41" s="176"/>
      <c r="F41" s="176"/>
      <c r="G41" s="176"/>
      <c r="H41" s="176"/>
      <c r="I41" s="176"/>
      <c r="J41" s="176"/>
      <c r="K41" s="176"/>
      <c r="L41" s="176"/>
      <c r="M41" s="176"/>
      <c r="N41" s="176"/>
      <c r="O41" s="176"/>
      <c r="P41" s="176"/>
    </row>
    <row r="42" spans="2:16" x14ac:dyDescent="0.2">
      <c r="B42" s="938"/>
      <c r="C42" s="176"/>
      <c r="D42" s="176"/>
      <c r="E42" s="176"/>
      <c r="F42" s="176"/>
      <c r="G42" s="176"/>
      <c r="H42" s="176"/>
      <c r="I42" s="176"/>
      <c r="J42" s="176"/>
      <c r="K42" s="176"/>
      <c r="L42" s="176"/>
      <c r="M42" s="176"/>
      <c r="N42" s="176"/>
      <c r="O42" s="176"/>
      <c r="P42" s="176"/>
    </row>
    <row r="43" spans="2:16" x14ac:dyDescent="0.2">
      <c r="B43" s="905" t="s">
        <v>503</v>
      </c>
      <c r="C43" s="176"/>
      <c r="D43" s="176"/>
      <c r="E43" s="176"/>
      <c r="F43" s="176"/>
      <c r="G43" s="176"/>
      <c r="H43" s="176"/>
      <c r="I43" s="176"/>
      <c r="J43" s="176"/>
      <c r="K43" s="176"/>
      <c r="L43" s="176"/>
      <c r="M43" s="176"/>
      <c r="N43" s="176"/>
      <c r="O43" s="176"/>
      <c r="P43" s="176"/>
    </row>
    <row r="44" spans="2:16" x14ac:dyDescent="0.2">
      <c r="B44" s="1169" t="s">
        <v>702</v>
      </c>
      <c r="C44" s="909" t="s">
        <v>438</v>
      </c>
      <c r="D44" s="910" t="s">
        <v>439</v>
      </c>
      <c r="E44" s="910" t="s">
        <v>440</v>
      </c>
      <c r="F44" s="910" t="s">
        <v>441</v>
      </c>
      <c r="G44" s="910" t="s">
        <v>442</v>
      </c>
      <c r="H44" s="939" t="s">
        <v>123</v>
      </c>
      <c r="I44" s="176"/>
      <c r="J44" s="176"/>
      <c r="K44" s="176"/>
      <c r="L44" s="176"/>
      <c r="M44" s="176"/>
      <c r="N44" s="176"/>
      <c r="O44" s="176"/>
      <c r="P44" s="176"/>
    </row>
    <row r="45" spans="2:16" x14ac:dyDescent="0.2">
      <c r="B45" s="940" t="s">
        <v>443</v>
      </c>
      <c r="C45" s="941">
        <v>709</v>
      </c>
      <c r="D45" s="942">
        <v>1900</v>
      </c>
      <c r="E45" s="942">
        <v>2316</v>
      </c>
      <c r="F45" s="942">
        <v>656</v>
      </c>
      <c r="G45" s="942">
        <v>1489</v>
      </c>
      <c r="H45" s="943">
        <v>7070</v>
      </c>
      <c r="I45" s="176"/>
      <c r="J45" s="176"/>
      <c r="K45" s="176"/>
      <c r="L45" s="176"/>
      <c r="M45" s="176"/>
      <c r="N45" s="176"/>
      <c r="O45" s="176"/>
      <c r="P45" s="176"/>
    </row>
    <row r="46" spans="2:16" x14ac:dyDescent="0.2">
      <c r="B46" s="944" t="s">
        <v>444</v>
      </c>
      <c r="C46" s="945">
        <v>0.98</v>
      </c>
      <c r="D46" s="946">
        <v>0.9</v>
      </c>
      <c r="E46" s="946">
        <v>0.94</v>
      </c>
      <c r="F46" s="946">
        <v>0.97</v>
      </c>
      <c r="G46" s="946">
        <v>0.9</v>
      </c>
      <c r="H46" s="947">
        <v>0.93</v>
      </c>
      <c r="I46" s="176"/>
      <c r="J46" s="176"/>
      <c r="K46" s="176"/>
      <c r="L46" s="176"/>
      <c r="M46" s="176"/>
      <c r="N46" s="176"/>
      <c r="O46" s="176"/>
      <c r="P46" s="176"/>
    </row>
    <row r="47" spans="2:16" x14ac:dyDescent="0.2">
      <c r="B47" s="938" t="s">
        <v>437</v>
      </c>
      <c r="C47" s="176"/>
      <c r="D47" s="176"/>
      <c r="E47" s="176"/>
      <c r="F47" s="176"/>
      <c r="G47" s="176"/>
      <c r="H47" s="176"/>
      <c r="I47" s="176"/>
      <c r="J47" s="176"/>
      <c r="K47" s="176"/>
      <c r="L47" s="176"/>
      <c r="M47" s="176"/>
      <c r="N47" s="176"/>
      <c r="O47" s="176"/>
      <c r="P47" s="176"/>
    </row>
    <row r="49" spans="2:16" x14ac:dyDescent="0.2">
      <c r="B49" s="905" t="s">
        <v>692</v>
      </c>
    </row>
    <row r="50" spans="2:16" x14ac:dyDescent="0.2">
      <c r="B50" s="907" t="s">
        <v>502</v>
      </c>
    </row>
    <row r="51" spans="2:16" ht="25.5" x14ac:dyDescent="0.2">
      <c r="B51" s="910" t="s">
        <v>691</v>
      </c>
      <c r="C51" s="929" t="s">
        <v>30</v>
      </c>
      <c r="D51" s="930" t="s">
        <v>31</v>
      </c>
      <c r="E51" s="930" t="s">
        <v>32</v>
      </c>
      <c r="F51" s="930" t="s">
        <v>33</v>
      </c>
      <c r="G51" s="930" t="s">
        <v>34</v>
      </c>
      <c r="H51" s="930" t="s">
        <v>35</v>
      </c>
      <c r="I51" s="930" t="s">
        <v>36</v>
      </c>
      <c r="J51" s="930" t="s">
        <v>37</v>
      </c>
      <c r="K51" s="930" t="s">
        <v>38</v>
      </c>
      <c r="L51" s="930" t="s">
        <v>39</v>
      </c>
      <c r="M51" s="930" t="s">
        <v>40</v>
      </c>
      <c r="N51" s="930" t="s">
        <v>41</v>
      </c>
      <c r="O51" s="930" t="s">
        <v>42</v>
      </c>
      <c r="P51" s="931" t="s">
        <v>29</v>
      </c>
    </row>
    <row r="52" spans="2:16" x14ac:dyDescent="0.2">
      <c r="B52" s="1151" t="s">
        <v>693</v>
      </c>
      <c r="C52" s="1152">
        <v>1</v>
      </c>
      <c r="D52" s="1153">
        <v>2</v>
      </c>
      <c r="E52" s="1153">
        <v>3</v>
      </c>
      <c r="F52" s="1153">
        <v>1</v>
      </c>
      <c r="G52" s="1153">
        <v>3</v>
      </c>
      <c r="H52" s="1153">
        <v>2</v>
      </c>
      <c r="I52" s="1153">
        <v>2</v>
      </c>
      <c r="J52" s="1153">
        <v>2</v>
      </c>
      <c r="K52" s="1153">
        <v>1</v>
      </c>
      <c r="L52" s="1153">
        <v>2</v>
      </c>
      <c r="M52" s="1153">
        <v>1</v>
      </c>
      <c r="N52" s="1153">
        <v>1</v>
      </c>
      <c r="O52" s="1153">
        <v>1</v>
      </c>
      <c r="P52" s="1154">
        <v>22</v>
      </c>
    </row>
    <row r="53" spans="2:16" x14ac:dyDescent="0.2">
      <c r="B53" s="917" t="s">
        <v>695</v>
      </c>
      <c r="C53" s="918">
        <v>2</v>
      </c>
      <c r="D53" s="919">
        <v>4</v>
      </c>
      <c r="E53" s="919">
        <v>6</v>
      </c>
      <c r="F53" s="919">
        <v>1</v>
      </c>
      <c r="G53" s="919">
        <v>3</v>
      </c>
      <c r="H53" s="919">
        <v>4</v>
      </c>
      <c r="I53" s="919">
        <v>4</v>
      </c>
      <c r="J53" s="919">
        <v>1</v>
      </c>
      <c r="K53" s="919">
        <v>2</v>
      </c>
      <c r="L53" s="919">
        <v>2</v>
      </c>
      <c r="M53" s="919">
        <v>1</v>
      </c>
      <c r="N53" s="919">
        <v>3</v>
      </c>
      <c r="O53" s="919">
        <v>2</v>
      </c>
      <c r="P53" s="1155">
        <v>35</v>
      </c>
    </row>
    <row r="54" spans="2:16" x14ac:dyDescent="0.2">
      <c r="B54" s="1156" t="s">
        <v>694</v>
      </c>
      <c r="C54" s="1157" t="s">
        <v>378</v>
      </c>
      <c r="D54" s="1158">
        <v>4</v>
      </c>
      <c r="E54" s="1158">
        <v>6</v>
      </c>
      <c r="F54" s="1158">
        <v>7</v>
      </c>
      <c r="G54" s="1158">
        <v>5</v>
      </c>
      <c r="H54" s="1158">
        <v>2</v>
      </c>
      <c r="I54" s="1158">
        <v>8</v>
      </c>
      <c r="J54" s="1158">
        <v>2</v>
      </c>
      <c r="K54" s="1158">
        <v>2</v>
      </c>
      <c r="L54" s="1158" t="s">
        <v>378</v>
      </c>
      <c r="M54" s="1158">
        <v>2</v>
      </c>
      <c r="N54" s="1158">
        <v>5</v>
      </c>
      <c r="O54" s="1158">
        <v>3</v>
      </c>
      <c r="P54" s="1159">
        <v>46</v>
      </c>
    </row>
    <row r="55" spans="2:16" x14ac:dyDescent="0.2">
      <c r="B55" s="925" t="s">
        <v>695</v>
      </c>
      <c r="C55" s="936" t="s">
        <v>378</v>
      </c>
      <c r="D55" s="937">
        <v>1</v>
      </c>
      <c r="E55" s="937">
        <v>2</v>
      </c>
      <c r="F55" s="937">
        <v>6</v>
      </c>
      <c r="G55" s="937">
        <v>2</v>
      </c>
      <c r="H55" s="937">
        <v>1</v>
      </c>
      <c r="I55" s="937">
        <v>2</v>
      </c>
      <c r="J55" s="937" t="s">
        <v>378</v>
      </c>
      <c r="K55" s="937">
        <v>2</v>
      </c>
      <c r="L55" s="937" t="s">
        <v>378</v>
      </c>
      <c r="M55" s="937">
        <v>1</v>
      </c>
      <c r="N55" s="937">
        <v>2</v>
      </c>
      <c r="O55" s="937">
        <v>2</v>
      </c>
      <c r="P55" s="1160">
        <v>21</v>
      </c>
    </row>
    <row r="56" spans="2:16" x14ac:dyDescent="0.2">
      <c r="B56" s="938" t="s">
        <v>437</v>
      </c>
    </row>
  </sheetData>
  <phoneticPr fontId="2" type="noConversion"/>
  <hyperlinks>
    <hyperlink ref="O2" location="'sommaire P2'!A1" display="retour sommaire"/>
  </hyperlinks>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zoomScaleNormal="100" workbookViewId="0">
      <selection activeCell="Q16" sqref="Q16:Q17"/>
    </sheetView>
  </sheetViews>
  <sheetFormatPr baseColWidth="10" defaultColWidth="11.42578125" defaultRowHeight="11.45" customHeight="1" x14ac:dyDescent="0.2"/>
  <cols>
    <col min="1" max="1" width="5.7109375" style="1" customWidth="1"/>
    <col min="2" max="2" width="4.140625" style="1" customWidth="1"/>
    <col min="3" max="3" width="42.42578125" style="1" customWidth="1"/>
    <col min="4" max="13" width="9.7109375" style="1" customWidth="1"/>
    <col min="14" max="14" width="10.140625" style="1" bestFit="1" customWidth="1"/>
    <col min="15" max="16" width="9.7109375" style="1" customWidth="1"/>
    <col min="17" max="17" width="10.85546875" style="1" customWidth="1"/>
    <col min="18" max="18" width="15.85546875" style="1" bestFit="1" customWidth="1"/>
    <col min="19" max="19" width="8.7109375" style="1" customWidth="1"/>
    <col min="20" max="16384" width="11.42578125" style="1"/>
  </cols>
  <sheetData>
    <row r="1" spans="1:23" ht="12.75" customHeight="1" x14ac:dyDescent="0.2"/>
    <row r="2" spans="1:23" s="3" customFormat="1" ht="12.75" customHeight="1" x14ac:dyDescent="0.25">
      <c r="B2" s="2" t="s">
        <v>459</v>
      </c>
      <c r="R2" s="5" t="s">
        <v>4</v>
      </c>
      <c r="W2" s="434"/>
    </row>
    <row r="3" spans="1:23" ht="12.75" customHeight="1" x14ac:dyDescent="0.2"/>
    <row r="4" spans="1:23" s="366" customFormat="1" ht="15" x14ac:dyDescent="0.25">
      <c r="B4" s="466" t="s">
        <v>347</v>
      </c>
      <c r="C4" s="467"/>
      <c r="D4" s="467"/>
      <c r="E4" s="467"/>
      <c r="F4" s="467"/>
      <c r="G4" s="467"/>
      <c r="H4" s="467"/>
      <c r="I4" s="467"/>
      <c r="J4" s="467"/>
      <c r="K4" s="467"/>
      <c r="L4" s="467"/>
      <c r="M4" s="467"/>
      <c r="N4" s="467"/>
      <c r="O4" s="467"/>
      <c r="P4" s="467"/>
      <c r="Q4" s="467"/>
      <c r="R4" s="467"/>
    </row>
    <row r="5" spans="1:23" ht="11.45" customHeight="1" x14ac:dyDescent="0.2">
      <c r="A5" s="468"/>
    </row>
    <row r="6" spans="1:23" ht="12.75" x14ac:dyDescent="0.2">
      <c r="B6" s="469" t="s">
        <v>475</v>
      </c>
      <c r="C6" s="469"/>
      <c r="D6" s="469"/>
      <c r="E6" s="469"/>
      <c r="F6" s="469"/>
      <c r="G6" s="100"/>
      <c r="H6" s="100"/>
      <c r="I6" s="10"/>
      <c r="J6" s="10"/>
      <c r="K6" s="10"/>
      <c r="L6" s="10"/>
      <c r="M6" s="10"/>
      <c r="N6" s="10"/>
      <c r="O6" s="10"/>
      <c r="P6" s="10"/>
      <c r="Q6" s="10"/>
      <c r="R6" s="10"/>
    </row>
    <row r="7" spans="1:23" ht="11.45" customHeight="1" x14ac:dyDescent="0.2">
      <c r="B7" s="421"/>
      <c r="C7" s="10"/>
      <c r="D7" s="10"/>
      <c r="E7" s="10"/>
      <c r="F7" s="10"/>
      <c r="G7" s="100"/>
      <c r="H7" s="100"/>
      <c r="I7" s="10"/>
      <c r="J7" s="10"/>
      <c r="K7" s="10"/>
      <c r="L7" s="10"/>
      <c r="M7" s="10"/>
      <c r="N7" s="10"/>
      <c r="O7" s="10"/>
      <c r="P7" s="10"/>
      <c r="Q7" s="10"/>
      <c r="R7" s="10"/>
    </row>
    <row r="8" spans="1:23" ht="25.5" x14ac:dyDescent="0.2">
      <c r="B8" s="1178" t="s">
        <v>480</v>
      </c>
      <c r="C8" s="1179"/>
      <c r="D8" s="1180" t="s">
        <v>30</v>
      </c>
      <c r="E8" s="1181" t="s">
        <v>31</v>
      </c>
      <c r="F8" s="1181" t="s">
        <v>32</v>
      </c>
      <c r="G8" s="1181" t="s">
        <v>33</v>
      </c>
      <c r="H8" s="1181" t="s">
        <v>34</v>
      </c>
      <c r="I8" s="1181" t="s">
        <v>35</v>
      </c>
      <c r="J8" s="1181" t="s">
        <v>36</v>
      </c>
      <c r="K8" s="1181" t="s">
        <v>37</v>
      </c>
      <c r="L8" s="1181" t="s">
        <v>38</v>
      </c>
      <c r="M8" s="1181" t="s">
        <v>39</v>
      </c>
      <c r="N8" s="1181" t="s">
        <v>40</v>
      </c>
      <c r="O8" s="1181" t="s">
        <v>41</v>
      </c>
      <c r="P8" s="1181" t="s">
        <v>42</v>
      </c>
      <c r="Q8" s="1222" t="s">
        <v>29</v>
      </c>
      <c r="R8" s="1181" t="s">
        <v>758</v>
      </c>
    </row>
    <row r="9" spans="1:23" ht="12.75" x14ac:dyDescent="0.2">
      <c r="B9" s="1182" t="s">
        <v>473</v>
      </c>
      <c r="C9" s="1183"/>
      <c r="D9" s="1184">
        <v>46.234999999999999</v>
      </c>
      <c r="E9" s="1185">
        <v>100.45</v>
      </c>
      <c r="F9" s="1185">
        <v>255.304</v>
      </c>
      <c r="G9" s="1185">
        <v>49.082000000000001</v>
      </c>
      <c r="H9" s="1185">
        <v>264.72199999999998</v>
      </c>
      <c r="I9" s="1185">
        <v>383.69200000000001</v>
      </c>
      <c r="J9" s="1185">
        <v>33.451000000000001</v>
      </c>
      <c r="K9" s="1185">
        <v>87.265000000000001</v>
      </c>
      <c r="L9" s="1185">
        <v>47.78</v>
      </c>
      <c r="M9" s="1185">
        <v>70.95</v>
      </c>
      <c r="N9" s="1185">
        <v>7.3230000000000004</v>
      </c>
      <c r="O9" s="1185">
        <v>215.613</v>
      </c>
      <c r="P9" s="1185">
        <v>157.476</v>
      </c>
      <c r="Q9" s="1223">
        <v>1719.3430000000001</v>
      </c>
      <c r="R9" s="1185">
        <v>9.5847054826845799</v>
      </c>
    </row>
    <row r="10" spans="1:23" ht="12.75" x14ac:dyDescent="0.2">
      <c r="B10" s="21"/>
      <c r="C10" s="470" t="s">
        <v>44</v>
      </c>
      <c r="D10" s="471">
        <v>29.312999999999999</v>
      </c>
      <c r="E10" s="472">
        <v>67.174999999999997</v>
      </c>
      <c r="F10" s="472">
        <v>67.518999999999991</v>
      </c>
      <c r="G10" s="472">
        <v>21.434999999999999</v>
      </c>
      <c r="H10" s="472">
        <v>205.81700000000001</v>
      </c>
      <c r="I10" s="472">
        <v>293.96299999999997</v>
      </c>
      <c r="J10" s="472">
        <v>13.264999999999999</v>
      </c>
      <c r="K10" s="472">
        <v>31.808</v>
      </c>
      <c r="L10" s="472">
        <v>14.21</v>
      </c>
      <c r="M10" s="472">
        <v>49.959000000000003</v>
      </c>
      <c r="N10" s="472">
        <v>1.4509999999999998</v>
      </c>
      <c r="O10" s="472">
        <v>135.41400000000002</v>
      </c>
      <c r="P10" s="472">
        <v>111.842</v>
      </c>
      <c r="Q10" s="1224">
        <v>1043.171</v>
      </c>
      <c r="R10" s="24">
        <v>9.0385667789471782</v>
      </c>
    </row>
    <row r="11" spans="1:23" ht="12.75" x14ac:dyDescent="0.2">
      <c r="B11" s="21"/>
      <c r="C11" s="470" t="s">
        <v>45</v>
      </c>
      <c r="D11" s="471">
        <v>7.4999999999999997E-2</v>
      </c>
      <c r="E11" s="472">
        <v>0.72</v>
      </c>
      <c r="F11" s="472">
        <v>0.06</v>
      </c>
      <c r="G11" s="472">
        <v>3.2</v>
      </c>
      <c r="H11" s="472">
        <v>0.73199999999999998</v>
      </c>
      <c r="I11" s="472">
        <v>2.7210000000000001</v>
      </c>
      <c r="J11" s="472">
        <v>2.5790000000000002</v>
      </c>
      <c r="K11" s="472">
        <v>0.54600000000000004</v>
      </c>
      <c r="L11" s="472">
        <v>1.6E-2</v>
      </c>
      <c r="M11" s="472">
        <v>0.74</v>
      </c>
      <c r="N11" s="472">
        <v>1.28</v>
      </c>
      <c r="O11" s="472">
        <v>1.1779999999999999</v>
      </c>
      <c r="P11" s="472">
        <v>2.6040000000000001</v>
      </c>
      <c r="Q11" s="1224">
        <v>16.451000000000001</v>
      </c>
      <c r="R11" s="24">
        <v>7.6052887060237602</v>
      </c>
    </row>
    <row r="12" spans="1:23" ht="12.75" x14ac:dyDescent="0.2">
      <c r="B12" s="21"/>
      <c r="C12" s="470" t="s">
        <v>314</v>
      </c>
      <c r="D12" s="471">
        <v>0.26</v>
      </c>
      <c r="E12" s="472">
        <v>2.82</v>
      </c>
      <c r="F12" s="472">
        <v>0.25</v>
      </c>
      <c r="G12" s="472">
        <v>2.13</v>
      </c>
      <c r="H12" s="472">
        <v>1.8049999999999999</v>
      </c>
      <c r="I12" s="472">
        <v>8.48</v>
      </c>
      <c r="J12" s="472">
        <v>2.2200000000000002</v>
      </c>
      <c r="K12" s="472">
        <v>0.25</v>
      </c>
      <c r="L12" s="472">
        <v>4.4999999999999998E-2</v>
      </c>
      <c r="M12" s="472">
        <v>0.12</v>
      </c>
      <c r="N12" s="472">
        <v>4.4999999999999998E-2</v>
      </c>
      <c r="O12" s="472">
        <v>2.0049999999999999</v>
      </c>
      <c r="P12" s="472">
        <v>1.895</v>
      </c>
      <c r="Q12" s="1224">
        <v>22.324999999999999</v>
      </c>
      <c r="R12" s="24">
        <v>30.630445221924901</v>
      </c>
    </row>
    <row r="13" spans="1:23" ht="12.75" x14ac:dyDescent="0.2">
      <c r="B13" s="21"/>
      <c r="C13" s="470" t="s">
        <v>46</v>
      </c>
      <c r="D13" s="471">
        <v>3.7130000000000001</v>
      </c>
      <c r="E13" s="472">
        <v>1.145</v>
      </c>
      <c r="F13" s="472">
        <v>16.888000000000002</v>
      </c>
      <c r="G13" s="472">
        <v>1.28</v>
      </c>
      <c r="H13" s="472">
        <v>9.5489999999999995</v>
      </c>
      <c r="I13" s="472">
        <v>3.7170000000000001</v>
      </c>
      <c r="J13" s="472">
        <v>1.33</v>
      </c>
      <c r="K13" s="472">
        <v>5.8970000000000002</v>
      </c>
      <c r="L13" s="472">
        <v>1.39</v>
      </c>
      <c r="M13" s="472">
        <v>4.0119999999999996</v>
      </c>
      <c r="N13" s="472">
        <v>0.47</v>
      </c>
      <c r="O13" s="472">
        <v>9.1780000000000008</v>
      </c>
      <c r="P13" s="472">
        <v>5.7080000000000002</v>
      </c>
      <c r="Q13" s="1224">
        <v>64.277000000000001</v>
      </c>
      <c r="R13" s="24">
        <v>4.1761416056155696</v>
      </c>
    </row>
    <row r="14" spans="1:23" ht="12.75" x14ac:dyDescent="0.2">
      <c r="B14" s="21"/>
      <c r="C14" s="470" t="s">
        <v>47</v>
      </c>
      <c r="D14" s="471">
        <v>11.75</v>
      </c>
      <c r="E14" s="472">
        <v>15.03</v>
      </c>
      <c r="F14" s="472">
        <v>169.7</v>
      </c>
      <c r="G14" s="472">
        <v>14.465</v>
      </c>
      <c r="H14" s="472">
        <v>29.9</v>
      </c>
      <c r="I14" s="472">
        <v>47.5</v>
      </c>
      <c r="J14" s="472">
        <v>7.96</v>
      </c>
      <c r="K14" s="472">
        <v>44.8</v>
      </c>
      <c r="L14" s="472">
        <v>31.86</v>
      </c>
      <c r="M14" s="472">
        <v>11.65</v>
      </c>
      <c r="N14" s="472">
        <v>1.66</v>
      </c>
      <c r="O14" s="472">
        <v>58.3</v>
      </c>
      <c r="P14" s="472">
        <v>21.55</v>
      </c>
      <c r="Q14" s="1224">
        <v>466.125</v>
      </c>
      <c r="R14" s="24">
        <v>14.859140606919199</v>
      </c>
    </row>
    <row r="15" spans="1:23" ht="12.75" x14ac:dyDescent="0.2">
      <c r="B15" s="473" t="s">
        <v>474</v>
      </c>
      <c r="C15" s="474"/>
      <c r="D15" s="475">
        <v>0.30499999999999999</v>
      </c>
      <c r="E15" s="476">
        <v>70.177999999999997</v>
      </c>
      <c r="F15" s="476">
        <v>0.70199999999999996</v>
      </c>
      <c r="G15" s="476">
        <v>66.400999999999996</v>
      </c>
      <c r="H15" s="476">
        <v>1.89</v>
      </c>
      <c r="I15" s="476">
        <v>23.780999999999999</v>
      </c>
      <c r="J15" s="476">
        <v>88.748999999999995</v>
      </c>
      <c r="K15" s="476">
        <v>9.4619999999999997</v>
      </c>
      <c r="L15" s="476">
        <v>0.82099999999999995</v>
      </c>
      <c r="M15" s="476">
        <v>0.55700000000000005</v>
      </c>
      <c r="N15" s="476">
        <v>29.454000000000001</v>
      </c>
      <c r="O15" s="476">
        <v>7.7530000000000001</v>
      </c>
      <c r="P15" s="476">
        <v>14.401999999999999</v>
      </c>
      <c r="Q15" s="1225">
        <v>314.45499999999998</v>
      </c>
      <c r="R15" s="476">
        <v>31.121432523136601</v>
      </c>
    </row>
    <row r="16" spans="1:23" ht="12.75" x14ac:dyDescent="0.2">
      <c r="B16" s="21"/>
      <c r="C16" s="470" t="s">
        <v>48</v>
      </c>
      <c r="D16" s="471">
        <v>0.16</v>
      </c>
      <c r="E16" s="472">
        <v>1.2749999999999999</v>
      </c>
      <c r="F16" s="472">
        <v>0.26</v>
      </c>
      <c r="G16" s="472">
        <v>8.1999999999999993</v>
      </c>
      <c r="H16" s="472">
        <v>0.32500000000000001</v>
      </c>
      <c r="I16" s="472">
        <v>1.2</v>
      </c>
      <c r="J16" s="472">
        <v>3.3</v>
      </c>
      <c r="K16" s="472">
        <v>3.9</v>
      </c>
      <c r="L16" s="472">
        <v>0.8</v>
      </c>
      <c r="M16" s="472">
        <v>0.26500000000000001</v>
      </c>
      <c r="N16" s="472">
        <v>6.07</v>
      </c>
      <c r="O16" s="472">
        <v>0.78</v>
      </c>
      <c r="P16" s="472">
        <v>11.58</v>
      </c>
      <c r="Q16" s="1224">
        <v>38.115000000000002</v>
      </c>
      <c r="R16" s="24">
        <v>20.857616600725599</v>
      </c>
    </row>
    <row r="17" spans="2:19" ht="12.75" x14ac:dyDescent="0.2">
      <c r="B17" s="21"/>
      <c r="C17" s="470" t="s">
        <v>49</v>
      </c>
      <c r="D17" s="471">
        <v>0.13900000000000001</v>
      </c>
      <c r="E17" s="472">
        <v>67.882999999999996</v>
      </c>
      <c r="F17" s="472">
        <v>0.40699999999999997</v>
      </c>
      <c r="G17" s="472">
        <v>56.539000000000001</v>
      </c>
      <c r="H17" s="472">
        <v>1.4339999999999999</v>
      </c>
      <c r="I17" s="472">
        <v>22.524999999999999</v>
      </c>
      <c r="J17" s="472">
        <v>85.156000000000006</v>
      </c>
      <c r="K17" s="472">
        <v>4.9470000000000001</v>
      </c>
      <c r="L17" s="472">
        <v>1.4999999999999999E-2</v>
      </c>
      <c r="M17" s="472">
        <v>0.27700000000000002</v>
      </c>
      <c r="N17" s="472">
        <v>23.27</v>
      </c>
      <c r="O17" s="472">
        <v>6.7839999999999998</v>
      </c>
      <c r="P17" s="472">
        <v>2.6520000000000001</v>
      </c>
      <c r="Q17" s="1224">
        <v>272.02800000000002</v>
      </c>
      <c r="R17" s="1033">
        <v>34.245961406759903</v>
      </c>
    </row>
    <row r="18" spans="2:19" ht="12.75" x14ac:dyDescent="0.2">
      <c r="B18" s="477" t="s">
        <v>50</v>
      </c>
      <c r="C18" s="478"/>
      <c r="D18" s="479">
        <v>83.98</v>
      </c>
      <c r="E18" s="480">
        <v>54.7</v>
      </c>
      <c r="F18" s="480">
        <v>262</v>
      </c>
      <c r="G18" s="480">
        <v>39.799999999999997</v>
      </c>
      <c r="H18" s="480">
        <v>54.9</v>
      </c>
      <c r="I18" s="480">
        <v>35.4</v>
      </c>
      <c r="J18" s="480">
        <v>63.2</v>
      </c>
      <c r="K18" s="480">
        <v>126.5</v>
      </c>
      <c r="L18" s="480">
        <v>200.43</v>
      </c>
      <c r="M18" s="480">
        <v>50.65</v>
      </c>
      <c r="N18" s="480">
        <v>36.4</v>
      </c>
      <c r="O18" s="480">
        <v>72.099999999999994</v>
      </c>
      <c r="P18" s="480">
        <v>30.35</v>
      </c>
      <c r="Q18" s="1226">
        <v>1110.4100000000001</v>
      </c>
      <c r="R18" s="480">
        <v>14.149743047618699</v>
      </c>
    </row>
    <row r="19" spans="2:19" ht="12.75" x14ac:dyDescent="0.2">
      <c r="B19" s="439" t="s">
        <v>51</v>
      </c>
      <c r="C19" s="439"/>
      <c r="D19" s="481">
        <v>130.52000000000001</v>
      </c>
      <c r="E19" s="24">
        <v>225.328</v>
      </c>
      <c r="F19" s="24">
        <v>518.00599999999997</v>
      </c>
      <c r="G19" s="24">
        <v>155.28299999999999</v>
      </c>
      <c r="H19" s="24">
        <v>321.512</v>
      </c>
      <c r="I19" s="24">
        <v>442.87299999999999</v>
      </c>
      <c r="J19" s="24">
        <v>185.4</v>
      </c>
      <c r="K19" s="24">
        <v>223.227</v>
      </c>
      <c r="L19" s="24">
        <v>249.03100000000001</v>
      </c>
      <c r="M19" s="24">
        <v>122.157</v>
      </c>
      <c r="N19" s="24">
        <v>73.177000000000007</v>
      </c>
      <c r="O19" s="24">
        <v>295.46600000000001</v>
      </c>
      <c r="P19" s="24">
        <v>202.22800000000001</v>
      </c>
      <c r="Q19" s="1227">
        <v>3144.2080000000001</v>
      </c>
      <c r="R19" s="24">
        <v>11.733705204487</v>
      </c>
    </row>
    <row r="20" spans="2:19" ht="12.75" x14ac:dyDescent="0.2">
      <c r="B20" s="483" t="s">
        <v>52</v>
      </c>
      <c r="C20" s="483"/>
      <c r="D20" s="484">
        <v>70.92</v>
      </c>
      <c r="E20" s="485">
        <v>10.1</v>
      </c>
      <c r="F20" s="485">
        <v>12.5</v>
      </c>
      <c r="G20" s="485">
        <v>25.56</v>
      </c>
      <c r="H20" s="485">
        <v>26.5</v>
      </c>
      <c r="I20" s="485">
        <v>13.6</v>
      </c>
      <c r="J20" s="485">
        <v>9.3000000000000007</v>
      </c>
      <c r="K20" s="485">
        <v>2.25</v>
      </c>
      <c r="L20" s="485">
        <v>15.95</v>
      </c>
      <c r="M20" s="485">
        <v>94.9</v>
      </c>
      <c r="N20" s="485">
        <v>57.86</v>
      </c>
      <c r="O20" s="485">
        <v>4.75</v>
      </c>
      <c r="P20" s="485">
        <v>6.25</v>
      </c>
      <c r="Q20" s="1228">
        <v>350.44</v>
      </c>
      <c r="R20" s="485">
        <v>20.636125467925499</v>
      </c>
    </row>
    <row r="21" spans="2:19" ht="12.75" x14ac:dyDescent="0.2">
      <c r="B21" s="486" t="s">
        <v>53</v>
      </c>
      <c r="C21" s="486"/>
      <c r="D21" s="487">
        <v>201.92500000000001</v>
      </c>
      <c r="E21" s="488">
        <v>236.95500000000001</v>
      </c>
      <c r="F21" s="488">
        <v>512.93600000000004</v>
      </c>
      <c r="G21" s="488">
        <v>182.99799999999999</v>
      </c>
      <c r="H21" s="488">
        <v>349.09199999999998</v>
      </c>
      <c r="I21" s="488">
        <v>458.858</v>
      </c>
      <c r="J21" s="488">
        <v>191.67</v>
      </c>
      <c r="K21" s="488">
        <v>227.917</v>
      </c>
      <c r="L21" s="488">
        <v>265.63400000000001</v>
      </c>
      <c r="M21" s="488">
        <v>217.70699999999999</v>
      </c>
      <c r="N21" s="488">
        <v>133.99700000000001</v>
      </c>
      <c r="O21" s="488">
        <v>301.45600000000002</v>
      </c>
      <c r="P21" s="488">
        <v>213.32300000000001</v>
      </c>
      <c r="Q21" s="1229">
        <v>3494.4679999999998</v>
      </c>
      <c r="R21" s="488">
        <v>12.209375250906801</v>
      </c>
    </row>
    <row r="22" spans="2:19" ht="12.75" x14ac:dyDescent="0.2">
      <c r="B22" s="10" t="s">
        <v>600</v>
      </c>
      <c r="C22" s="37"/>
      <c r="D22" s="37"/>
      <c r="E22" s="37"/>
      <c r="F22" s="37"/>
      <c r="G22" s="37"/>
      <c r="H22" s="37"/>
      <c r="I22" s="37"/>
      <c r="J22" s="37"/>
      <c r="K22" s="37"/>
      <c r="L22" s="37"/>
      <c r="M22" s="37"/>
      <c r="N22" s="37"/>
      <c r="O22" s="37"/>
      <c r="P22" s="37"/>
      <c r="Q22" s="37"/>
      <c r="R22" s="489"/>
      <c r="S22" s="37"/>
    </row>
    <row r="24" spans="2:19" ht="12.75" x14ac:dyDescent="0.2">
      <c r="B24" s="469" t="s">
        <v>687</v>
      </c>
      <c r="D24" s="490"/>
      <c r="E24" s="490"/>
    </row>
    <row r="25" spans="2:19" ht="11.45" customHeight="1" x14ac:dyDescent="0.2">
      <c r="C25" s="421"/>
      <c r="D25" s="10"/>
      <c r="E25" s="10"/>
      <c r="F25" s="10"/>
      <c r="G25" s="100"/>
      <c r="H25" s="100"/>
      <c r="I25" s="10"/>
    </row>
    <row r="26" spans="2:19" ht="11.45" customHeight="1" x14ac:dyDescent="0.2">
      <c r="J26" s="491"/>
    </row>
    <row r="50" spans="3:5" ht="11.45" customHeight="1" x14ac:dyDescent="0.2">
      <c r="C50" s="492"/>
      <c r="D50" s="493" t="s">
        <v>29</v>
      </c>
      <c r="E50" s="493" t="s">
        <v>369</v>
      </c>
    </row>
    <row r="51" spans="3:5" ht="11.45" customHeight="1" x14ac:dyDescent="0.2">
      <c r="C51" s="1148" t="s">
        <v>685</v>
      </c>
      <c r="D51" s="1149">
        <v>0.52185224387190665</v>
      </c>
      <c r="E51" s="1149">
        <v>0.46736424601862236</v>
      </c>
    </row>
    <row r="52" spans="3:5" ht="11.45" customHeight="1" x14ac:dyDescent="0.2">
      <c r="C52" s="1148" t="s">
        <v>686</v>
      </c>
      <c r="D52" s="1149">
        <v>0.33177544233714817</v>
      </c>
      <c r="E52" s="1149">
        <v>0.43070492586721981</v>
      </c>
    </row>
    <row r="53" spans="3:5" ht="11.45" customHeight="1" x14ac:dyDescent="0.2">
      <c r="C53" s="1148" t="s">
        <v>49</v>
      </c>
      <c r="D53" s="1149">
        <v>8.6517176980657765E-2</v>
      </c>
      <c r="E53" s="1149">
        <v>2.9643409269715482E-2</v>
      </c>
    </row>
    <row r="54" spans="3:5" ht="11.45" customHeight="1" x14ac:dyDescent="0.2">
      <c r="C54" s="1148" t="s">
        <v>368</v>
      </c>
      <c r="D54" s="1149">
        <v>2.8652048464987048E-2</v>
      </c>
      <c r="E54" s="1149">
        <v>1.7463404942264959E-2</v>
      </c>
    </row>
    <row r="55" spans="3:5" ht="11.45" customHeight="1" x14ac:dyDescent="0.2">
      <c r="C55" s="1148" t="s">
        <v>370</v>
      </c>
      <c r="D55" s="1149">
        <v>3.120308834530031E-2</v>
      </c>
      <c r="E55" s="1149">
        <v>5.4824013902177379E-2</v>
      </c>
    </row>
  </sheetData>
  <hyperlinks>
    <hyperlink ref="R2" location="'sommaire P2'!A1" display="retour sommaire"/>
  </hyperlinks>
  <pageMargins left="0.78740157480314965" right="0.78740157480314965" top="0.98425196850393704" bottom="0.98425196850393704" header="0.51181102362204722" footer="0.51181102362204722"/>
  <pageSetup paperSize="9" scale="64"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6"/>
  <sheetViews>
    <sheetView showZeros="0" zoomScaleNormal="100" workbookViewId="0"/>
  </sheetViews>
  <sheetFormatPr baseColWidth="10" defaultColWidth="11.42578125" defaultRowHeight="12.75" customHeight="1" x14ac:dyDescent="0.2"/>
  <cols>
    <col min="1" max="1" width="5.7109375" style="1" customWidth="1"/>
    <col min="2" max="2" width="26.42578125" style="1" customWidth="1"/>
    <col min="3" max="12" width="9.28515625" style="1" customWidth="1"/>
    <col min="13" max="13" width="10.140625" style="1" bestFit="1" customWidth="1"/>
    <col min="14" max="15" width="9.28515625" style="1" customWidth="1"/>
    <col min="16" max="16" width="9.85546875" style="1" bestFit="1" customWidth="1"/>
    <col min="17" max="25" width="11.42578125" style="1"/>
    <col min="26" max="26" width="3.85546875" style="1" bestFit="1" customWidth="1"/>
    <col min="27" max="27" width="7.140625" style="1" bestFit="1" customWidth="1"/>
    <col min="28" max="28" width="16.28515625" style="1" bestFit="1" customWidth="1"/>
    <col min="29" max="29" width="19" style="1" bestFit="1" customWidth="1"/>
    <col min="30" max="30" width="5" style="1" bestFit="1" customWidth="1"/>
    <col min="31" max="31" width="15.85546875" style="1" bestFit="1" customWidth="1"/>
    <col min="32" max="32" width="9.42578125" style="1" bestFit="1" customWidth="1"/>
    <col min="33" max="16384" width="11.42578125" style="1"/>
  </cols>
  <sheetData>
    <row r="2" spans="2:24" s="3" customFormat="1" ht="12.75" customHeight="1" x14ac:dyDescent="0.25">
      <c r="B2" s="2" t="s">
        <v>459</v>
      </c>
      <c r="X2" s="434" t="s">
        <v>4</v>
      </c>
    </row>
    <row r="4" spans="2:24" s="366" customFormat="1" ht="15" x14ac:dyDescent="0.25">
      <c r="B4" s="435" t="s">
        <v>54</v>
      </c>
      <c r="C4" s="436"/>
      <c r="D4" s="436"/>
      <c r="E4" s="436"/>
      <c r="F4" s="436"/>
      <c r="G4" s="436"/>
      <c r="H4" s="436"/>
      <c r="I4" s="436"/>
      <c r="J4" s="436"/>
      <c r="K4" s="436"/>
      <c r="L4" s="436"/>
      <c r="M4" s="436"/>
      <c r="N4" s="436"/>
      <c r="O4" s="436"/>
      <c r="P4" s="436"/>
      <c r="Q4" s="437"/>
      <c r="R4" s="437"/>
      <c r="S4" s="437"/>
      <c r="T4" s="437"/>
      <c r="U4" s="437"/>
      <c r="V4" s="437"/>
      <c r="W4" s="437"/>
      <c r="X4" s="437"/>
    </row>
    <row r="6" spans="2:24" ht="12.75" customHeight="1" x14ac:dyDescent="0.2">
      <c r="B6" s="438" t="s">
        <v>416</v>
      </c>
      <c r="C6" s="9"/>
      <c r="D6" s="9"/>
      <c r="E6" s="9"/>
      <c r="F6" s="9"/>
      <c r="G6" s="9"/>
      <c r="H6" s="9"/>
      <c r="I6" s="9"/>
      <c r="J6" s="9"/>
      <c r="K6" s="9"/>
      <c r="L6" s="9"/>
      <c r="M6" s="9"/>
      <c r="N6" s="9"/>
      <c r="O6" s="9"/>
      <c r="P6" s="9"/>
    </row>
    <row r="7" spans="2:24" ht="12.75" customHeight="1" x14ac:dyDescent="0.2">
      <c r="B7" s="438"/>
      <c r="C7" s="439"/>
      <c r="D7" s="10"/>
      <c r="E7" s="10"/>
      <c r="F7" s="10"/>
      <c r="G7" s="10"/>
      <c r="H7" s="10"/>
      <c r="I7" s="10"/>
      <c r="J7" s="10"/>
      <c r="K7" s="10"/>
      <c r="L7" s="10"/>
      <c r="M7" s="10"/>
      <c r="N7" s="10"/>
      <c r="O7" s="10"/>
      <c r="P7" s="10"/>
    </row>
    <row r="8" spans="2:24" ht="25.5" x14ac:dyDescent="0.2">
      <c r="B8" s="440" t="s">
        <v>382</v>
      </c>
      <c r="C8" s="441" t="s">
        <v>30</v>
      </c>
      <c r="D8" s="442" t="s">
        <v>31</v>
      </c>
      <c r="E8" s="442" t="s">
        <v>32</v>
      </c>
      <c r="F8" s="442" t="s">
        <v>33</v>
      </c>
      <c r="G8" s="442" t="s">
        <v>34</v>
      </c>
      <c r="H8" s="442" t="s">
        <v>35</v>
      </c>
      <c r="I8" s="442" t="s">
        <v>36</v>
      </c>
      <c r="J8" s="442" t="s">
        <v>37</v>
      </c>
      <c r="K8" s="442" t="s">
        <v>38</v>
      </c>
      <c r="L8" s="442" t="s">
        <v>39</v>
      </c>
      <c r="M8" s="442" t="s">
        <v>40</v>
      </c>
      <c r="N8" s="442" t="s">
        <v>41</v>
      </c>
      <c r="O8" s="442" t="s">
        <v>42</v>
      </c>
      <c r="P8" s="1215" t="s">
        <v>29</v>
      </c>
    </row>
    <row r="9" spans="2:24" x14ac:dyDescent="0.2">
      <c r="B9" s="443">
        <v>2002</v>
      </c>
      <c r="C9" s="444">
        <v>2319</v>
      </c>
      <c r="D9" s="445">
        <v>6304</v>
      </c>
      <c r="E9" s="445">
        <v>9405</v>
      </c>
      <c r="F9" s="445">
        <v>5418</v>
      </c>
      <c r="G9" s="445">
        <v>5788</v>
      </c>
      <c r="H9" s="445">
        <v>7742</v>
      </c>
      <c r="I9" s="445">
        <v>7020</v>
      </c>
      <c r="J9" s="445">
        <v>4734</v>
      </c>
      <c r="K9" s="445">
        <v>2842</v>
      </c>
      <c r="L9" s="445">
        <v>4120</v>
      </c>
      <c r="M9" s="445">
        <v>3468</v>
      </c>
      <c r="N9" s="445">
        <v>5454</v>
      </c>
      <c r="O9" s="445">
        <v>5127</v>
      </c>
      <c r="P9" s="1216">
        <v>69741</v>
      </c>
    </row>
    <row r="10" spans="2:24" x14ac:dyDescent="0.2">
      <c r="B10" s="21">
        <v>2003</v>
      </c>
      <c r="C10" s="446">
        <v>2302</v>
      </c>
      <c r="D10" s="116">
        <v>6480</v>
      </c>
      <c r="E10" s="116">
        <v>9411</v>
      </c>
      <c r="F10" s="116">
        <v>5554</v>
      </c>
      <c r="G10" s="116">
        <v>5763</v>
      </c>
      <c r="H10" s="116">
        <v>7683</v>
      </c>
      <c r="I10" s="116">
        <v>7251</v>
      </c>
      <c r="J10" s="116">
        <v>4721</v>
      </c>
      <c r="K10" s="116">
        <v>2853</v>
      </c>
      <c r="L10" s="116">
        <v>4126</v>
      </c>
      <c r="M10" s="116">
        <v>3525</v>
      </c>
      <c r="N10" s="116">
        <v>5416</v>
      </c>
      <c r="O10" s="116">
        <v>5104</v>
      </c>
      <c r="P10" s="1217">
        <v>70189</v>
      </c>
      <c r="Q10" s="142"/>
    </row>
    <row r="11" spans="2:24" x14ac:dyDescent="0.2">
      <c r="B11" s="21">
        <v>2004</v>
      </c>
      <c r="C11" s="446">
        <v>2290</v>
      </c>
      <c r="D11" s="116">
        <v>6524</v>
      </c>
      <c r="E11" s="116">
        <v>9346</v>
      </c>
      <c r="F11" s="116">
        <v>5618</v>
      </c>
      <c r="G11" s="116">
        <v>5726</v>
      </c>
      <c r="H11" s="116">
        <v>7594</v>
      </c>
      <c r="I11" s="116">
        <v>7227</v>
      </c>
      <c r="J11" s="116">
        <v>4710</v>
      </c>
      <c r="K11" s="116">
        <v>2792</v>
      </c>
      <c r="L11" s="116">
        <v>4129</v>
      </c>
      <c r="M11" s="116">
        <v>3573</v>
      </c>
      <c r="N11" s="116">
        <v>5419</v>
      </c>
      <c r="O11" s="116">
        <v>5054</v>
      </c>
      <c r="P11" s="1217">
        <v>70002</v>
      </c>
      <c r="Q11" s="142"/>
    </row>
    <row r="12" spans="2:24" x14ac:dyDescent="0.2">
      <c r="B12" s="21">
        <v>2005</v>
      </c>
      <c r="C12" s="446">
        <v>2251</v>
      </c>
      <c r="D12" s="116">
        <v>6465</v>
      </c>
      <c r="E12" s="116">
        <v>9176</v>
      </c>
      <c r="F12" s="116">
        <v>5577</v>
      </c>
      <c r="G12" s="116">
        <v>5637</v>
      </c>
      <c r="H12" s="116">
        <v>7440</v>
      </c>
      <c r="I12" s="116">
        <v>7150</v>
      </c>
      <c r="J12" s="116">
        <v>4624</v>
      </c>
      <c r="K12" s="116">
        <v>2709</v>
      </c>
      <c r="L12" s="116">
        <v>4066</v>
      </c>
      <c r="M12" s="116">
        <v>3516</v>
      </c>
      <c r="N12" s="116">
        <v>5368</v>
      </c>
      <c r="O12" s="116">
        <v>4927</v>
      </c>
      <c r="P12" s="1217">
        <v>68906</v>
      </c>
      <c r="Q12" s="142"/>
    </row>
    <row r="13" spans="2:24" x14ac:dyDescent="0.2">
      <c r="B13" s="21">
        <v>2006</v>
      </c>
      <c r="C13" s="446">
        <v>2198</v>
      </c>
      <c r="D13" s="116">
        <v>6348</v>
      </c>
      <c r="E13" s="116">
        <v>9053</v>
      </c>
      <c r="F13" s="116">
        <v>5456</v>
      </c>
      <c r="G13" s="116">
        <v>5497</v>
      </c>
      <c r="H13" s="116">
        <v>7204</v>
      </c>
      <c r="I13" s="116">
        <v>7106</v>
      </c>
      <c r="J13" s="116">
        <v>4486</v>
      </c>
      <c r="K13" s="116">
        <v>2709</v>
      </c>
      <c r="L13" s="116">
        <v>4003</v>
      </c>
      <c r="M13" s="116">
        <v>3414</v>
      </c>
      <c r="N13" s="116">
        <v>5272</v>
      </c>
      <c r="O13" s="116">
        <v>4782</v>
      </c>
      <c r="P13" s="1217">
        <v>67528</v>
      </c>
      <c r="Q13" s="142"/>
    </row>
    <row r="14" spans="2:24" x14ac:dyDescent="0.2">
      <c r="B14" s="21">
        <v>2007</v>
      </c>
      <c r="C14" s="446">
        <v>2178</v>
      </c>
      <c r="D14" s="116">
        <v>6192</v>
      </c>
      <c r="E14" s="116">
        <v>8899</v>
      </c>
      <c r="F14" s="116">
        <v>5366</v>
      </c>
      <c r="G14" s="116">
        <v>5411</v>
      </c>
      <c r="H14" s="116">
        <v>7023</v>
      </c>
      <c r="I14" s="116">
        <v>7074</v>
      </c>
      <c r="J14" s="116">
        <v>4386</v>
      </c>
      <c r="K14" s="116">
        <v>2662</v>
      </c>
      <c r="L14" s="116">
        <v>3954</v>
      </c>
      <c r="M14" s="116">
        <v>3317</v>
      </c>
      <c r="N14" s="116">
        <v>5176</v>
      </c>
      <c r="O14" s="116">
        <v>4643</v>
      </c>
      <c r="P14" s="1217">
        <v>66281</v>
      </c>
      <c r="Q14" s="142"/>
    </row>
    <row r="15" spans="2:24" x14ac:dyDescent="0.2">
      <c r="B15" s="21">
        <v>2008</v>
      </c>
      <c r="C15" s="446">
        <v>2524</v>
      </c>
      <c r="D15" s="116">
        <v>7029</v>
      </c>
      <c r="E15" s="116">
        <v>10023</v>
      </c>
      <c r="F15" s="116">
        <v>5934</v>
      </c>
      <c r="G15" s="116">
        <v>6316</v>
      </c>
      <c r="H15" s="116">
        <v>7325</v>
      </c>
      <c r="I15" s="116">
        <v>8919</v>
      </c>
      <c r="J15" s="116">
        <v>5364</v>
      </c>
      <c r="K15" s="116">
        <v>3022</v>
      </c>
      <c r="L15" s="116">
        <v>4733</v>
      </c>
      <c r="M15" s="116">
        <v>3725</v>
      </c>
      <c r="N15" s="116">
        <v>5764</v>
      </c>
      <c r="O15" s="116">
        <v>5081</v>
      </c>
      <c r="P15" s="1217">
        <v>75759</v>
      </c>
      <c r="Q15" s="142"/>
    </row>
    <row r="16" spans="2:24" x14ac:dyDescent="0.2">
      <c r="B16" s="21">
        <v>2009</v>
      </c>
      <c r="C16" s="446">
        <v>2451</v>
      </c>
      <c r="D16" s="116">
        <v>6873</v>
      </c>
      <c r="E16" s="116">
        <v>9734</v>
      </c>
      <c r="F16" s="116">
        <v>5781</v>
      </c>
      <c r="G16" s="116">
        <v>6177</v>
      </c>
      <c r="H16" s="116">
        <v>7159</v>
      </c>
      <c r="I16" s="116">
        <v>8934</v>
      </c>
      <c r="J16" s="116">
        <v>5192</v>
      </c>
      <c r="K16" s="116">
        <v>2963</v>
      </c>
      <c r="L16" s="116">
        <v>4654</v>
      </c>
      <c r="M16" s="116">
        <v>3628</v>
      </c>
      <c r="N16" s="116">
        <v>5650</v>
      </c>
      <c r="O16" s="116">
        <v>4904</v>
      </c>
      <c r="P16" s="1217">
        <v>74100</v>
      </c>
      <c r="Q16" s="142"/>
    </row>
    <row r="17" spans="1:17" x14ac:dyDescent="0.2">
      <c r="B17" s="21">
        <v>2010</v>
      </c>
      <c r="C17" s="446">
        <v>2450</v>
      </c>
      <c r="D17" s="116">
        <v>6805</v>
      </c>
      <c r="E17" s="116">
        <v>9635</v>
      </c>
      <c r="F17" s="116">
        <v>5745</v>
      </c>
      <c r="G17" s="116">
        <v>6092</v>
      </c>
      <c r="H17" s="116">
        <v>7070</v>
      </c>
      <c r="I17" s="116">
        <v>8712</v>
      </c>
      <c r="J17" s="116">
        <v>5185</v>
      </c>
      <c r="K17" s="116">
        <v>2927</v>
      </c>
      <c r="L17" s="116">
        <v>4612</v>
      </c>
      <c r="M17" s="116">
        <v>3584</v>
      </c>
      <c r="N17" s="116">
        <v>5598</v>
      </c>
      <c r="O17" s="116">
        <v>4808</v>
      </c>
      <c r="P17" s="1217">
        <v>73223</v>
      </c>
      <c r="Q17" s="142"/>
    </row>
    <row r="18" spans="1:17" x14ac:dyDescent="0.2">
      <c r="B18" s="21">
        <v>2011</v>
      </c>
      <c r="C18" s="446">
        <v>2446</v>
      </c>
      <c r="D18" s="116">
        <v>6609</v>
      </c>
      <c r="E18" s="116">
        <v>9483</v>
      </c>
      <c r="F18" s="116">
        <v>5645</v>
      </c>
      <c r="G18" s="116">
        <v>6027</v>
      </c>
      <c r="H18" s="116">
        <v>6919</v>
      </c>
      <c r="I18" s="116">
        <v>8545</v>
      </c>
      <c r="J18" s="116">
        <v>5088</v>
      </c>
      <c r="K18" s="116">
        <v>2903</v>
      </c>
      <c r="L18" s="116">
        <v>4567</v>
      </c>
      <c r="M18" s="116">
        <v>3534</v>
      </c>
      <c r="N18" s="116">
        <v>5524</v>
      </c>
      <c r="O18" s="116">
        <v>4708</v>
      </c>
      <c r="P18" s="1217">
        <v>71998</v>
      </c>
      <c r="Q18" s="142"/>
    </row>
    <row r="19" spans="1:17" x14ac:dyDescent="0.2">
      <c r="B19" s="21">
        <v>2012</v>
      </c>
      <c r="C19" s="446">
        <v>2448</v>
      </c>
      <c r="D19" s="116">
        <v>6441</v>
      </c>
      <c r="E19" s="116">
        <v>9391</v>
      </c>
      <c r="F19" s="116">
        <v>5573</v>
      </c>
      <c r="G19" s="116">
        <v>5981</v>
      </c>
      <c r="H19" s="116">
        <v>6805</v>
      </c>
      <c r="I19" s="116">
        <v>8293</v>
      </c>
      <c r="J19" s="116">
        <v>5007</v>
      </c>
      <c r="K19" s="116">
        <v>2878</v>
      </c>
      <c r="L19" s="116">
        <v>4504</v>
      </c>
      <c r="M19" s="116">
        <v>3481</v>
      </c>
      <c r="N19" s="116">
        <v>5457</v>
      </c>
      <c r="O19" s="116">
        <v>4619</v>
      </c>
      <c r="P19" s="1217">
        <v>70878</v>
      </c>
      <c r="Q19" s="142"/>
    </row>
    <row r="20" spans="1:17" x14ac:dyDescent="0.2">
      <c r="B20" s="21">
        <v>2013</v>
      </c>
      <c r="C20" s="446">
        <v>2425</v>
      </c>
      <c r="D20" s="116">
        <v>6354</v>
      </c>
      <c r="E20" s="116">
        <v>9279</v>
      </c>
      <c r="F20" s="116">
        <v>5500</v>
      </c>
      <c r="G20" s="116">
        <v>5946</v>
      </c>
      <c r="H20" s="116">
        <v>6744</v>
      </c>
      <c r="I20" s="116">
        <v>8124</v>
      </c>
      <c r="J20" s="116">
        <v>4923</v>
      </c>
      <c r="K20" s="116">
        <v>2838</v>
      </c>
      <c r="L20" s="116">
        <v>4446</v>
      </c>
      <c r="M20" s="116">
        <v>3408</v>
      </c>
      <c r="N20" s="116">
        <v>5418</v>
      </c>
      <c r="O20" s="116">
        <v>4573</v>
      </c>
      <c r="P20" s="1217">
        <v>69978</v>
      </c>
      <c r="Q20" s="142"/>
    </row>
    <row r="21" spans="1:17" x14ac:dyDescent="0.2">
      <c r="B21" s="21">
        <v>2014</v>
      </c>
      <c r="C21" s="446">
        <v>2418</v>
      </c>
      <c r="D21" s="116">
        <v>6385</v>
      </c>
      <c r="E21" s="116">
        <v>9180</v>
      </c>
      <c r="F21" s="116">
        <v>5610</v>
      </c>
      <c r="G21" s="116">
        <v>5910</v>
      </c>
      <c r="H21" s="116">
        <v>6750</v>
      </c>
      <c r="I21" s="116">
        <v>8203</v>
      </c>
      <c r="J21" s="116">
        <v>4872</v>
      </c>
      <c r="K21" s="116">
        <v>2826</v>
      </c>
      <c r="L21" s="116">
        <v>4397</v>
      </c>
      <c r="M21" s="116">
        <v>3418</v>
      </c>
      <c r="N21" s="116">
        <v>5393</v>
      </c>
      <c r="O21" s="116">
        <v>4495</v>
      </c>
      <c r="P21" s="1217">
        <v>69857</v>
      </c>
      <c r="Q21" s="142"/>
    </row>
    <row r="22" spans="1:17" x14ac:dyDescent="0.2">
      <c r="B22" s="21">
        <v>2015</v>
      </c>
      <c r="C22" s="446">
        <v>2387</v>
      </c>
      <c r="D22" s="116">
        <v>6294</v>
      </c>
      <c r="E22" s="116">
        <v>9022</v>
      </c>
      <c r="F22" s="116">
        <v>5514</v>
      </c>
      <c r="G22" s="116">
        <v>5857</v>
      </c>
      <c r="H22" s="116">
        <v>6655</v>
      </c>
      <c r="I22" s="116">
        <v>8055</v>
      </c>
      <c r="J22" s="116">
        <v>4776</v>
      </c>
      <c r="K22" s="116">
        <v>2780</v>
      </c>
      <c r="L22" s="116">
        <v>4345</v>
      </c>
      <c r="M22" s="116">
        <v>3297</v>
      </c>
      <c r="N22" s="116">
        <v>5339</v>
      </c>
      <c r="O22" s="116">
        <v>4415</v>
      </c>
      <c r="P22" s="1217">
        <v>68736</v>
      </c>
      <c r="Q22" s="142"/>
    </row>
    <row r="23" spans="1:17" x14ac:dyDescent="0.2">
      <c r="B23" s="21">
        <v>2016</v>
      </c>
      <c r="C23" s="446">
        <v>2385</v>
      </c>
      <c r="D23" s="116">
        <v>6230</v>
      </c>
      <c r="E23" s="116">
        <v>8871</v>
      </c>
      <c r="F23" s="116">
        <v>5507</v>
      </c>
      <c r="G23" s="116">
        <v>5739</v>
      </c>
      <c r="H23" s="116">
        <v>6484</v>
      </c>
      <c r="I23" s="116">
        <v>8013</v>
      </c>
      <c r="J23" s="116">
        <v>4668</v>
      </c>
      <c r="K23" s="116">
        <v>2774</v>
      </c>
      <c r="L23" s="116">
        <v>4281</v>
      </c>
      <c r="M23" s="116">
        <v>3233</v>
      </c>
      <c r="N23" s="116">
        <v>5237</v>
      </c>
      <c r="O23" s="116">
        <v>4298</v>
      </c>
      <c r="P23" s="1217">
        <v>67720</v>
      </c>
      <c r="Q23" s="142"/>
    </row>
    <row r="24" spans="1:17" x14ac:dyDescent="0.2">
      <c r="B24" s="21">
        <v>2017</v>
      </c>
      <c r="C24" s="446">
        <v>2345</v>
      </c>
      <c r="D24" s="116">
        <v>5920</v>
      </c>
      <c r="E24" s="116">
        <v>8520</v>
      </c>
      <c r="F24" s="116">
        <v>5484</v>
      </c>
      <c r="G24" s="116">
        <v>5570</v>
      </c>
      <c r="H24" s="116">
        <v>6329</v>
      </c>
      <c r="I24" s="116">
        <v>7942</v>
      </c>
      <c r="J24" s="116">
        <v>4364</v>
      </c>
      <c r="K24" s="116">
        <v>2745</v>
      </c>
      <c r="L24" s="116">
        <v>4219</v>
      </c>
      <c r="M24" s="116">
        <v>3074</v>
      </c>
      <c r="N24" s="116">
        <v>4993</v>
      </c>
      <c r="O24" s="116">
        <v>4073</v>
      </c>
      <c r="P24" s="1217">
        <v>65578</v>
      </c>
      <c r="Q24" s="142"/>
    </row>
    <row r="25" spans="1:17" x14ac:dyDescent="0.2">
      <c r="B25" s="447">
        <v>2018</v>
      </c>
      <c r="C25" s="448">
        <v>2142</v>
      </c>
      <c r="D25" s="449">
        <v>5682</v>
      </c>
      <c r="E25" s="449">
        <v>7939</v>
      </c>
      <c r="F25" s="449">
        <v>5203</v>
      </c>
      <c r="G25" s="449">
        <v>5039</v>
      </c>
      <c r="H25" s="449">
        <v>5948</v>
      </c>
      <c r="I25" s="449">
        <v>7547</v>
      </c>
      <c r="J25" s="449">
        <v>3816</v>
      </c>
      <c r="K25" s="449">
        <v>2581</v>
      </c>
      <c r="L25" s="449">
        <v>3818</v>
      </c>
      <c r="M25" s="449">
        <v>2925</v>
      </c>
      <c r="N25" s="449">
        <v>4743</v>
      </c>
      <c r="O25" s="449">
        <v>3884</v>
      </c>
      <c r="P25" s="1218">
        <v>61267</v>
      </c>
      <c r="Q25" s="142"/>
    </row>
    <row r="26" spans="1:17" x14ac:dyDescent="0.2">
      <c r="A26" s="450"/>
      <c r="B26" s="439">
        <v>2019</v>
      </c>
      <c r="C26" s="451">
        <v>2150</v>
      </c>
      <c r="D26" s="452">
        <v>5564</v>
      </c>
      <c r="E26" s="452">
        <v>7789</v>
      </c>
      <c r="F26" s="452">
        <v>5101</v>
      </c>
      <c r="G26" s="452">
        <v>4944</v>
      </c>
      <c r="H26" s="452">
        <v>5786</v>
      </c>
      <c r="I26" s="452">
        <v>7408</v>
      </c>
      <c r="J26" s="452">
        <v>3769</v>
      </c>
      <c r="K26" s="452">
        <v>2536</v>
      </c>
      <c r="L26" s="452">
        <v>3698</v>
      </c>
      <c r="M26" s="452">
        <v>2878</v>
      </c>
      <c r="N26" s="452">
        <v>4678</v>
      </c>
      <c r="O26" s="452">
        <v>3800</v>
      </c>
      <c r="P26" s="1217">
        <v>60101</v>
      </c>
      <c r="Q26" s="142"/>
    </row>
    <row r="27" spans="1:17" x14ac:dyDescent="0.2">
      <c r="A27" s="450"/>
      <c r="B27" s="453" t="s">
        <v>55</v>
      </c>
      <c r="C27" s="454">
        <v>1742</v>
      </c>
      <c r="D27" s="455">
        <v>4369</v>
      </c>
      <c r="E27" s="455">
        <v>6922</v>
      </c>
      <c r="F27" s="455">
        <v>4003</v>
      </c>
      <c r="G27" s="455">
        <v>3992</v>
      </c>
      <c r="H27" s="455">
        <v>5171</v>
      </c>
      <c r="I27" s="455">
        <v>5331</v>
      </c>
      <c r="J27" s="455">
        <v>3077</v>
      </c>
      <c r="K27" s="455">
        <v>2283</v>
      </c>
      <c r="L27" s="455">
        <v>2809</v>
      </c>
      <c r="M27" s="455">
        <v>2181</v>
      </c>
      <c r="N27" s="455">
        <v>3901</v>
      </c>
      <c r="O27" s="455">
        <v>3221</v>
      </c>
      <c r="P27" s="1219">
        <v>49002</v>
      </c>
      <c r="Q27" s="142"/>
    </row>
    <row r="28" spans="1:17" x14ac:dyDescent="0.2">
      <c r="A28" s="450"/>
      <c r="B28" s="456" t="s">
        <v>56</v>
      </c>
      <c r="C28" s="457">
        <v>408</v>
      </c>
      <c r="D28" s="458">
        <v>1195</v>
      </c>
      <c r="E28" s="458">
        <v>867</v>
      </c>
      <c r="F28" s="458">
        <v>1098</v>
      </c>
      <c r="G28" s="458">
        <v>952</v>
      </c>
      <c r="H28" s="458">
        <v>615</v>
      </c>
      <c r="I28" s="458">
        <v>2077</v>
      </c>
      <c r="J28" s="458">
        <v>692</v>
      </c>
      <c r="K28" s="458">
        <v>253</v>
      </c>
      <c r="L28" s="458">
        <v>889</v>
      </c>
      <c r="M28" s="458">
        <v>697</v>
      </c>
      <c r="N28" s="458">
        <v>777</v>
      </c>
      <c r="O28" s="458">
        <v>579</v>
      </c>
      <c r="P28" s="1220">
        <v>11099</v>
      </c>
    </row>
    <row r="29" spans="1:17" ht="25.5" x14ac:dyDescent="0.2">
      <c r="B29" s="459" t="s">
        <v>504</v>
      </c>
      <c r="C29" s="460">
        <f>(C26/C17)^(1/9)-1</f>
        <v>-1.4408542551447634E-2</v>
      </c>
      <c r="D29" s="461">
        <f>(D26/D17)^(1/9)-1</f>
        <v>-2.2122772751356989E-2</v>
      </c>
      <c r="E29" s="461">
        <f>(E26/E17)^(1/9)-1</f>
        <v>-2.3355148478087284E-2</v>
      </c>
      <c r="F29" s="461">
        <f t="shared" ref="F29:O29" si="0">(F26/F17)^(1/9)-1</f>
        <v>-1.3123494094473331E-2</v>
      </c>
      <c r="G29" s="461">
        <f t="shared" si="0"/>
        <v>-2.2933135351771661E-2</v>
      </c>
      <c r="H29" s="461">
        <f t="shared" si="0"/>
        <v>-2.2022688557535197E-2</v>
      </c>
      <c r="I29" s="461">
        <f t="shared" si="0"/>
        <v>-1.7854342519712518E-2</v>
      </c>
      <c r="J29" s="461">
        <f t="shared" si="0"/>
        <v>-3.4819370330982036E-2</v>
      </c>
      <c r="K29" s="461">
        <f t="shared" si="0"/>
        <v>-1.5805972564850501E-2</v>
      </c>
      <c r="L29" s="461">
        <f t="shared" si="0"/>
        <v>-2.4242368862414709E-2</v>
      </c>
      <c r="M29" s="461">
        <f t="shared" si="0"/>
        <v>-2.4081292374499963E-2</v>
      </c>
      <c r="N29" s="461">
        <f t="shared" si="0"/>
        <v>-1.9751087275707069E-2</v>
      </c>
      <c r="O29" s="461">
        <f t="shared" si="0"/>
        <v>-2.5803486765245798E-2</v>
      </c>
      <c r="P29" s="1221">
        <f>(P26/P17)^(1/9)-1</f>
        <v>-2.1703579621198177E-2</v>
      </c>
    </row>
    <row r="30" spans="1:17" ht="21.75" customHeight="1" x14ac:dyDescent="0.2">
      <c r="B30" s="1370" t="s">
        <v>445</v>
      </c>
      <c r="C30" s="1371"/>
      <c r="D30" s="1371"/>
      <c r="E30" s="1371"/>
      <c r="F30" s="1371"/>
      <c r="G30" s="1371"/>
      <c r="H30" s="1371"/>
      <c r="I30" s="1371"/>
      <c r="J30" s="1371"/>
      <c r="K30" s="1371"/>
      <c r="L30" s="1371"/>
      <c r="M30" s="1371"/>
      <c r="N30" s="1371"/>
      <c r="O30" s="1371"/>
      <c r="P30" s="1371"/>
    </row>
    <row r="31" spans="1:17" x14ac:dyDescent="0.2">
      <c r="B31" s="1" t="s">
        <v>343</v>
      </c>
    </row>
    <row r="33" spans="2:16" x14ac:dyDescent="0.2">
      <c r="B33" s="1372" t="s">
        <v>738</v>
      </c>
      <c r="C33" s="1372"/>
      <c r="D33" s="1372"/>
      <c r="E33" s="1372"/>
      <c r="F33" s="1372"/>
      <c r="G33" s="1372"/>
      <c r="H33" s="1372"/>
      <c r="I33" s="1372"/>
      <c r="J33" s="1372"/>
      <c r="K33" s="1372"/>
      <c r="L33" s="1372"/>
      <c r="M33" s="1372"/>
      <c r="N33" s="1372"/>
      <c r="O33" s="1372"/>
      <c r="P33" s="1372"/>
    </row>
    <row r="34" spans="2:16" ht="12.75" customHeight="1" x14ac:dyDescent="0.2">
      <c r="B34" s="1372"/>
      <c r="C34" s="1372"/>
      <c r="D34" s="1372"/>
      <c r="E34" s="1372"/>
      <c r="F34" s="1372"/>
      <c r="G34" s="1372"/>
      <c r="H34" s="1372"/>
      <c r="I34" s="1372"/>
      <c r="J34" s="1372"/>
      <c r="K34" s="1372"/>
      <c r="L34" s="1372"/>
      <c r="M34" s="1372"/>
      <c r="N34" s="1372"/>
      <c r="O34" s="1372"/>
      <c r="P34" s="1372"/>
    </row>
    <row r="35" spans="2:16" ht="12.75" customHeight="1" x14ac:dyDescent="0.2">
      <c r="B35" s="1372"/>
      <c r="C35" s="1372"/>
      <c r="D35" s="1372"/>
      <c r="E35" s="1372"/>
      <c r="F35" s="1372"/>
      <c r="G35" s="1372"/>
      <c r="H35" s="1372"/>
      <c r="I35" s="1372"/>
      <c r="J35" s="1372"/>
      <c r="K35" s="1372"/>
      <c r="L35" s="1372"/>
      <c r="M35" s="1372"/>
      <c r="N35" s="1372"/>
      <c r="O35" s="1372"/>
      <c r="P35" s="1372"/>
    </row>
    <row r="36" spans="2:16" ht="12.75" customHeight="1" x14ac:dyDescent="0.2">
      <c r="B36" s="1372"/>
      <c r="C36" s="1372"/>
      <c r="D36" s="1372"/>
      <c r="E36" s="1372"/>
      <c r="F36" s="1372"/>
      <c r="G36" s="1372"/>
      <c r="H36" s="1372"/>
      <c r="I36" s="1372"/>
      <c r="J36" s="1372"/>
      <c r="K36" s="1372"/>
      <c r="L36" s="1372"/>
      <c r="M36" s="1372"/>
      <c r="N36" s="1372"/>
      <c r="O36" s="1372"/>
      <c r="P36" s="1372"/>
    </row>
    <row r="37" spans="2:16" ht="12.75" customHeight="1" x14ac:dyDescent="0.2">
      <c r="B37" s="1372"/>
      <c r="C37" s="1372"/>
      <c r="D37" s="1372"/>
      <c r="E37" s="1372"/>
      <c r="F37" s="1372"/>
      <c r="G37" s="1372"/>
      <c r="H37" s="1372"/>
      <c r="I37" s="1372"/>
      <c r="J37" s="1372"/>
      <c r="K37" s="1372"/>
      <c r="L37" s="1372"/>
      <c r="M37" s="1372"/>
      <c r="N37" s="1372"/>
      <c r="O37" s="1372"/>
      <c r="P37" s="1372"/>
    </row>
    <row r="38" spans="2:16" ht="12.75" customHeight="1" x14ac:dyDescent="0.2">
      <c r="B38" s="1372"/>
      <c r="C38" s="1372"/>
      <c r="D38" s="1372"/>
      <c r="E38" s="1372"/>
      <c r="F38" s="1372"/>
      <c r="G38" s="1372"/>
      <c r="H38" s="1372"/>
      <c r="I38" s="1372"/>
      <c r="J38" s="1372"/>
      <c r="K38" s="1372"/>
      <c r="L38" s="1372"/>
      <c r="M38" s="1372"/>
      <c r="N38" s="1372"/>
      <c r="O38" s="1372"/>
      <c r="P38" s="1372"/>
    </row>
    <row r="39" spans="2:16" ht="36" customHeight="1" x14ac:dyDescent="0.2">
      <c r="B39" s="1372"/>
      <c r="C39" s="1372"/>
      <c r="D39" s="1372"/>
      <c r="E39" s="1372"/>
      <c r="F39" s="1372"/>
      <c r="G39" s="1372"/>
      <c r="H39" s="1372"/>
      <c r="I39" s="1372"/>
      <c r="J39" s="1372"/>
      <c r="K39" s="1372"/>
      <c r="L39" s="1372"/>
      <c r="M39" s="1372"/>
      <c r="N39" s="1372"/>
      <c r="O39" s="1372"/>
      <c r="P39" s="1372"/>
    </row>
    <row r="40" spans="2:16" ht="12.75" customHeight="1" x14ac:dyDescent="0.2">
      <c r="B40" s="1372"/>
      <c r="C40" s="1372"/>
      <c r="D40" s="1372"/>
      <c r="E40" s="1372"/>
      <c r="F40" s="1372"/>
      <c r="G40" s="1372"/>
      <c r="H40" s="1372"/>
      <c r="I40" s="1372"/>
      <c r="J40" s="1372"/>
      <c r="K40" s="1372"/>
      <c r="L40" s="1372"/>
      <c r="M40" s="1372"/>
      <c r="N40" s="1372"/>
      <c r="O40" s="1372"/>
      <c r="P40" s="1372"/>
    </row>
    <row r="51" spans="2:16" ht="12.75" customHeight="1" x14ac:dyDescent="0.2">
      <c r="B51" s="462"/>
      <c r="C51" s="463" t="s">
        <v>30</v>
      </c>
      <c r="D51" s="463" t="s">
        <v>31</v>
      </c>
      <c r="E51" s="463" t="s">
        <v>32</v>
      </c>
      <c r="F51" s="463" t="s">
        <v>33</v>
      </c>
      <c r="G51" s="463" t="s">
        <v>34</v>
      </c>
      <c r="H51" s="463" t="s">
        <v>35</v>
      </c>
      <c r="I51" s="463" t="s">
        <v>36</v>
      </c>
      <c r="J51" s="463" t="s">
        <v>37</v>
      </c>
      <c r="K51" s="463" t="s">
        <v>38</v>
      </c>
      <c r="L51" s="463" t="s">
        <v>39</v>
      </c>
      <c r="M51" s="463" t="s">
        <v>40</v>
      </c>
      <c r="N51" s="463" t="s">
        <v>41</v>
      </c>
      <c r="O51" s="463" t="s">
        <v>42</v>
      </c>
      <c r="P51" s="463" t="s">
        <v>29</v>
      </c>
    </row>
    <row r="52" spans="2:16" ht="12.75" customHeight="1" x14ac:dyDescent="0.2">
      <c r="B52" s="464" t="s">
        <v>57</v>
      </c>
      <c r="C52" s="465">
        <v>0.16675931072818231</v>
      </c>
      <c r="D52" s="465">
        <v>62.24235560588901</v>
      </c>
      <c r="E52" s="465">
        <v>0.65314063368538078</v>
      </c>
      <c r="F52" s="465">
        <v>52.653769841269835</v>
      </c>
      <c r="G52" s="465">
        <v>1.4219171365530767</v>
      </c>
      <c r="H52" s="465">
        <v>8.7975989495404239</v>
      </c>
      <c r="I52" s="465">
        <v>72.236743838685584</v>
      </c>
      <c r="J52" s="465">
        <v>6.9435833849969004</v>
      </c>
      <c r="K52" s="465">
        <v>0.21097046413502107</v>
      </c>
      <c r="L52" s="465">
        <v>0.41710114702815432</v>
      </c>
      <c r="M52" s="465">
        <v>46.917497733454219</v>
      </c>
      <c r="N52" s="465">
        <v>6.119951040391677</v>
      </c>
      <c r="O52" s="465">
        <v>3.125</v>
      </c>
      <c r="P52" s="465">
        <v>21.758661127785174</v>
      </c>
    </row>
    <row r="53" spans="2:16" ht="12.75" customHeight="1" x14ac:dyDescent="0.2">
      <c r="B53" s="464" t="s">
        <v>58</v>
      </c>
      <c r="C53" s="465">
        <v>20.400222345747636</v>
      </c>
      <c r="D53" s="465">
        <v>20</v>
      </c>
      <c r="E53" s="465">
        <v>4.1689827682045575</v>
      </c>
      <c r="F53" s="465">
        <v>26.835317460317459</v>
      </c>
      <c r="G53" s="465">
        <v>54.20446187791125</v>
      </c>
      <c r="H53" s="465">
        <v>44.869630463327702</v>
      </c>
      <c r="I53" s="465">
        <v>11.258401792382374</v>
      </c>
      <c r="J53" s="465">
        <v>16.088034717916923</v>
      </c>
      <c r="K53" s="465">
        <v>4.3881856540084394</v>
      </c>
      <c r="L53" s="465">
        <v>29.54466458116093</v>
      </c>
      <c r="M53" s="465">
        <v>30.870353581142339</v>
      </c>
      <c r="N53" s="465">
        <v>29.008567931456547</v>
      </c>
      <c r="O53" s="465">
        <v>59.915865384615387</v>
      </c>
      <c r="P53" s="465">
        <v>26.187116137623978</v>
      </c>
    </row>
    <row r="54" spans="2:16" ht="12.75" customHeight="1" x14ac:dyDescent="0.2">
      <c r="B54" s="464" t="s">
        <v>59</v>
      </c>
      <c r="C54" s="465">
        <v>38.187882156753751</v>
      </c>
      <c r="D54" s="465">
        <v>5.9116647791619483</v>
      </c>
      <c r="E54" s="465">
        <v>57.684824902723733</v>
      </c>
      <c r="F54" s="465">
        <v>2.0337301587301586</v>
      </c>
      <c r="G54" s="465">
        <v>17.970090708506987</v>
      </c>
      <c r="H54" s="465">
        <v>6.4153066966797967</v>
      </c>
      <c r="I54" s="465">
        <v>1.755041075429425</v>
      </c>
      <c r="J54" s="465">
        <v>37.197768133911964</v>
      </c>
      <c r="K54" s="465">
        <v>64.683544303797476</v>
      </c>
      <c r="L54" s="465">
        <v>33.819951338199509</v>
      </c>
      <c r="M54" s="465">
        <v>6.799637352674524</v>
      </c>
      <c r="N54" s="465">
        <v>31.113831089351287</v>
      </c>
      <c r="O54" s="465">
        <v>15.024038461538462</v>
      </c>
      <c r="P54" s="465">
        <v>23.8059271332313</v>
      </c>
    </row>
    <row r="55" spans="2:16" ht="12.75" customHeight="1" x14ac:dyDescent="0.2">
      <c r="B55" s="464" t="s">
        <v>60</v>
      </c>
      <c r="C55" s="465">
        <v>26.792662590327961</v>
      </c>
      <c r="D55" s="465">
        <v>9.6036240090600238</v>
      </c>
      <c r="E55" s="465">
        <v>32.115063924402449</v>
      </c>
      <c r="F55" s="465">
        <v>16.245039682539684</v>
      </c>
      <c r="G55" s="465">
        <v>13.066928168668793</v>
      </c>
      <c r="H55" s="465">
        <v>10.448321140498969</v>
      </c>
      <c r="I55" s="465">
        <v>14.002987303958179</v>
      </c>
      <c r="J55" s="465">
        <v>28.487290762554245</v>
      </c>
      <c r="K55" s="465">
        <v>25.696202531645568</v>
      </c>
      <c r="L55" s="465">
        <v>19.986096628432396</v>
      </c>
      <c r="M55" s="465">
        <v>15.095194922937443</v>
      </c>
      <c r="N55" s="465">
        <v>23.304773561811505</v>
      </c>
      <c r="O55" s="465">
        <v>10.036057692307693</v>
      </c>
      <c r="P55" s="465">
        <v>18.765279958657153</v>
      </c>
    </row>
    <row r="56" spans="2:16" ht="12.75" customHeight="1" x14ac:dyDescent="0.2">
      <c r="B56" s="464" t="s">
        <v>66</v>
      </c>
      <c r="C56" s="465">
        <v>14.452473596442466</v>
      </c>
      <c r="D56" s="465">
        <v>2.2423556058890148</v>
      </c>
      <c r="E56" s="465">
        <v>5.3779877709838804</v>
      </c>
      <c r="F56" s="465">
        <v>2.2321428571428572</v>
      </c>
      <c r="G56" s="465">
        <v>13.336602108359893</v>
      </c>
      <c r="H56" s="465">
        <v>29.469142749953104</v>
      </c>
      <c r="I56" s="465">
        <v>0.74682598954443613</v>
      </c>
      <c r="J56" s="465">
        <v>11.283323000619964</v>
      </c>
      <c r="K56" s="465">
        <v>5.0210970464135025</v>
      </c>
      <c r="L56" s="465">
        <v>16.232186305179006</v>
      </c>
      <c r="M56" s="465">
        <v>0.31731640979147779</v>
      </c>
      <c r="N56" s="465">
        <v>10.452876376988984</v>
      </c>
      <c r="O56" s="465">
        <v>11.899038461538462</v>
      </c>
      <c r="P56" s="465">
        <v>9.4830156427023908</v>
      </c>
    </row>
  </sheetData>
  <mergeCells count="2">
    <mergeCell ref="B30:P30"/>
    <mergeCell ref="B33:P40"/>
  </mergeCells>
  <phoneticPr fontId="2" type="noConversion"/>
  <hyperlinks>
    <hyperlink ref="X2" location="'sommaire P2'!A1" display="retour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8"/>
  <sheetViews>
    <sheetView showGridLines="0" workbookViewId="0"/>
  </sheetViews>
  <sheetFormatPr baseColWidth="10" defaultColWidth="11.42578125" defaultRowHeight="12.75" customHeight="1" x14ac:dyDescent="0.2"/>
  <cols>
    <col min="1" max="1" width="5.7109375" style="1" customWidth="1"/>
    <col min="2" max="2" width="18.28515625" style="1" customWidth="1"/>
    <col min="3" max="3" width="15.42578125" style="1" customWidth="1"/>
    <col min="4" max="4" width="8.42578125" style="1" bestFit="1" customWidth="1"/>
    <col min="5" max="5" width="9.7109375" style="1" bestFit="1" customWidth="1"/>
    <col min="6" max="6" width="14.7109375" style="1" bestFit="1" customWidth="1"/>
    <col min="7" max="7" width="8.28515625" style="1" bestFit="1" customWidth="1"/>
    <col min="8" max="8" width="12.140625" style="1" bestFit="1" customWidth="1"/>
    <col min="9" max="9" width="23.140625" style="1" bestFit="1" customWidth="1"/>
    <col min="10" max="10" width="8.140625" style="1" customWidth="1"/>
    <col min="11" max="11" width="17.5703125" style="1" customWidth="1"/>
    <col min="12" max="12" width="10.28515625" style="1" bestFit="1" customWidth="1"/>
    <col min="13" max="13" width="12.42578125" style="1" bestFit="1" customWidth="1"/>
    <col min="14" max="14" width="13" style="1" bestFit="1" customWidth="1"/>
    <col min="15" max="15" width="13.28515625" style="1" bestFit="1" customWidth="1"/>
    <col min="16" max="16" width="13.140625" style="1" customWidth="1"/>
    <col min="17" max="17" width="10.28515625" style="1" customWidth="1"/>
    <col min="18" max="18" width="11.28515625" style="1" customWidth="1"/>
    <col min="19" max="19" width="10.85546875" style="1" customWidth="1"/>
    <col min="20" max="20" width="13.140625" style="1" bestFit="1" customWidth="1"/>
    <col min="21" max="21" width="7.28515625" style="1" bestFit="1" customWidth="1"/>
    <col min="22" max="22" width="7.5703125" style="1" bestFit="1" customWidth="1"/>
    <col min="23" max="23" width="7.28515625" style="1" bestFit="1" customWidth="1"/>
    <col min="24" max="25" width="10.42578125" style="1" customWidth="1"/>
    <col min="26" max="26" width="11.7109375" style="1" bestFit="1" customWidth="1"/>
    <col min="27" max="27" width="15.85546875" style="1" bestFit="1" customWidth="1"/>
    <col min="28" max="16384" width="11.42578125" style="1"/>
  </cols>
  <sheetData>
    <row r="2" spans="2:27" s="3" customFormat="1" ht="12.75" customHeight="1" x14ac:dyDescent="0.25">
      <c r="B2" s="2" t="s">
        <v>459</v>
      </c>
      <c r="AA2" s="4" t="s">
        <v>4</v>
      </c>
    </row>
    <row r="4" spans="2:27" s="366" customFormat="1" ht="15" x14ac:dyDescent="0.25">
      <c r="B4" s="399" t="s">
        <v>61</v>
      </c>
      <c r="C4" s="400"/>
      <c r="D4" s="400"/>
      <c r="E4" s="400"/>
      <c r="F4" s="400"/>
      <c r="G4" s="400"/>
      <c r="H4" s="400"/>
      <c r="I4" s="400"/>
      <c r="J4" s="400"/>
      <c r="K4" s="400"/>
      <c r="L4" s="400"/>
      <c r="M4" s="400"/>
      <c r="N4" s="400"/>
      <c r="O4" s="400"/>
      <c r="P4" s="400"/>
      <c r="Q4" s="400"/>
      <c r="R4" s="400"/>
      <c r="S4" s="400"/>
      <c r="T4" s="400"/>
      <c r="U4" s="400"/>
      <c r="V4" s="400"/>
      <c r="W4" s="400"/>
      <c r="X4" s="400"/>
      <c r="Y4" s="400"/>
      <c r="Z4" s="400"/>
      <c r="AA4" s="400"/>
    </row>
    <row r="6" spans="2:27" x14ac:dyDescent="0.2">
      <c r="B6" s="401" t="s">
        <v>739</v>
      </c>
      <c r="H6" s="39"/>
      <c r="J6" s="402"/>
      <c r="K6" s="403" t="s">
        <v>741</v>
      </c>
      <c r="L6" s="10"/>
      <c r="M6" s="10"/>
      <c r="N6" s="10"/>
      <c r="O6" s="10"/>
      <c r="P6" s="10"/>
      <c r="Q6" s="10"/>
      <c r="R6" s="10"/>
      <c r="S6" s="10"/>
      <c r="T6" s="10"/>
      <c r="U6" s="10"/>
      <c r="V6" s="39"/>
      <c r="W6" s="39"/>
      <c r="X6" s="39"/>
      <c r="Y6" s="39"/>
      <c r="Z6" s="10"/>
      <c r="AA6" s="10"/>
    </row>
    <row r="7" spans="2:27" ht="12.75" customHeight="1" x14ac:dyDescent="0.2">
      <c r="B7" s="401"/>
      <c r="H7" s="39"/>
      <c r="J7" s="402"/>
      <c r="K7" s="403"/>
      <c r="L7" s="10"/>
      <c r="M7" s="10"/>
      <c r="N7" s="10"/>
      <c r="O7" s="10"/>
      <c r="P7" s="10"/>
      <c r="Q7" s="10"/>
      <c r="R7" s="10"/>
      <c r="S7" s="10"/>
      <c r="T7" s="10"/>
      <c r="U7" s="10"/>
      <c r="V7" s="39"/>
      <c r="W7" s="39"/>
      <c r="X7" s="39"/>
      <c r="Y7" s="39"/>
      <c r="Z7" s="10"/>
      <c r="AA7" s="10"/>
    </row>
    <row r="8" spans="2:27" ht="25.9" customHeight="1" x14ac:dyDescent="0.2">
      <c r="B8" s="404"/>
      <c r="C8" s="1378" t="s">
        <v>413</v>
      </c>
      <c r="D8" s="1374" t="s">
        <v>476</v>
      </c>
      <c r="E8" s="1380" t="s">
        <v>412</v>
      </c>
      <c r="F8" s="1381"/>
      <c r="G8" s="1381"/>
      <c r="H8" s="1382"/>
      <c r="I8" s="1374" t="s">
        <v>462</v>
      </c>
      <c r="J8" s="10"/>
      <c r="K8" s="405"/>
      <c r="L8" s="1378" t="s">
        <v>67</v>
      </c>
      <c r="M8" s="1374" t="s">
        <v>520</v>
      </c>
      <c r="N8" s="1374" t="s">
        <v>62</v>
      </c>
      <c r="O8" s="1374" t="s">
        <v>57</v>
      </c>
      <c r="P8" s="1374" t="s">
        <v>122</v>
      </c>
      <c r="Q8" s="1374" t="s">
        <v>506</v>
      </c>
      <c r="R8" s="1374" t="s">
        <v>507</v>
      </c>
      <c r="S8" s="1374" t="s">
        <v>414</v>
      </c>
      <c r="T8" s="1374" t="s">
        <v>415</v>
      </c>
      <c r="U8" s="1374" t="s">
        <v>340</v>
      </c>
      <c r="V8" s="1374" t="s">
        <v>68</v>
      </c>
      <c r="W8" s="1374" t="s">
        <v>63</v>
      </c>
      <c r="X8" s="1374" t="s">
        <v>64</v>
      </c>
      <c r="Y8" s="1374" t="s">
        <v>65</v>
      </c>
      <c r="Z8" s="1374" t="s">
        <v>66</v>
      </c>
      <c r="AA8" s="1374" t="s">
        <v>505</v>
      </c>
    </row>
    <row r="9" spans="2:27" ht="25.5" x14ac:dyDescent="0.2">
      <c r="B9" s="10"/>
      <c r="C9" s="1379"/>
      <c r="D9" s="1377"/>
      <c r="E9" s="1186" t="s">
        <v>410</v>
      </c>
      <c r="F9" s="1170" t="s">
        <v>417</v>
      </c>
      <c r="G9" s="1170" t="s">
        <v>418</v>
      </c>
      <c r="H9" s="1187" t="s">
        <v>411</v>
      </c>
      <c r="I9" s="1375"/>
      <c r="J9" s="10"/>
      <c r="K9" s="186"/>
      <c r="L9" s="1379"/>
      <c r="M9" s="1375"/>
      <c r="N9" s="1375"/>
      <c r="O9" s="1375"/>
      <c r="P9" s="1375"/>
      <c r="Q9" s="1375"/>
      <c r="R9" s="1375"/>
      <c r="S9" s="1375"/>
      <c r="T9" s="1375"/>
      <c r="U9" s="1375"/>
      <c r="V9" s="1375"/>
      <c r="W9" s="1375"/>
      <c r="X9" s="1375"/>
      <c r="Y9" s="1375"/>
      <c r="Z9" s="1375"/>
      <c r="AA9" s="1375"/>
    </row>
    <row r="10" spans="2:27" x14ac:dyDescent="0.2">
      <c r="B10" s="406" t="s">
        <v>30</v>
      </c>
      <c r="C10" s="407">
        <v>2217</v>
      </c>
      <c r="D10" s="409">
        <v>695</v>
      </c>
      <c r="E10" s="1188">
        <v>51.285520974289575</v>
      </c>
      <c r="F10" s="408">
        <v>29.95038340099233</v>
      </c>
      <c r="G10" s="408">
        <v>8.7054578258908428</v>
      </c>
      <c r="H10" s="1189">
        <v>10.058637798827244</v>
      </c>
      <c r="I10" s="409">
        <v>96</v>
      </c>
      <c r="J10" s="117"/>
      <c r="K10" s="406" t="s">
        <v>30</v>
      </c>
      <c r="L10" s="407">
        <v>305</v>
      </c>
      <c r="M10" s="409">
        <v>67</v>
      </c>
      <c r="N10" s="409">
        <v>22</v>
      </c>
      <c r="O10" s="409">
        <v>4</v>
      </c>
      <c r="P10" s="409">
        <v>17</v>
      </c>
      <c r="Q10" s="409">
        <v>17</v>
      </c>
      <c r="R10" s="409" t="s">
        <v>86</v>
      </c>
      <c r="S10" s="409">
        <v>131</v>
      </c>
      <c r="T10" s="409">
        <v>742</v>
      </c>
      <c r="U10" s="409">
        <v>47</v>
      </c>
      <c r="V10" s="409">
        <v>316</v>
      </c>
      <c r="W10" s="409">
        <v>14</v>
      </c>
      <c r="X10" s="409">
        <v>136</v>
      </c>
      <c r="Y10" s="409">
        <v>84</v>
      </c>
      <c r="Z10" s="409">
        <v>309</v>
      </c>
      <c r="AA10" s="410" t="s">
        <v>86</v>
      </c>
    </row>
    <row r="11" spans="2:27" x14ac:dyDescent="0.2">
      <c r="B11" s="10" t="s">
        <v>31</v>
      </c>
      <c r="C11" s="411">
        <v>4970</v>
      </c>
      <c r="D11" s="66">
        <v>1455</v>
      </c>
      <c r="E11" s="1190">
        <v>60.261569416498993</v>
      </c>
      <c r="F11" s="63">
        <v>11.830985915492958</v>
      </c>
      <c r="G11" s="63">
        <v>10.140845070422536</v>
      </c>
      <c r="H11" s="1191">
        <v>17.766599597585515</v>
      </c>
      <c r="I11" s="66">
        <v>224</v>
      </c>
      <c r="J11" s="117"/>
      <c r="K11" s="10" t="s">
        <v>31</v>
      </c>
      <c r="L11" s="411">
        <v>797</v>
      </c>
      <c r="M11" s="66">
        <v>75</v>
      </c>
      <c r="N11" s="66">
        <v>61</v>
      </c>
      <c r="O11" s="66">
        <v>3054</v>
      </c>
      <c r="P11" s="66">
        <v>42</v>
      </c>
      <c r="Q11" s="66">
        <v>15</v>
      </c>
      <c r="R11" s="66">
        <v>9</v>
      </c>
      <c r="S11" s="66">
        <v>55</v>
      </c>
      <c r="T11" s="66">
        <v>235</v>
      </c>
      <c r="U11" s="66">
        <v>32</v>
      </c>
      <c r="V11" s="66">
        <v>237</v>
      </c>
      <c r="W11" s="66">
        <v>12</v>
      </c>
      <c r="X11" s="66">
        <v>116</v>
      </c>
      <c r="Y11" s="66">
        <v>97</v>
      </c>
      <c r="Z11" s="66">
        <v>117</v>
      </c>
      <c r="AA11" s="66">
        <v>16</v>
      </c>
    </row>
    <row r="12" spans="2:27" x14ac:dyDescent="0.2">
      <c r="B12" s="10" t="s">
        <v>32</v>
      </c>
      <c r="C12" s="411">
        <v>9506</v>
      </c>
      <c r="D12" s="66">
        <v>2707</v>
      </c>
      <c r="E12" s="1190">
        <v>40.300862613086473</v>
      </c>
      <c r="F12" s="63">
        <v>44.340416579002735</v>
      </c>
      <c r="G12" s="63">
        <v>10.277719335156743</v>
      </c>
      <c r="H12" s="1191">
        <v>5.0810014727540498</v>
      </c>
      <c r="I12" s="66">
        <v>312</v>
      </c>
      <c r="J12" s="117"/>
      <c r="K12" s="10" t="s">
        <v>32</v>
      </c>
      <c r="L12" s="411">
        <v>124</v>
      </c>
      <c r="M12" s="66">
        <v>137</v>
      </c>
      <c r="N12" s="66">
        <v>39</v>
      </c>
      <c r="O12" s="66">
        <v>55</v>
      </c>
      <c r="P12" s="66">
        <v>25</v>
      </c>
      <c r="Q12" s="66">
        <v>14</v>
      </c>
      <c r="R12" s="66">
        <v>7</v>
      </c>
      <c r="S12" s="66">
        <v>1441</v>
      </c>
      <c r="T12" s="66">
        <v>3386</v>
      </c>
      <c r="U12" s="66">
        <v>385</v>
      </c>
      <c r="V12" s="66">
        <v>3017</v>
      </c>
      <c r="W12" s="66">
        <v>150</v>
      </c>
      <c r="X12" s="66">
        <v>137</v>
      </c>
      <c r="Y12" s="66">
        <v>180</v>
      </c>
      <c r="Z12" s="66">
        <v>409</v>
      </c>
      <c r="AA12" s="66" t="s">
        <v>378</v>
      </c>
    </row>
    <row r="13" spans="2:27" x14ac:dyDescent="0.2">
      <c r="B13" s="10" t="s">
        <v>33</v>
      </c>
      <c r="C13" s="411">
        <v>4509</v>
      </c>
      <c r="D13" s="66">
        <v>1259</v>
      </c>
      <c r="E13" s="1190">
        <v>57.39631847416279</v>
      </c>
      <c r="F13" s="63">
        <v>9.2925260589931256</v>
      </c>
      <c r="G13" s="63">
        <v>15.768463073852296</v>
      </c>
      <c r="H13" s="1191">
        <v>17.542692392991793</v>
      </c>
      <c r="I13" s="66">
        <v>240</v>
      </c>
      <c r="J13" s="117"/>
      <c r="K13" s="10" t="s">
        <v>33</v>
      </c>
      <c r="L13" s="411">
        <v>376</v>
      </c>
      <c r="M13" s="66">
        <v>404</v>
      </c>
      <c r="N13" s="66">
        <v>272</v>
      </c>
      <c r="O13" s="66">
        <v>2392</v>
      </c>
      <c r="P13" s="66">
        <v>74</v>
      </c>
      <c r="Q13" s="66">
        <v>49</v>
      </c>
      <c r="R13" s="66">
        <v>4</v>
      </c>
      <c r="S13" s="66">
        <v>8</v>
      </c>
      <c r="T13" s="66">
        <v>64</v>
      </c>
      <c r="U13" s="66">
        <v>14</v>
      </c>
      <c r="V13" s="66">
        <v>279</v>
      </c>
      <c r="W13" s="66">
        <v>7</v>
      </c>
      <c r="X13" s="66">
        <v>249</v>
      </c>
      <c r="Y13" s="66">
        <v>188</v>
      </c>
      <c r="Z13" s="66">
        <v>100</v>
      </c>
      <c r="AA13" s="66">
        <v>29</v>
      </c>
    </row>
    <row r="14" spans="2:27" x14ac:dyDescent="0.2">
      <c r="B14" s="10" t="s">
        <v>34</v>
      </c>
      <c r="C14" s="411">
        <v>4619</v>
      </c>
      <c r="D14" s="66">
        <v>1284</v>
      </c>
      <c r="E14" s="1190">
        <v>53.842823121887854</v>
      </c>
      <c r="F14" s="63">
        <v>12.730028144620048</v>
      </c>
      <c r="G14" s="63">
        <v>15.392942195280362</v>
      </c>
      <c r="H14" s="1191">
        <v>18.034206538211734</v>
      </c>
      <c r="I14" s="66">
        <v>148</v>
      </c>
      <c r="J14" s="117"/>
      <c r="K14" s="10" t="s">
        <v>34</v>
      </c>
      <c r="L14" s="411">
        <v>2208</v>
      </c>
      <c r="M14" s="66">
        <v>188</v>
      </c>
      <c r="N14" s="66">
        <v>25</v>
      </c>
      <c r="O14" s="66">
        <v>67</v>
      </c>
      <c r="P14" s="66">
        <v>21</v>
      </c>
      <c r="Q14" s="66">
        <v>46</v>
      </c>
      <c r="R14" s="66" t="s">
        <v>86</v>
      </c>
      <c r="S14" s="66">
        <v>253</v>
      </c>
      <c r="T14" s="66">
        <v>560</v>
      </c>
      <c r="U14" s="66">
        <v>50</v>
      </c>
      <c r="V14" s="66">
        <v>151</v>
      </c>
      <c r="W14" s="66">
        <v>12</v>
      </c>
      <c r="X14" s="66">
        <v>250</v>
      </c>
      <c r="Y14" s="66">
        <v>180</v>
      </c>
      <c r="Z14" s="66">
        <v>603</v>
      </c>
      <c r="AA14" s="412" t="s">
        <v>86</v>
      </c>
    </row>
    <row r="15" spans="2:27" x14ac:dyDescent="0.2">
      <c r="B15" s="10" t="s">
        <v>35</v>
      </c>
      <c r="C15" s="411">
        <v>5924</v>
      </c>
      <c r="D15" s="66">
        <v>1569</v>
      </c>
      <c r="E15" s="1190">
        <v>49.358541525995946</v>
      </c>
      <c r="F15" s="63">
        <v>10.516542876434841</v>
      </c>
      <c r="G15" s="63">
        <v>22.940580688723834</v>
      </c>
      <c r="H15" s="1191">
        <v>17.184334908845376</v>
      </c>
      <c r="I15" s="66">
        <v>202</v>
      </c>
      <c r="J15" s="117"/>
      <c r="K15" s="10" t="s">
        <v>35</v>
      </c>
      <c r="L15" s="411">
        <v>2478</v>
      </c>
      <c r="M15" s="66">
        <v>96</v>
      </c>
      <c r="N15" s="66">
        <v>21</v>
      </c>
      <c r="O15" s="66">
        <v>546</v>
      </c>
      <c r="P15" s="66">
        <v>20</v>
      </c>
      <c r="Q15" s="66">
        <v>18</v>
      </c>
      <c r="R15" s="66" t="s">
        <v>86</v>
      </c>
      <c r="S15" s="66">
        <v>102</v>
      </c>
      <c r="T15" s="66">
        <v>271</v>
      </c>
      <c r="U15" s="66">
        <v>13</v>
      </c>
      <c r="V15" s="66">
        <v>77</v>
      </c>
      <c r="W15" s="66">
        <v>39</v>
      </c>
      <c r="X15" s="66">
        <v>105</v>
      </c>
      <c r="Y15" s="66">
        <v>394</v>
      </c>
      <c r="Z15" s="66">
        <v>1742</v>
      </c>
      <c r="AA15" s="412" t="s">
        <v>86</v>
      </c>
    </row>
    <row r="16" spans="2:27" x14ac:dyDescent="0.2">
      <c r="B16" s="10" t="s">
        <v>36</v>
      </c>
      <c r="C16" s="411">
        <v>6030</v>
      </c>
      <c r="D16" s="66">
        <v>1711</v>
      </c>
      <c r="E16" s="1190">
        <v>61.64179104477612</v>
      </c>
      <c r="F16" s="63">
        <v>12.719734660033167</v>
      </c>
      <c r="G16" s="63">
        <v>7.6616915422885565</v>
      </c>
      <c r="H16" s="1191">
        <v>17.976782752902157</v>
      </c>
      <c r="I16" s="66">
        <v>288</v>
      </c>
      <c r="J16" s="117"/>
      <c r="K16" s="10" t="s">
        <v>36</v>
      </c>
      <c r="L16" s="411">
        <v>164</v>
      </c>
      <c r="M16" s="66">
        <v>271</v>
      </c>
      <c r="N16" s="66">
        <v>112</v>
      </c>
      <c r="O16" s="66">
        <v>4342</v>
      </c>
      <c r="P16" s="66">
        <v>50</v>
      </c>
      <c r="Q16" s="66">
        <v>70</v>
      </c>
      <c r="R16" s="66">
        <v>6</v>
      </c>
      <c r="S16" s="66">
        <v>10</v>
      </c>
      <c r="T16" s="66">
        <v>81</v>
      </c>
      <c r="U16" s="66">
        <v>19</v>
      </c>
      <c r="V16" s="66">
        <v>212</v>
      </c>
      <c r="W16" s="66">
        <v>12</v>
      </c>
      <c r="X16" s="66">
        <v>265</v>
      </c>
      <c r="Y16" s="66">
        <v>161</v>
      </c>
      <c r="Z16" s="66">
        <v>51</v>
      </c>
      <c r="AA16" s="66">
        <v>204</v>
      </c>
    </row>
    <row r="17" spans="2:27" x14ac:dyDescent="0.2">
      <c r="B17" s="10" t="s">
        <v>37</v>
      </c>
      <c r="C17" s="411">
        <v>3861</v>
      </c>
      <c r="D17" s="66">
        <v>1086</v>
      </c>
      <c r="E17" s="1190">
        <v>49.339549339549336</v>
      </c>
      <c r="F17" s="63">
        <v>28.256928256928255</v>
      </c>
      <c r="G17" s="63">
        <v>13.701113701113702</v>
      </c>
      <c r="H17" s="1191">
        <v>8.702408702408702</v>
      </c>
      <c r="I17" s="66">
        <v>131</v>
      </c>
      <c r="J17" s="117"/>
      <c r="K17" s="10" t="s">
        <v>37</v>
      </c>
      <c r="L17" s="411">
        <v>275</v>
      </c>
      <c r="M17" s="66">
        <v>109</v>
      </c>
      <c r="N17" s="66">
        <v>118</v>
      </c>
      <c r="O17" s="66">
        <v>279</v>
      </c>
      <c r="P17" s="66">
        <v>50</v>
      </c>
      <c r="Q17" s="66" t="s">
        <v>86</v>
      </c>
      <c r="R17" s="66" t="s">
        <v>86</v>
      </c>
      <c r="S17" s="66">
        <v>410</v>
      </c>
      <c r="T17" s="66">
        <v>906</v>
      </c>
      <c r="U17" s="66">
        <v>150</v>
      </c>
      <c r="V17" s="66">
        <v>798</v>
      </c>
      <c r="W17" s="66">
        <v>57</v>
      </c>
      <c r="X17" s="66">
        <v>103</v>
      </c>
      <c r="Y17" s="66">
        <v>188</v>
      </c>
      <c r="Z17" s="66">
        <v>397</v>
      </c>
      <c r="AA17" s="66" t="s">
        <v>378</v>
      </c>
    </row>
    <row r="18" spans="2:27" x14ac:dyDescent="0.2">
      <c r="B18" s="10" t="s">
        <v>38</v>
      </c>
      <c r="C18" s="411">
        <v>3042</v>
      </c>
      <c r="D18" s="66">
        <v>883</v>
      </c>
      <c r="E18" s="1190">
        <v>50.75608152531229</v>
      </c>
      <c r="F18" s="63">
        <v>43.261012491781727</v>
      </c>
      <c r="G18" s="63">
        <v>3.4516765285996058</v>
      </c>
      <c r="H18" s="1191">
        <v>2.5312294543063771</v>
      </c>
      <c r="I18" s="66">
        <v>115</v>
      </c>
      <c r="J18" s="117"/>
      <c r="K18" s="10" t="s">
        <v>38</v>
      </c>
      <c r="L18" s="411">
        <v>9</v>
      </c>
      <c r="M18" s="66">
        <v>28</v>
      </c>
      <c r="N18" s="66">
        <v>42</v>
      </c>
      <c r="O18" s="66">
        <v>6</v>
      </c>
      <c r="P18" s="66">
        <v>24</v>
      </c>
      <c r="Q18" s="66">
        <v>4</v>
      </c>
      <c r="R18" s="66" t="s">
        <v>86</v>
      </c>
      <c r="S18" s="66">
        <v>441</v>
      </c>
      <c r="T18" s="66">
        <v>1278</v>
      </c>
      <c r="U18" s="66">
        <v>267</v>
      </c>
      <c r="V18" s="66">
        <v>670</v>
      </c>
      <c r="W18" s="66">
        <v>7</v>
      </c>
      <c r="X18" s="66">
        <v>59</v>
      </c>
      <c r="Y18" s="66">
        <v>80</v>
      </c>
      <c r="Z18" s="66">
        <v>124</v>
      </c>
      <c r="AA18" s="412" t="s">
        <v>86</v>
      </c>
    </row>
    <row r="19" spans="2:27" x14ac:dyDescent="0.2">
      <c r="B19" s="10" t="s">
        <v>39</v>
      </c>
      <c r="C19" s="411">
        <v>3117</v>
      </c>
      <c r="D19" s="66">
        <v>841</v>
      </c>
      <c r="E19" s="1190">
        <v>70.709015078601226</v>
      </c>
      <c r="F19" s="63">
        <v>9.7850497273018924</v>
      </c>
      <c r="G19" s="63">
        <v>8.9509143407122238</v>
      </c>
      <c r="H19" s="1191">
        <v>10.555020853384665</v>
      </c>
      <c r="I19" s="66">
        <v>104</v>
      </c>
      <c r="J19" s="117"/>
      <c r="K19" s="10" t="s">
        <v>39</v>
      </c>
      <c r="L19" s="411">
        <v>824</v>
      </c>
      <c r="M19" s="66">
        <v>44</v>
      </c>
      <c r="N19" s="66">
        <v>6</v>
      </c>
      <c r="O19" s="66">
        <v>12</v>
      </c>
      <c r="P19" s="66">
        <v>11</v>
      </c>
      <c r="Q19" s="66">
        <v>6</v>
      </c>
      <c r="R19" s="66" t="s">
        <v>378</v>
      </c>
      <c r="S19" s="66">
        <v>147</v>
      </c>
      <c r="T19" s="66">
        <v>890</v>
      </c>
      <c r="U19" s="66">
        <v>49</v>
      </c>
      <c r="V19" s="66">
        <v>295</v>
      </c>
      <c r="W19" s="66">
        <v>54</v>
      </c>
      <c r="X19" s="66">
        <v>91</v>
      </c>
      <c r="Y19" s="66">
        <v>194</v>
      </c>
      <c r="Z19" s="66">
        <v>494</v>
      </c>
      <c r="AA19" s="66" t="s">
        <v>378</v>
      </c>
    </row>
    <row r="20" spans="2:27" x14ac:dyDescent="0.2">
      <c r="B20" s="10" t="s">
        <v>40</v>
      </c>
      <c r="C20" s="411">
        <v>2448</v>
      </c>
      <c r="D20" s="66">
        <v>659</v>
      </c>
      <c r="E20" s="1190">
        <v>59.436274509803923</v>
      </c>
      <c r="F20" s="63">
        <v>9.1503267973856204</v>
      </c>
      <c r="G20" s="63">
        <v>13.888888888888889</v>
      </c>
      <c r="H20" s="1191">
        <v>17.524509803921568</v>
      </c>
      <c r="I20" s="66">
        <v>141</v>
      </c>
      <c r="J20" s="117"/>
      <c r="K20" s="10" t="s">
        <v>40</v>
      </c>
      <c r="L20" s="411">
        <v>28</v>
      </c>
      <c r="M20" s="66">
        <v>309</v>
      </c>
      <c r="N20" s="66">
        <v>334</v>
      </c>
      <c r="O20" s="66">
        <v>1144</v>
      </c>
      <c r="P20" s="66">
        <v>32</v>
      </c>
      <c r="Q20" s="66">
        <v>39</v>
      </c>
      <c r="R20" s="66">
        <v>6</v>
      </c>
      <c r="S20" s="66">
        <v>23</v>
      </c>
      <c r="T20" s="66">
        <v>142</v>
      </c>
      <c r="U20" s="66">
        <v>17</v>
      </c>
      <c r="V20" s="66">
        <v>134</v>
      </c>
      <c r="W20" s="66">
        <v>7</v>
      </c>
      <c r="X20" s="66">
        <v>137</v>
      </c>
      <c r="Y20" s="66">
        <v>85</v>
      </c>
      <c r="Z20" s="66">
        <v>7</v>
      </c>
      <c r="AA20" s="66">
        <v>4</v>
      </c>
    </row>
    <row r="21" spans="2:27" x14ac:dyDescent="0.2">
      <c r="B21" s="10" t="s">
        <v>41</v>
      </c>
      <c r="C21" s="411">
        <v>4961</v>
      </c>
      <c r="D21" s="66">
        <v>1364</v>
      </c>
      <c r="E21" s="1190">
        <v>46.079419471880669</v>
      </c>
      <c r="F21" s="63">
        <v>28.220116911912918</v>
      </c>
      <c r="G21" s="63">
        <v>15.218705906067326</v>
      </c>
      <c r="H21" s="1191">
        <v>10.481757710139085</v>
      </c>
      <c r="I21" s="66">
        <v>129</v>
      </c>
      <c r="J21" s="117"/>
      <c r="K21" s="10" t="s">
        <v>41</v>
      </c>
      <c r="L21" s="411">
        <v>1106</v>
      </c>
      <c r="M21" s="66">
        <v>127</v>
      </c>
      <c r="N21" s="66">
        <v>28</v>
      </c>
      <c r="O21" s="66">
        <v>301</v>
      </c>
      <c r="P21" s="66">
        <v>28</v>
      </c>
      <c r="Q21" s="66">
        <v>16</v>
      </c>
      <c r="R21" s="66">
        <v>9</v>
      </c>
      <c r="S21" s="66">
        <v>548</v>
      </c>
      <c r="T21" s="66">
        <v>1007</v>
      </c>
      <c r="U21" s="66">
        <v>79</v>
      </c>
      <c r="V21" s="66">
        <v>838</v>
      </c>
      <c r="W21" s="66">
        <v>60</v>
      </c>
      <c r="X21" s="66">
        <v>116</v>
      </c>
      <c r="Y21" s="66">
        <v>220</v>
      </c>
      <c r="Z21" s="66">
        <v>478</v>
      </c>
      <c r="AA21" s="66" t="s">
        <v>378</v>
      </c>
    </row>
    <row r="22" spans="2:27" x14ac:dyDescent="0.2">
      <c r="B22" s="413" t="s">
        <v>42</v>
      </c>
      <c r="C22" s="414">
        <v>3818</v>
      </c>
      <c r="D22" s="416">
        <v>1048</v>
      </c>
      <c r="E22" s="1192">
        <v>49.947616553169198</v>
      </c>
      <c r="F22" s="415">
        <v>15.924567836563646</v>
      </c>
      <c r="G22" s="415">
        <v>21.974855945521217</v>
      </c>
      <c r="H22" s="1193">
        <v>12.152959664745941</v>
      </c>
      <c r="I22" s="416">
        <v>104</v>
      </c>
      <c r="J22" s="117"/>
      <c r="K22" s="413" t="s">
        <v>42</v>
      </c>
      <c r="L22" s="414">
        <v>1378</v>
      </c>
      <c r="M22" s="416">
        <v>162</v>
      </c>
      <c r="N22" s="416">
        <v>702</v>
      </c>
      <c r="O22" s="416">
        <v>120</v>
      </c>
      <c r="P22" s="416">
        <v>19</v>
      </c>
      <c r="Q22" s="416" t="s">
        <v>86</v>
      </c>
      <c r="R22" s="416" t="s">
        <v>378</v>
      </c>
      <c r="S22" s="416">
        <v>238</v>
      </c>
      <c r="T22" s="416">
        <v>318</v>
      </c>
      <c r="U22" s="416">
        <v>34</v>
      </c>
      <c r="V22" s="416">
        <v>145</v>
      </c>
      <c r="W22" s="416">
        <v>18</v>
      </c>
      <c r="X22" s="416">
        <v>112</v>
      </c>
      <c r="Y22" s="416">
        <v>113</v>
      </c>
      <c r="Z22" s="416">
        <v>440</v>
      </c>
      <c r="AA22" s="416" t="s">
        <v>86</v>
      </c>
    </row>
    <row r="23" spans="2:27" x14ac:dyDescent="0.2">
      <c r="B23" s="417" t="s">
        <v>29</v>
      </c>
      <c r="C23" s="418">
        <v>59022</v>
      </c>
      <c r="D23" s="420">
        <v>16561</v>
      </c>
      <c r="E23" s="1194">
        <v>52.488902443156796</v>
      </c>
      <c r="F23" s="419">
        <v>21.700382908068178</v>
      </c>
      <c r="G23" s="419">
        <v>13.154416997051946</v>
      </c>
      <c r="H23" s="1195">
        <v>12.656297651723087</v>
      </c>
      <c r="I23" s="420">
        <v>2234</v>
      </c>
      <c r="J23" s="117"/>
      <c r="K23" s="417" t="s">
        <v>29</v>
      </c>
      <c r="L23" s="418">
        <v>10072</v>
      </c>
      <c r="M23" s="420">
        <v>2017</v>
      </c>
      <c r="N23" s="420">
        <v>1782</v>
      </c>
      <c r="O23" s="420">
        <v>12322</v>
      </c>
      <c r="P23" s="420">
        <v>413</v>
      </c>
      <c r="Q23" s="420">
        <v>332</v>
      </c>
      <c r="R23" s="420">
        <v>52</v>
      </c>
      <c r="S23" s="420">
        <v>3807</v>
      </c>
      <c r="T23" s="420">
        <v>9880</v>
      </c>
      <c r="U23" s="420">
        <v>1156</v>
      </c>
      <c r="V23" s="420">
        <v>7169</v>
      </c>
      <c r="W23" s="420">
        <v>449</v>
      </c>
      <c r="X23" s="420">
        <v>1876</v>
      </c>
      <c r="Y23" s="420">
        <v>2164</v>
      </c>
      <c r="Z23" s="420">
        <v>5271</v>
      </c>
      <c r="AA23" s="420">
        <v>260</v>
      </c>
    </row>
    <row r="24" spans="2:27" ht="24.6" customHeight="1" x14ac:dyDescent="0.2">
      <c r="B24" s="1383" t="s">
        <v>740</v>
      </c>
      <c r="C24" s="1383"/>
      <c r="D24" s="1383"/>
      <c r="E24" s="1383"/>
      <c r="F24" s="1383"/>
      <c r="G24" s="1383"/>
      <c r="H24" s="1383"/>
      <c r="I24" s="1383"/>
      <c r="J24" s="117"/>
      <c r="K24" s="1071" t="s">
        <v>463</v>
      </c>
      <c r="L24" s="368"/>
      <c r="M24" s="368"/>
      <c r="N24" s="368"/>
      <c r="O24" s="368"/>
      <c r="P24" s="1368" t="s">
        <v>781</v>
      </c>
      <c r="Q24" s="368"/>
      <c r="R24" s="368"/>
      <c r="S24" s="10"/>
      <c r="T24" s="10"/>
      <c r="V24" s="10"/>
      <c r="W24" s="10"/>
      <c r="X24" s="10"/>
      <c r="Y24" s="10"/>
      <c r="AA24" s="10"/>
    </row>
    <row r="25" spans="2:27" x14ac:dyDescent="0.2">
      <c r="B25" s="1376" t="s">
        <v>202</v>
      </c>
      <c r="C25" s="1376"/>
      <c r="D25" s="1376"/>
      <c r="E25" s="1376"/>
      <c r="F25" s="1376"/>
      <c r="G25" s="1376"/>
      <c r="H25" s="1376"/>
      <c r="I25" s="1376"/>
      <c r="J25" s="10"/>
      <c r="K25" s="1376" t="s">
        <v>202</v>
      </c>
      <c r="L25" s="1376"/>
      <c r="M25" s="1376"/>
      <c r="N25" s="1376"/>
      <c r="O25" s="1376"/>
      <c r="P25" s="1376"/>
      <c r="Q25" s="1376"/>
      <c r="R25" s="1376"/>
    </row>
    <row r="26" spans="2:27" ht="12.75" customHeight="1" x14ac:dyDescent="0.2">
      <c r="J26" s="10"/>
    </row>
    <row r="27" spans="2:27" ht="12.75" customHeight="1" x14ac:dyDescent="0.2">
      <c r="B27" s="401" t="s">
        <v>509</v>
      </c>
      <c r="C27" s="3"/>
      <c r="D27" s="421"/>
      <c r="E27" s="421"/>
      <c r="F27" s="421"/>
      <c r="G27" s="421"/>
      <c r="H27" s="39"/>
      <c r="I27" s="421"/>
      <c r="K27" s="401" t="s">
        <v>510</v>
      </c>
      <c r="L27" s="3"/>
      <c r="M27" s="421"/>
      <c r="N27" s="421"/>
      <c r="O27" s="421"/>
      <c r="P27" s="421"/>
      <c r="Q27" s="39"/>
      <c r="R27" s="421"/>
    </row>
    <row r="28" spans="2:27" ht="12.75" customHeight="1" x14ac:dyDescent="0.2">
      <c r="B28" s="401"/>
      <c r="C28" s="3"/>
      <c r="D28" s="421"/>
      <c r="E28" s="421"/>
      <c r="F28" s="421"/>
      <c r="G28" s="421"/>
      <c r="H28" s="39"/>
      <c r="I28" s="421"/>
      <c r="K28" s="401"/>
      <c r="L28" s="3"/>
      <c r="M28" s="421"/>
      <c r="N28" s="421"/>
      <c r="O28" s="421"/>
      <c r="P28" s="421"/>
      <c r="Q28" s="39"/>
      <c r="R28" s="421"/>
    </row>
    <row r="29" spans="2:27" ht="51" customHeight="1" x14ac:dyDescent="0.2">
      <c r="B29" s="405"/>
      <c r="C29" s="1378" t="s">
        <v>341</v>
      </c>
      <c r="D29" s="1380" t="s">
        <v>371</v>
      </c>
      <c r="E29" s="1382"/>
      <c r="F29" s="1374" t="s">
        <v>228</v>
      </c>
      <c r="G29" s="1380" t="s">
        <v>372</v>
      </c>
      <c r="H29" s="1382"/>
      <c r="I29" s="1374" t="s">
        <v>373</v>
      </c>
      <c r="K29" s="404"/>
      <c r="L29" s="1378" t="s">
        <v>203</v>
      </c>
      <c r="M29" s="1380" t="s">
        <v>581</v>
      </c>
      <c r="N29" s="1381"/>
      <c r="O29" s="1381"/>
      <c r="P29" s="1381"/>
      <c r="Q29" s="1381"/>
      <c r="R29" s="1381"/>
    </row>
    <row r="30" spans="2:27" ht="51" x14ac:dyDescent="0.2">
      <c r="B30" s="3"/>
      <c r="C30" s="1379"/>
      <c r="D30" s="1186" t="s">
        <v>212</v>
      </c>
      <c r="E30" s="1196" t="s">
        <v>213</v>
      </c>
      <c r="F30" s="1375"/>
      <c r="G30" s="1186" t="s">
        <v>214</v>
      </c>
      <c r="H30" s="1187" t="s">
        <v>215</v>
      </c>
      <c r="I30" s="1375"/>
      <c r="K30" s="10"/>
      <c r="L30" s="1379"/>
      <c r="M30" s="1186" t="s">
        <v>455</v>
      </c>
      <c r="N30" s="1170" t="s">
        <v>57</v>
      </c>
      <c r="O30" s="1170" t="s">
        <v>71</v>
      </c>
      <c r="P30" s="1170" t="s">
        <v>70</v>
      </c>
      <c r="Q30" s="1170" t="s">
        <v>69</v>
      </c>
      <c r="R30" s="1170" t="s">
        <v>134</v>
      </c>
    </row>
    <row r="31" spans="2:27" x14ac:dyDescent="0.2">
      <c r="B31" s="406" t="s">
        <v>30</v>
      </c>
      <c r="C31" s="422">
        <v>2955</v>
      </c>
      <c r="D31" s="1197">
        <v>58.815566835871401</v>
      </c>
      <c r="E31" s="1198">
        <v>41.184433164128599</v>
      </c>
      <c r="F31" s="1205">
        <v>3465</v>
      </c>
      <c r="G31" s="1197">
        <v>6.4935064935064926</v>
      </c>
      <c r="H31" s="1198">
        <v>93.506493506493499</v>
      </c>
      <c r="I31" s="423">
        <v>8.3480830000000008</v>
      </c>
      <c r="K31" s="406" t="s">
        <v>30</v>
      </c>
      <c r="L31" s="424">
        <v>399</v>
      </c>
      <c r="M31" s="1188">
        <v>15.288220551378446</v>
      </c>
      <c r="N31" s="408">
        <v>2.5062656641604009</v>
      </c>
      <c r="O31" s="408">
        <v>53.884711779448622</v>
      </c>
      <c r="P31" s="408">
        <v>3.5087719298245612</v>
      </c>
      <c r="Q31" s="408">
        <v>22.807017543859647</v>
      </c>
      <c r="R31" s="408">
        <v>2.0050125313283207</v>
      </c>
    </row>
    <row r="32" spans="2:27" x14ac:dyDescent="0.2">
      <c r="B32" s="10" t="s">
        <v>31</v>
      </c>
      <c r="C32" s="425">
        <v>13903</v>
      </c>
      <c r="D32" s="1199">
        <v>64.820542328993753</v>
      </c>
      <c r="E32" s="1200">
        <v>35.179457671006261</v>
      </c>
      <c r="F32" s="116">
        <v>20619</v>
      </c>
      <c r="G32" s="1199">
        <v>10.543673311023813</v>
      </c>
      <c r="H32" s="1200">
        <v>89.456326688976191</v>
      </c>
      <c r="I32" s="117">
        <v>84.042660999999995</v>
      </c>
      <c r="K32" s="10" t="s">
        <v>31</v>
      </c>
      <c r="L32" s="426">
        <v>3633</v>
      </c>
      <c r="M32" s="1190">
        <v>13.404899532067164</v>
      </c>
      <c r="N32" s="63">
        <v>69.116432700247728</v>
      </c>
      <c r="O32" s="63">
        <v>8.4503165428020921</v>
      </c>
      <c r="P32" s="63">
        <v>4.4315992292870909</v>
      </c>
      <c r="Q32" s="63">
        <v>1.1835948252133224</v>
      </c>
      <c r="R32" s="63">
        <v>3.413157170382604</v>
      </c>
    </row>
    <row r="33" spans="2:19" x14ac:dyDescent="0.2">
      <c r="B33" s="10" t="s">
        <v>32</v>
      </c>
      <c r="C33" s="425">
        <v>3915</v>
      </c>
      <c r="D33" s="1199">
        <v>66.385696040868453</v>
      </c>
      <c r="E33" s="1200">
        <v>33.614303959131547</v>
      </c>
      <c r="F33" s="116">
        <v>4797</v>
      </c>
      <c r="G33" s="1199">
        <v>29.977069001459245</v>
      </c>
      <c r="H33" s="1200">
        <v>70.022930998540758</v>
      </c>
      <c r="I33" s="117">
        <v>27.738842999999999</v>
      </c>
      <c r="K33" s="10" t="s">
        <v>32</v>
      </c>
      <c r="L33" s="426">
        <v>1334</v>
      </c>
      <c r="M33" s="1190">
        <v>7.0464767616191901</v>
      </c>
      <c r="N33" s="63">
        <v>1.5742128935532234</v>
      </c>
      <c r="O33" s="63">
        <v>63.943028485757125</v>
      </c>
      <c r="P33" s="63">
        <v>4.1229385307346327</v>
      </c>
      <c r="Q33" s="63">
        <v>20.464767616191903</v>
      </c>
      <c r="R33" s="63">
        <v>2.8485757121439281</v>
      </c>
    </row>
    <row r="34" spans="2:19" x14ac:dyDescent="0.2">
      <c r="B34" s="10" t="s">
        <v>33</v>
      </c>
      <c r="C34" s="425">
        <v>18330</v>
      </c>
      <c r="D34" s="1199">
        <v>66.530278232405891</v>
      </c>
      <c r="E34" s="1200">
        <v>33.469721767594109</v>
      </c>
      <c r="F34" s="116">
        <v>26742</v>
      </c>
      <c r="G34" s="1199">
        <v>11.397801211577294</v>
      </c>
      <c r="H34" s="1200">
        <v>88.602198788422697</v>
      </c>
      <c r="I34" s="117">
        <v>158.39703600000001</v>
      </c>
      <c r="K34" s="10" t="s">
        <v>33</v>
      </c>
      <c r="L34" s="426">
        <v>6383</v>
      </c>
      <c r="M34" s="1190">
        <v>56.932476891743697</v>
      </c>
      <c r="N34" s="63">
        <v>34.529218235939211</v>
      </c>
      <c r="O34" s="63">
        <v>2.6633244555851481</v>
      </c>
      <c r="P34" s="63">
        <v>0.81466395112016288</v>
      </c>
      <c r="Q34" s="63">
        <v>1.2533291555694814</v>
      </c>
      <c r="R34" s="63">
        <v>3.8069873100423002</v>
      </c>
    </row>
    <row r="35" spans="2:19" x14ac:dyDescent="0.2">
      <c r="B35" s="10" t="s">
        <v>34</v>
      </c>
      <c r="C35" s="425">
        <v>6111</v>
      </c>
      <c r="D35" s="1199">
        <v>59.973817705776469</v>
      </c>
      <c r="E35" s="1200">
        <v>40.026182294223531</v>
      </c>
      <c r="F35" s="116">
        <v>7357</v>
      </c>
      <c r="G35" s="1199">
        <v>25.621856735082233</v>
      </c>
      <c r="H35" s="1200">
        <v>74.378143264917767</v>
      </c>
      <c r="I35" s="117">
        <v>65.759539000000004</v>
      </c>
      <c r="K35" s="10" t="s">
        <v>34</v>
      </c>
      <c r="L35" s="426">
        <v>2227</v>
      </c>
      <c r="M35" s="1190">
        <v>49.528513695554558</v>
      </c>
      <c r="N35" s="63">
        <v>3.3228558599012121</v>
      </c>
      <c r="O35" s="63">
        <v>26.672653794342168</v>
      </c>
      <c r="P35" s="63">
        <v>8.0377189043556356</v>
      </c>
      <c r="Q35" s="63">
        <v>5.2088010776829812</v>
      </c>
      <c r="R35" s="63">
        <v>7.2294566681634489</v>
      </c>
    </row>
    <row r="36" spans="2:19" x14ac:dyDescent="0.2">
      <c r="B36" s="10" t="s">
        <v>35</v>
      </c>
      <c r="C36" s="425">
        <v>12584</v>
      </c>
      <c r="D36" s="1199">
        <v>61.816592498410685</v>
      </c>
      <c r="E36" s="1200">
        <v>38.183407501589315</v>
      </c>
      <c r="F36" s="116">
        <v>18979</v>
      </c>
      <c r="G36" s="1199">
        <v>11.68660098003056</v>
      </c>
      <c r="H36" s="1200">
        <v>88.313399019969438</v>
      </c>
      <c r="I36" s="117">
        <v>69.201727000000005</v>
      </c>
      <c r="K36" s="10" t="s">
        <v>35</v>
      </c>
      <c r="L36" s="426">
        <v>2932</v>
      </c>
      <c r="M36" s="1190">
        <v>21.145975443383357</v>
      </c>
      <c r="N36" s="63">
        <v>38.574351978171897</v>
      </c>
      <c r="O36" s="63">
        <v>23.908594815825378</v>
      </c>
      <c r="P36" s="63">
        <v>12.926330150068214</v>
      </c>
      <c r="Q36" s="63">
        <v>2.0122783083219646</v>
      </c>
      <c r="R36" s="63">
        <v>1.4324693042291952</v>
      </c>
    </row>
    <row r="37" spans="2:19" x14ac:dyDescent="0.2">
      <c r="B37" s="10" t="s">
        <v>36</v>
      </c>
      <c r="C37" s="425">
        <v>15531</v>
      </c>
      <c r="D37" s="1199">
        <v>68.025239842894862</v>
      </c>
      <c r="E37" s="1200">
        <v>31.974760157105141</v>
      </c>
      <c r="F37" s="116">
        <v>21502</v>
      </c>
      <c r="G37" s="1199">
        <v>16.324062877871825</v>
      </c>
      <c r="H37" s="1200">
        <v>83.675937122128175</v>
      </c>
      <c r="I37" s="117">
        <v>120.815217</v>
      </c>
      <c r="K37" s="10" t="s">
        <v>36</v>
      </c>
      <c r="L37" s="426">
        <v>5242</v>
      </c>
      <c r="M37" s="1190">
        <v>28.939336131247618</v>
      </c>
      <c r="N37" s="63">
        <v>56.199923693246859</v>
      </c>
      <c r="O37" s="63">
        <v>2.3464326592903473</v>
      </c>
      <c r="P37" s="63">
        <v>1.9648988935520793</v>
      </c>
      <c r="Q37" s="63">
        <v>1.5833651278138114</v>
      </c>
      <c r="R37" s="63">
        <v>8.9660434948492949</v>
      </c>
    </row>
    <row r="38" spans="2:19" x14ac:dyDescent="0.2">
      <c r="B38" s="10" t="s">
        <v>37</v>
      </c>
      <c r="C38" s="425">
        <v>4024</v>
      </c>
      <c r="D38" s="1199">
        <v>63.17097415506958</v>
      </c>
      <c r="E38" s="1200">
        <v>36.82902584493042</v>
      </c>
      <c r="F38" s="116">
        <v>5622</v>
      </c>
      <c r="G38" s="1199">
        <v>15.652792600498044</v>
      </c>
      <c r="H38" s="1200">
        <v>84.347207399501954</v>
      </c>
      <c r="I38" s="117">
        <v>27.756978</v>
      </c>
      <c r="K38" s="10" t="s">
        <v>37</v>
      </c>
      <c r="L38" s="426">
        <v>1254</v>
      </c>
      <c r="M38" s="1190">
        <v>14.114832535885165</v>
      </c>
      <c r="N38" s="63">
        <v>34.051036682615631</v>
      </c>
      <c r="O38" s="63">
        <v>23.923444976076556</v>
      </c>
      <c r="P38" s="63">
        <v>11.562998405103668</v>
      </c>
      <c r="Q38" s="63">
        <v>15.07177033492823</v>
      </c>
      <c r="R38" s="63">
        <v>1.2759170653907497</v>
      </c>
    </row>
    <row r="39" spans="2:19" x14ac:dyDescent="0.2">
      <c r="B39" s="10" t="s">
        <v>38</v>
      </c>
      <c r="C39" s="425">
        <v>682</v>
      </c>
      <c r="D39" s="1199">
        <v>71.407624633431084</v>
      </c>
      <c r="E39" s="1200">
        <v>28.592375366568916</v>
      </c>
      <c r="F39" s="116">
        <v>805</v>
      </c>
      <c r="G39" s="1199">
        <v>25.714285714285712</v>
      </c>
      <c r="H39" s="1200">
        <v>74.285714285714292</v>
      </c>
      <c r="I39" s="117">
        <v>4.8872200000000001</v>
      </c>
      <c r="K39" s="10" t="s">
        <v>38</v>
      </c>
      <c r="L39" s="426">
        <v>252</v>
      </c>
      <c r="M39" s="1190">
        <v>8.3333333333333321</v>
      </c>
      <c r="N39" s="427" t="s">
        <v>378</v>
      </c>
      <c r="O39" s="63">
        <v>63.095238095238095</v>
      </c>
      <c r="P39" s="63">
        <v>8.7301587301587293</v>
      </c>
      <c r="Q39" s="63">
        <v>15.476190476190476</v>
      </c>
      <c r="R39" s="63">
        <v>4.3650793650793647</v>
      </c>
    </row>
    <row r="40" spans="2:19" x14ac:dyDescent="0.2">
      <c r="B40" s="10" t="s">
        <v>39</v>
      </c>
      <c r="C40" s="425">
        <v>2324</v>
      </c>
      <c r="D40" s="1199">
        <v>63.209982788296038</v>
      </c>
      <c r="E40" s="1200">
        <v>36.790017211703955</v>
      </c>
      <c r="F40" s="116">
        <v>3088</v>
      </c>
      <c r="G40" s="1199">
        <v>14.281088082901555</v>
      </c>
      <c r="H40" s="1200">
        <v>85.718911917098453</v>
      </c>
      <c r="I40" s="117">
        <v>12.159775</v>
      </c>
      <c r="K40" s="10" t="s">
        <v>39</v>
      </c>
      <c r="L40" s="426">
        <v>550</v>
      </c>
      <c r="M40" s="1190">
        <v>18.363636363636363</v>
      </c>
      <c r="N40" s="63">
        <v>9.2727272727272734</v>
      </c>
      <c r="O40" s="63">
        <v>32.36363636363636</v>
      </c>
      <c r="P40" s="63">
        <v>18</v>
      </c>
      <c r="Q40" s="63">
        <v>18.72727272727273</v>
      </c>
      <c r="R40" s="63">
        <v>3.2727272727272729</v>
      </c>
    </row>
    <row r="41" spans="2:19" x14ac:dyDescent="0.2">
      <c r="B41" s="10" t="s">
        <v>40</v>
      </c>
      <c r="C41" s="425">
        <v>15079</v>
      </c>
      <c r="D41" s="1199">
        <v>66.131706346574703</v>
      </c>
      <c r="E41" s="1200">
        <v>33.86829365342529</v>
      </c>
      <c r="F41" s="116">
        <v>22373</v>
      </c>
      <c r="G41" s="1199">
        <v>9.0153309793054124</v>
      </c>
      <c r="H41" s="1200">
        <v>90.984669020694582</v>
      </c>
      <c r="I41" s="117">
        <v>99.089590999999999</v>
      </c>
      <c r="K41" s="10" t="s">
        <v>40</v>
      </c>
      <c r="L41" s="426">
        <v>4511</v>
      </c>
      <c r="M41" s="1190">
        <v>66.481933052538238</v>
      </c>
      <c r="N41" s="63">
        <v>28.109066725781425</v>
      </c>
      <c r="O41" s="63">
        <v>1.4852582575925515</v>
      </c>
      <c r="P41" s="63">
        <v>1.3079139880292618</v>
      </c>
      <c r="Q41" s="63">
        <v>1.4409221902017291</v>
      </c>
      <c r="R41" s="63">
        <v>1.1749057858567944</v>
      </c>
    </row>
    <row r="42" spans="2:19" x14ac:dyDescent="0.2">
      <c r="B42" s="10" t="s">
        <v>41</v>
      </c>
      <c r="C42" s="425">
        <v>6344</v>
      </c>
      <c r="D42" s="1199">
        <v>61.806431273644392</v>
      </c>
      <c r="E42" s="1200">
        <v>38.193568726355608</v>
      </c>
      <c r="F42" s="116">
        <v>8161</v>
      </c>
      <c r="G42" s="1199">
        <v>14.287464771474085</v>
      </c>
      <c r="H42" s="1200">
        <v>85.712535228525923</v>
      </c>
      <c r="I42" s="117">
        <v>34.886792</v>
      </c>
      <c r="K42" s="10" t="s">
        <v>41</v>
      </c>
      <c r="L42" s="426">
        <v>1594</v>
      </c>
      <c r="M42" s="1190">
        <v>23.588456712672524</v>
      </c>
      <c r="N42" s="63">
        <v>23.400250941028858</v>
      </c>
      <c r="O42" s="63">
        <v>30.426599749058969</v>
      </c>
      <c r="P42" s="63">
        <v>8.0301129234629851</v>
      </c>
      <c r="Q42" s="63">
        <v>11.856963613550816</v>
      </c>
      <c r="R42" s="63">
        <v>2.697616060225847</v>
      </c>
    </row>
    <row r="43" spans="2:19" x14ac:dyDescent="0.2">
      <c r="B43" s="413" t="s">
        <v>42</v>
      </c>
      <c r="C43" s="428">
        <v>17399</v>
      </c>
      <c r="D43" s="1201">
        <v>67.05557790677625</v>
      </c>
      <c r="E43" s="1202">
        <v>32.94442209322375</v>
      </c>
      <c r="F43" s="1206">
        <v>24365</v>
      </c>
      <c r="G43" s="1201">
        <v>4.4161707367124974</v>
      </c>
      <c r="H43" s="1202">
        <v>95.583829263287498</v>
      </c>
      <c r="I43" s="429">
        <v>94.778487999999996</v>
      </c>
      <c r="K43" s="413" t="s">
        <v>42</v>
      </c>
      <c r="L43" s="430">
        <v>4358</v>
      </c>
      <c r="M43" s="1192">
        <v>70.743460302891236</v>
      </c>
      <c r="N43" s="415">
        <v>4.3827443781551167</v>
      </c>
      <c r="O43" s="415">
        <v>22.303809086737036</v>
      </c>
      <c r="P43" s="415">
        <v>0.64249655805415329</v>
      </c>
      <c r="Q43" s="415">
        <v>0.849013308857274</v>
      </c>
      <c r="R43" s="415">
        <v>1.0784763653051859</v>
      </c>
    </row>
    <row r="44" spans="2:19" x14ac:dyDescent="0.2">
      <c r="B44" s="417" t="s">
        <v>29</v>
      </c>
      <c r="C44" s="431">
        <v>119181</v>
      </c>
      <c r="D44" s="1203">
        <v>65.120279239140473</v>
      </c>
      <c r="E44" s="1204">
        <v>34.879720760859534</v>
      </c>
      <c r="F44" s="1207">
        <v>167875</v>
      </c>
      <c r="G44" s="1203">
        <v>12.083395383469844</v>
      </c>
      <c r="H44" s="1204">
        <v>87.916604616530165</v>
      </c>
      <c r="I44" s="432">
        <v>807.86194999999998</v>
      </c>
      <c r="K44" s="417" t="s">
        <v>29</v>
      </c>
      <c r="L44" s="418">
        <v>34669</v>
      </c>
      <c r="M44" s="1208">
        <v>41.169344371051949</v>
      </c>
      <c r="N44" s="433">
        <v>32.325708846519944</v>
      </c>
      <c r="O44" s="433">
        <v>14.779774438258963</v>
      </c>
      <c r="P44" s="433">
        <v>4.1074158470102979</v>
      </c>
      <c r="Q44" s="433">
        <v>3.9430038362802504</v>
      </c>
      <c r="R44" s="433">
        <v>3.6747526608785948</v>
      </c>
    </row>
    <row r="45" spans="2:19" ht="12.75" customHeight="1" x14ac:dyDescent="0.2">
      <c r="B45" s="188" t="s">
        <v>202</v>
      </c>
      <c r="C45" s="176"/>
      <c r="D45" s="3"/>
      <c r="E45" s="3"/>
      <c r="F45" s="3"/>
      <c r="K45" s="1373" t="s">
        <v>456</v>
      </c>
      <c r="L45" s="1373"/>
      <c r="M45" s="1373"/>
      <c r="N45" s="1373"/>
      <c r="O45" s="1373"/>
      <c r="P45" s="1373"/>
      <c r="Q45" s="1373"/>
      <c r="R45" s="1373"/>
    </row>
    <row r="46" spans="2:19" x14ac:dyDescent="0.2">
      <c r="B46" s="3"/>
      <c r="K46" s="188" t="s">
        <v>202</v>
      </c>
      <c r="L46" s="3"/>
      <c r="M46" s="3"/>
      <c r="N46" s="3"/>
      <c r="O46" s="3"/>
      <c r="P46" s="3"/>
      <c r="Q46" s="3"/>
      <c r="R46" s="3"/>
    </row>
    <row r="47" spans="2:19" ht="12.75" customHeight="1" x14ac:dyDescent="0.2">
      <c r="J47" s="3"/>
      <c r="K47" s="3"/>
      <c r="L47" s="3"/>
      <c r="M47" s="3"/>
      <c r="N47" s="3"/>
      <c r="O47" s="3"/>
      <c r="P47" s="3"/>
      <c r="Q47" s="3"/>
      <c r="R47" s="3"/>
      <c r="S47" s="3"/>
    </row>
    <row r="48" spans="2:19" ht="12.75" customHeight="1" x14ac:dyDescent="0.2">
      <c r="B48" s="3"/>
      <c r="C48" s="3"/>
      <c r="D48" s="3"/>
      <c r="E48" s="3"/>
      <c r="F48" s="3"/>
      <c r="G48" s="3"/>
      <c r="H48" s="3"/>
      <c r="I48" s="3"/>
      <c r="J48" s="3"/>
      <c r="K48" s="3"/>
      <c r="L48" s="3"/>
      <c r="M48" s="3"/>
      <c r="N48" s="3"/>
      <c r="O48" s="3"/>
      <c r="P48" s="3"/>
      <c r="Q48" s="3"/>
      <c r="R48" s="3"/>
      <c r="S48" s="3"/>
    </row>
  </sheetData>
  <mergeCells count="31">
    <mergeCell ref="B24:I24"/>
    <mergeCell ref="G29:H29"/>
    <mergeCell ref="I29:I30"/>
    <mergeCell ref="L8:L9"/>
    <mergeCell ref="T8:T9"/>
    <mergeCell ref="S8:S9"/>
    <mergeCell ref="R8:R9"/>
    <mergeCell ref="Q8:Q9"/>
    <mergeCell ref="AA8:AA9"/>
    <mergeCell ref="Z8:Z9"/>
    <mergeCell ref="W8:W9"/>
    <mergeCell ref="V8:V9"/>
    <mergeCell ref="U8:U9"/>
    <mergeCell ref="Y8:Y9"/>
    <mergeCell ref="X8:X9"/>
    <mergeCell ref="K45:R45"/>
    <mergeCell ref="O8:O9"/>
    <mergeCell ref="N8:N9"/>
    <mergeCell ref="P8:P9"/>
    <mergeCell ref="B25:I25"/>
    <mergeCell ref="D8:D9"/>
    <mergeCell ref="L29:L30"/>
    <mergeCell ref="M29:R29"/>
    <mergeCell ref="C29:C30"/>
    <mergeCell ref="D29:E29"/>
    <mergeCell ref="M8:M9"/>
    <mergeCell ref="K25:R25"/>
    <mergeCell ref="F29:F30"/>
    <mergeCell ref="C8:C9"/>
    <mergeCell ref="E8:H8"/>
    <mergeCell ref="I8:I9"/>
  </mergeCells>
  <phoneticPr fontId="2" type="noConversion"/>
  <hyperlinks>
    <hyperlink ref="AA2" location="'sommaire P2'!A1" display="retour sommaire"/>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3"/>
  <sheetViews>
    <sheetView workbookViewId="0"/>
  </sheetViews>
  <sheetFormatPr baseColWidth="10" defaultColWidth="11.42578125" defaultRowHeight="12.75" customHeight="1" x14ac:dyDescent="0.2"/>
  <cols>
    <col min="1" max="1" width="5.7109375" style="1" customWidth="1"/>
    <col min="2" max="2" width="82.140625" style="1" customWidth="1"/>
    <col min="3" max="3" width="8.5703125" style="1" bestFit="1" customWidth="1"/>
    <col min="4" max="4" width="10.28515625" style="1" bestFit="1" customWidth="1"/>
    <col min="5" max="5" width="9.42578125" style="1" bestFit="1" customWidth="1"/>
    <col min="6" max="7" width="16.42578125" style="1" bestFit="1" customWidth="1"/>
    <col min="8" max="8" width="6.85546875" style="1" customWidth="1"/>
    <col min="9" max="9" width="48.7109375" style="1" customWidth="1"/>
    <col min="10" max="10" width="41.28515625" style="1" customWidth="1"/>
    <col min="11" max="11" width="13.7109375" style="1" bestFit="1" customWidth="1"/>
    <col min="12" max="12" width="17" style="1" customWidth="1"/>
    <col min="13" max="16384" width="11.42578125" style="1"/>
  </cols>
  <sheetData>
    <row r="2" spans="2:12" s="3" customFormat="1" ht="12.75" customHeight="1" x14ac:dyDescent="0.25">
      <c r="B2" s="2" t="s">
        <v>459</v>
      </c>
      <c r="L2" s="4" t="s">
        <v>4</v>
      </c>
    </row>
    <row r="4" spans="2:12" s="366" customFormat="1" ht="15" x14ac:dyDescent="0.25">
      <c r="B4" s="364" t="s">
        <v>201</v>
      </c>
      <c r="C4" s="365"/>
      <c r="D4" s="365"/>
      <c r="E4" s="365"/>
      <c r="F4" s="365"/>
      <c r="G4" s="365"/>
      <c r="H4" s="365"/>
      <c r="I4" s="365"/>
      <c r="J4" s="365"/>
      <c r="K4" s="365"/>
      <c r="L4" s="365"/>
    </row>
    <row r="6" spans="2:12" s="368" customFormat="1" ht="12.75" customHeight="1" x14ac:dyDescent="0.2">
      <c r="B6" s="1110" t="s">
        <v>604</v>
      </c>
      <c r="C6" s="1"/>
      <c r="D6" s="1"/>
      <c r="E6" s="1"/>
      <c r="F6" s="1"/>
      <c r="G6" s="1"/>
      <c r="I6" s="367" t="s">
        <v>627</v>
      </c>
    </row>
    <row r="7" spans="2:12" s="368" customFormat="1" ht="17.45" customHeight="1" x14ac:dyDescent="0.2">
      <c r="B7" s="367"/>
      <c r="I7" s="367"/>
    </row>
    <row r="8" spans="2:12" s="368" customFormat="1" ht="38.25" x14ac:dyDescent="0.2">
      <c r="B8" s="369"/>
      <c r="C8" s="370" t="s">
        <v>605</v>
      </c>
      <c r="D8" s="371" t="s">
        <v>606</v>
      </c>
      <c r="E8" s="372" t="s">
        <v>454</v>
      </c>
      <c r="F8" s="373" t="s">
        <v>730</v>
      </c>
      <c r="G8" s="374" t="s">
        <v>731</v>
      </c>
      <c r="I8" s="375" t="s">
        <v>325</v>
      </c>
      <c r="J8" s="376" t="s">
        <v>628</v>
      </c>
      <c r="K8" s="377" t="s">
        <v>326</v>
      </c>
      <c r="L8" s="378" t="s">
        <v>629</v>
      </c>
    </row>
    <row r="9" spans="2:12" s="368" customFormat="1" x14ac:dyDescent="0.2">
      <c r="B9" s="1172" t="s">
        <v>607</v>
      </c>
      <c r="C9" s="1173">
        <v>348</v>
      </c>
      <c r="D9" s="1174">
        <v>-0.28653295128939826</v>
      </c>
      <c r="E9" s="1175">
        <v>4761</v>
      </c>
      <c r="F9" s="1176">
        <v>1590631</v>
      </c>
      <c r="G9" s="1177">
        <v>79117</v>
      </c>
      <c r="I9" s="379" t="s">
        <v>632</v>
      </c>
      <c r="J9" s="380" t="s">
        <v>732</v>
      </c>
      <c r="K9" s="381">
        <v>25111</v>
      </c>
      <c r="L9" s="382">
        <v>6</v>
      </c>
    </row>
    <row r="10" spans="2:12" s="368" customFormat="1" x14ac:dyDescent="0.2">
      <c r="B10" s="395" t="s">
        <v>608</v>
      </c>
      <c r="C10" s="383">
        <v>24</v>
      </c>
      <c r="D10" s="384">
        <v>-14.285714285714285</v>
      </c>
      <c r="E10" s="385">
        <v>130</v>
      </c>
      <c r="F10" s="1111">
        <v>25141</v>
      </c>
      <c r="G10" s="1112" t="s">
        <v>86</v>
      </c>
      <c r="I10" s="386" t="s">
        <v>630</v>
      </c>
      <c r="J10" s="387" t="s">
        <v>631</v>
      </c>
      <c r="K10" s="388">
        <v>1672</v>
      </c>
      <c r="L10" s="389">
        <v>87</v>
      </c>
    </row>
    <row r="11" spans="2:12" s="368" customFormat="1" x14ac:dyDescent="0.2">
      <c r="B11" s="395" t="s">
        <v>609</v>
      </c>
      <c r="C11" s="383">
        <v>170</v>
      </c>
      <c r="D11" s="384">
        <v>17.241379310344829</v>
      </c>
      <c r="E11" s="385">
        <v>2732</v>
      </c>
      <c r="F11" s="1111">
        <v>1263962</v>
      </c>
      <c r="G11" s="1112">
        <v>248303</v>
      </c>
      <c r="I11" s="386" t="s">
        <v>633</v>
      </c>
      <c r="J11" s="387" t="s">
        <v>634</v>
      </c>
      <c r="K11" s="388">
        <v>1158</v>
      </c>
      <c r="L11" s="389">
        <v>100</v>
      </c>
    </row>
    <row r="12" spans="2:12" s="368" customFormat="1" x14ac:dyDescent="0.2">
      <c r="B12" s="395" t="s">
        <v>610</v>
      </c>
      <c r="C12" s="383">
        <v>36</v>
      </c>
      <c r="D12" s="384">
        <v>5.8823529411764701</v>
      </c>
      <c r="E12" s="385">
        <v>179</v>
      </c>
      <c r="F12" s="1111">
        <v>121736</v>
      </c>
      <c r="G12" s="1112">
        <v>36383</v>
      </c>
      <c r="I12" s="386" t="s">
        <v>635</v>
      </c>
      <c r="J12" s="387" t="s">
        <v>636</v>
      </c>
      <c r="K12" s="388">
        <v>4429</v>
      </c>
      <c r="L12" s="389">
        <v>22</v>
      </c>
    </row>
    <row r="13" spans="2:12" s="368" customFormat="1" x14ac:dyDescent="0.2">
      <c r="B13" s="395" t="s">
        <v>611</v>
      </c>
      <c r="C13" s="383">
        <v>133</v>
      </c>
      <c r="D13" s="384">
        <v>5.5555555555555554</v>
      </c>
      <c r="E13" s="385">
        <v>2304</v>
      </c>
      <c r="F13" s="1111">
        <v>920571</v>
      </c>
      <c r="G13" s="1112">
        <v>29341</v>
      </c>
      <c r="I13" s="386" t="s">
        <v>637</v>
      </c>
      <c r="J13" s="387" t="s">
        <v>638</v>
      </c>
      <c r="K13" s="388">
        <v>4107</v>
      </c>
      <c r="L13" s="389">
        <v>21</v>
      </c>
    </row>
    <row r="14" spans="2:12" s="368" customFormat="1" x14ac:dyDescent="0.2">
      <c r="B14" s="395" t="s">
        <v>612</v>
      </c>
      <c r="C14" s="383">
        <v>52</v>
      </c>
      <c r="D14" s="384">
        <v>-3.7037037037037033</v>
      </c>
      <c r="E14" s="385">
        <v>713</v>
      </c>
      <c r="F14" s="1111">
        <v>315426</v>
      </c>
      <c r="G14" s="1112">
        <v>110455</v>
      </c>
      <c r="I14" s="386" t="s">
        <v>639</v>
      </c>
      <c r="J14" s="387" t="s">
        <v>640</v>
      </c>
      <c r="K14" s="388">
        <v>856</v>
      </c>
      <c r="L14" s="389">
        <v>79</v>
      </c>
    </row>
    <row r="15" spans="2:12" s="368" customFormat="1" x14ac:dyDescent="0.2">
      <c r="B15" s="395" t="s">
        <v>613</v>
      </c>
      <c r="C15" s="383">
        <v>294</v>
      </c>
      <c r="D15" s="384">
        <v>14.84375</v>
      </c>
      <c r="E15" s="385">
        <v>2542</v>
      </c>
      <c r="F15" s="1111">
        <v>426879</v>
      </c>
      <c r="G15" s="1112">
        <v>57951</v>
      </c>
      <c r="I15" s="386" t="s">
        <v>632</v>
      </c>
      <c r="J15" s="387" t="s">
        <v>641</v>
      </c>
      <c r="K15" s="388">
        <v>8648</v>
      </c>
      <c r="L15" s="389">
        <v>7</v>
      </c>
    </row>
    <row r="16" spans="2:12" s="368" customFormat="1" x14ac:dyDescent="0.2">
      <c r="B16" s="395" t="s">
        <v>614</v>
      </c>
      <c r="C16" s="383">
        <v>449</v>
      </c>
      <c r="D16" s="384">
        <v>4.1763341067285378</v>
      </c>
      <c r="E16" s="385">
        <v>2854</v>
      </c>
      <c r="F16" s="1111">
        <v>633505</v>
      </c>
      <c r="G16" s="1112">
        <v>85293</v>
      </c>
      <c r="I16" s="386" t="s">
        <v>642</v>
      </c>
      <c r="J16" s="387" t="s">
        <v>643</v>
      </c>
      <c r="K16" s="388">
        <v>587</v>
      </c>
      <c r="L16" s="389">
        <v>94</v>
      </c>
    </row>
    <row r="17" spans="2:14" s="368" customFormat="1" x14ac:dyDescent="0.2">
      <c r="B17" s="395" t="s">
        <v>615</v>
      </c>
      <c r="C17" s="383">
        <v>36</v>
      </c>
      <c r="D17" s="384">
        <v>20</v>
      </c>
      <c r="E17" s="385">
        <v>323</v>
      </c>
      <c r="F17" s="1111">
        <v>241878</v>
      </c>
      <c r="G17" s="1112" t="s">
        <v>86</v>
      </c>
      <c r="I17" s="386" t="s">
        <v>644</v>
      </c>
      <c r="J17" s="387" t="s">
        <v>645</v>
      </c>
      <c r="K17" s="388">
        <v>700</v>
      </c>
      <c r="L17" s="389">
        <v>72</v>
      </c>
    </row>
    <row r="18" spans="2:14" s="368" customFormat="1" x14ac:dyDescent="0.2">
      <c r="B18" s="395" t="s">
        <v>616</v>
      </c>
      <c r="C18" s="383">
        <v>569</v>
      </c>
      <c r="D18" s="384">
        <v>7.1563088512241055</v>
      </c>
      <c r="E18" s="385">
        <v>4236</v>
      </c>
      <c r="F18" s="1111">
        <v>1986325</v>
      </c>
      <c r="G18" s="1112">
        <v>226816</v>
      </c>
      <c r="I18" s="386" t="s">
        <v>646</v>
      </c>
      <c r="J18" s="387" t="s">
        <v>647</v>
      </c>
      <c r="K18" s="388">
        <v>1239</v>
      </c>
      <c r="L18" s="389">
        <v>39</v>
      </c>
    </row>
    <row r="19" spans="2:14" s="368" customFormat="1" x14ac:dyDescent="0.2">
      <c r="B19" s="1113" t="s">
        <v>617</v>
      </c>
      <c r="C19" s="392">
        <v>2111</v>
      </c>
      <c r="D19" s="1114">
        <v>6.401209677419355</v>
      </c>
      <c r="E19" s="393">
        <v>20774</v>
      </c>
      <c r="F19" s="1115">
        <v>7526053</v>
      </c>
      <c r="G19" s="1116">
        <v>889610</v>
      </c>
      <c r="I19" s="386" t="s">
        <v>648</v>
      </c>
      <c r="J19" s="387" t="s">
        <v>649</v>
      </c>
      <c r="K19" s="388">
        <v>3862</v>
      </c>
      <c r="L19" s="389">
        <v>12</v>
      </c>
    </row>
    <row r="20" spans="2:14" s="368" customFormat="1" x14ac:dyDescent="0.2">
      <c r="B20" s="1117" t="s">
        <v>618</v>
      </c>
      <c r="C20" s="1118">
        <v>588</v>
      </c>
      <c r="D20" s="390">
        <v>-0.33898305084745761</v>
      </c>
      <c r="E20" s="1119">
        <v>3845</v>
      </c>
      <c r="F20" s="1120">
        <v>5608547</v>
      </c>
      <c r="G20" s="1121">
        <v>1714347</v>
      </c>
      <c r="I20" s="386" t="s">
        <v>632</v>
      </c>
      <c r="J20" s="387" t="s">
        <v>650</v>
      </c>
      <c r="K20" s="388">
        <v>7020</v>
      </c>
      <c r="L20" s="389">
        <v>6</v>
      </c>
    </row>
    <row r="21" spans="2:14" s="368" customFormat="1" x14ac:dyDescent="0.2">
      <c r="B21" s="395" t="s">
        <v>619</v>
      </c>
      <c r="C21" s="1122">
        <v>2361</v>
      </c>
      <c r="D21" s="391">
        <v>3.1004366812227078</v>
      </c>
      <c r="E21" s="385">
        <v>11291</v>
      </c>
      <c r="F21" s="1111">
        <v>9300740</v>
      </c>
      <c r="G21" s="1112">
        <v>1537964</v>
      </c>
      <c r="I21" s="386" t="s">
        <v>651</v>
      </c>
      <c r="J21" s="387" t="s">
        <v>652</v>
      </c>
      <c r="K21" s="388">
        <v>460</v>
      </c>
      <c r="L21" s="389">
        <v>89</v>
      </c>
    </row>
    <row r="22" spans="2:14" s="368" customFormat="1" x14ac:dyDescent="0.2">
      <c r="B22" s="1113" t="s">
        <v>620</v>
      </c>
      <c r="C22" s="1123">
        <v>2949</v>
      </c>
      <c r="D22" s="1124">
        <v>2.3958333333333335</v>
      </c>
      <c r="E22" s="1125">
        <v>15136</v>
      </c>
      <c r="F22" s="1126">
        <v>14909287</v>
      </c>
      <c r="G22" s="1127">
        <v>3252310</v>
      </c>
      <c r="I22" s="386" t="s">
        <v>653</v>
      </c>
      <c r="J22" s="387" t="s">
        <v>654</v>
      </c>
      <c r="K22" s="388">
        <v>381</v>
      </c>
      <c r="L22" s="389">
        <v>100</v>
      </c>
    </row>
    <row r="23" spans="2:14" s="368" customFormat="1" x14ac:dyDescent="0.2">
      <c r="B23" s="1117" t="s">
        <v>621</v>
      </c>
      <c r="C23" s="383">
        <v>317</v>
      </c>
      <c r="D23" s="384">
        <v>-6.7647058823529411</v>
      </c>
      <c r="E23" s="385">
        <v>951</v>
      </c>
      <c r="F23" s="1111">
        <v>160634</v>
      </c>
      <c r="G23" s="1112">
        <v>259</v>
      </c>
      <c r="I23" s="386" t="s">
        <v>655</v>
      </c>
      <c r="J23" s="387" t="s">
        <v>656</v>
      </c>
      <c r="K23" s="388">
        <v>875</v>
      </c>
      <c r="L23" s="389">
        <v>42</v>
      </c>
    </row>
    <row r="24" spans="2:14" s="368" customFormat="1" x14ac:dyDescent="0.2">
      <c r="B24" s="1128" t="s">
        <v>622</v>
      </c>
      <c r="C24" s="383">
        <v>508</v>
      </c>
      <c r="D24" s="384">
        <v>0.59405940594059403</v>
      </c>
      <c r="E24" s="385">
        <v>1326</v>
      </c>
      <c r="F24" s="1111">
        <v>172686</v>
      </c>
      <c r="G24" s="1112">
        <v>266</v>
      </c>
      <c r="I24" s="386" t="s">
        <v>657</v>
      </c>
      <c r="J24" s="387" t="s">
        <v>658</v>
      </c>
      <c r="K24" s="388">
        <v>2449</v>
      </c>
      <c r="L24" s="389">
        <v>14</v>
      </c>
    </row>
    <row r="25" spans="2:14" s="368" customFormat="1" x14ac:dyDescent="0.2">
      <c r="B25" s="1128" t="s">
        <v>623</v>
      </c>
      <c r="C25" s="383">
        <v>2585</v>
      </c>
      <c r="D25" s="384">
        <v>-2.342274272761617</v>
      </c>
      <c r="E25" s="385">
        <v>8448</v>
      </c>
      <c r="F25" s="1111">
        <v>777241</v>
      </c>
      <c r="G25" s="1112">
        <v>1880</v>
      </c>
      <c r="I25" s="386" t="s">
        <v>659</v>
      </c>
      <c r="J25" s="387" t="s">
        <v>660</v>
      </c>
      <c r="K25" s="388">
        <v>367</v>
      </c>
      <c r="L25" s="389">
        <v>100</v>
      </c>
    </row>
    <row r="26" spans="2:14" s="368" customFormat="1" ht="12.75" customHeight="1" x14ac:dyDescent="0.2">
      <c r="B26" s="395" t="s">
        <v>624</v>
      </c>
      <c r="C26" s="383">
        <v>461</v>
      </c>
      <c r="D26" s="384">
        <v>1.9911504424778761</v>
      </c>
      <c r="E26" s="385">
        <v>839</v>
      </c>
      <c r="F26" s="1111">
        <v>77717</v>
      </c>
      <c r="G26" s="1112">
        <v>282</v>
      </c>
      <c r="I26" s="386" t="s">
        <v>661</v>
      </c>
      <c r="J26" s="387" t="s">
        <v>662</v>
      </c>
      <c r="K26" s="388">
        <v>350</v>
      </c>
      <c r="L26" s="389">
        <v>93</v>
      </c>
    </row>
    <row r="27" spans="2:14" s="368" customFormat="1" ht="12.75" customHeight="1" x14ac:dyDescent="0.2">
      <c r="B27" s="1129" t="s">
        <v>625</v>
      </c>
      <c r="C27" s="1130">
        <v>3871</v>
      </c>
      <c r="D27" s="1131">
        <v>-1.8509127789046655</v>
      </c>
      <c r="E27" s="1132" t="s">
        <v>626</v>
      </c>
      <c r="F27" s="1133">
        <v>1188278</v>
      </c>
      <c r="G27" s="1134">
        <v>2687</v>
      </c>
      <c r="I27" s="386" t="s">
        <v>642</v>
      </c>
      <c r="J27" s="387" t="s">
        <v>663</v>
      </c>
      <c r="K27" s="388">
        <v>306</v>
      </c>
      <c r="L27" s="389">
        <v>100</v>
      </c>
    </row>
    <row r="28" spans="2:14" s="368" customFormat="1" ht="27.75" customHeight="1" x14ac:dyDescent="0.2">
      <c r="B28" s="1384" t="s">
        <v>666</v>
      </c>
      <c r="C28" s="1384"/>
      <c r="D28" s="1384"/>
      <c r="E28" s="1384"/>
      <c r="F28" s="1384"/>
      <c r="G28" s="1384"/>
      <c r="I28" s="1137" t="s">
        <v>655</v>
      </c>
      <c r="J28" s="1138" t="s">
        <v>664</v>
      </c>
      <c r="K28" s="1139">
        <v>320</v>
      </c>
      <c r="L28" s="1140">
        <v>100</v>
      </c>
    </row>
    <row r="29" spans="2:14" s="368" customFormat="1" ht="12.75" customHeight="1" x14ac:dyDescent="0.2">
      <c r="B29" s="394" t="s">
        <v>754</v>
      </c>
      <c r="C29" s="1135"/>
      <c r="D29" s="1135"/>
      <c r="E29" s="1135"/>
      <c r="F29" s="1135"/>
      <c r="G29" s="1135"/>
      <c r="I29" s="1072" t="s">
        <v>665</v>
      </c>
    </row>
    <row r="30" spans="2:14" s="368" customFormat="1" ht="12.75" customHeight="1" x14ac:dyDescent="0.2">
      <c r="I30" s="1136" t="s">
        <v>754</v>
      </c>
      <c r="J30" s="1161"/>
      <c r="K30" s="1161"/>
      <c r="L30" s="1161"/>
      <c r="M30" s="1161"/>
      <c r="N30" s="1161"/>
    </row>
    <row r="31" spans="2:14" s="368" customFormat="1" ht="17.45" customHeight="1" x14ac:dyDescent="0.2">
      <c r="B31" s="1110" t="s">
        <v>667</v>
      </c>
    </row>
    <row r="32" spans="2:14" s="368" customFormat="1" x14ac:dyDescent="0.2">
      <c r="I32" s="396" t="s">
        <v>328</v>
      </c>
      <c r="J32" s="1"/>
      <c r="K32" s="1"/>
      <c r="L32" s="1"/>
    </row>
    <row r="33" spans="2:14" s="368" customFormat="1" ht="12.75" customHeight="1" x14ac:dyDescent="0.2">
      <c r="B33" s="1"/>
      <c r="C33" s="1"/>
      <c r="D33" s="1"/>
      <c r="E33" s="1"/>
      <c r="I33" s="397" t="s">
        <v>519</v>
      </c>
      <c r="J33" s="1"/>
      <c r="K33" s="1"/>
      <c r="L33" s="1"/>
    </row>
    <row r="34" spans="2:14" s="368" customFormat="1" x14ac:dyDescent="0.2">
      <c r="B34" s="398"/>
      <c r="C34" s="1"/>
      <c r="D34" s="1"/>
      <c r="E34" s="1"/>
      <c r="I34" s="1" t="s">
        <v>330</v>
      </c>
      <c r="J34" s="1"/>
      <c r="K34" s="1"/>
      <c r="L34" s="1"/>
    </row>
    <row r="35" spans="2:14" s="368" customFormat="1" x14ac:dyDescent="0.2">
      <c r="B35" s="1"/>
      <c r="C35" s="1"/>
      <c r="D35" s="1"/>
      <c r="E35" s="1"/>
      <c r="F35" s="1"/>
      <c r="G35" s="1"/>
      <c r="I35" s="1" t="s">
        <v>329</v>
      </c>
      <c r="J35" s="1"/>
      <c r="K35" s="1"/>
      <c r="L35" s="1"/>
    </row>
    <row r="36" spans="2:14" ht="12.75" customHeight="1" x14ac:dyDescent="0.2">
      <c r="M36" s="368"/>
      <c r="N36" s="368"/>
    </row>
    <row r="37" spans="2:14" ht="12.75" customHeight="1" x14ac:dyDescent="0.2">
      <c r="I37" s="1" t="s">
        <v>734</v>
      </c>
      <c r="J37" s="1146"/>
      <c r="K37" s="1146"/>
      <c r="L37" s="1146"/>
      <c r="M37" s="1146"/>
      <c r="N37" s="1146"/>
    </row>
    <row r="38" spans="2:14" ht="12.75" customHeight="1" x14ac:dyDescent="0.2">
      <c r="I38" s="1146"/>
      <c r="M38" s="368"/>
      <c r="N38" s="368"/>
    </row>
    <row r="39" spans="2:14" ht="12.75" customHeight="1" x14ac:dyDescent="0.2">
      <c r="I39" s="396" t="s">
        <v>327</v>
      </c>
    </row>
    <row r="40" spans="2:14" ht="12.75" customHeight="1" x14ac:dyDescent="0.2">
      <c r="I40" s="1" t="s">
        <v>337</v>
      </c>
    </row>
    <row r="41" spans="2:14" ht="12.75" customHeight="1" x14ac:dyDescent="0.2">
      <c r="I41" s="1" t="s">
        <v>3</v>
      </c>
    </row>
    <row r="73" spans="2:8" ht="12.75" customHeight="1" x14ac:dyDescent="0.25">
      <c r="B73" s="1141"/>
      <c r="C73" s="1142" t="s">
        <v>668</v>
      </c>
      <c r="D73" s="1142" t="s">
        <v>689</v>
      </c>
      <c r="E73" s="1142" t="s">
        <v>669</v>
      </c>
      <c r="F73" s="1143" t="s">
        <v>670</v>
      </c>
      <c r="G73" s="1142" t="s">
        <v>690</v>
      </c>
    </row>
    <row r="74" spans="2:8" ht="12.75" customHeight="1" x14ac:dyDescent="0.25">
      <c r="B74" s="1145" t="s">
        <v>672</v>
      </c>
      <c r="C74" s="1144">
        <v>30.484901000000001</v>
      </c>
      <c r="D74" s="1144">
        <v>163.31708</v>
      </c>
      <c r="E74" s="1144">
        <v>23.323153000000001</v>
      </c>
      <c r="F74" s="1144">
        <v>11.396865</v>
      </c>
      <c r="G74" s="1144">
        <v>61.091117999999994</v>
      </c>
      <c r="H74" s="1142" t="s">
        <v>671</v>
      </c>
    </row>
    <row r="75" spans="2:8" ht="12.75" customHeight="1" x14ac:dyDescent="0.25">
      <c r="B75" s="1145" t="s">
        <v>673</v>
      </c>
      <c r="C75" s="1144">
        <v>1.327126</v>
      </c>
      <c r="D75" s="1144">
        <v>54.51896</v>
      </c>
      <c r="E75" s="1144">
        <v>32.128948999999999</v>
      </c>
      <c r="F75" s="1144">
        <v>32.040874000000002</v>
      </c>
      <c r="G75" s="1144">
        <v>18.383144999999999</v>
      </c>
      <c r="H75" s="1144">
        <v>3.3028620000000002</v>
      </c>
    </row>
    <row r="76" spans="2:8" ht="12.75" customHeight="1" x14ac:dyDescent="0.25">
      <c r="B76" s="1145" t="s">
        <v>674</v>
      </c>
      <c r="C76" s="1144">
        <v>0.29184700000000002</v>
      </c>
      <c r="D76" s="1144">
        <v>62.147113000000004</v>
      </c>
      <c r="E76" s="1144">
        <v>11.528312</v>
      </c>
      <c r="F76" s="1144">
        <v>23.323702000000001</v>
      </c>
      <c r="G76" s="1144">
        <v>24.670901999999998</v>
      </c>
      <c r="H76" s="1144">
        <v>117.01366</v>
      </c>
    </row>
    <row r="77" spans="2:8" ht="12.75" customHeight="1" x14ac:dyDescent="0.25">
      <c r="B77" s="1145" t="s">
        <v>675</v>
      </c>
      <c r="C77" s="1144">
        <v>1.8927080000000001</v>
      </c>
      <c r="D77" s="1144">
        <v>23.11572</v>
      </c>
      <c r="E77" s="1144">
        <v>48.724305999999999</v>
      </c>
      <c r="F77" s="1144">
        <v>4.4571319999999996</v>
      </c>
      <c r="G77" s="1144">
        <v>23.485022999999998</v>
      </c>
      <c r="H77" s="1144">
        <v>85.674114000000003</v>
      </c>
    </row>
    <row r="78" spans="2:8" ht="12.75" customHeight="1" x14ac:dyDescent="0.25">
      <c r="B78" s="1145" t="s">
        <v>676</v>
      </c>
      <c r="C78" s="1144">
        <v>2.9139999999999999E-3</v>
      </c>
      <c r="D78" s="1144">
        <v>24.001458</v>
      </c>
      <c r="E78" s="1144">
        <v>10.935002000000001</v>
      </c>
      <c r="F78" s="1144">
        <v>10.388296</v>
      </c>
      <c r="G78" s="1144">
        <v>10.397248000000001</v>
      </c>
      <c r="H78" s="1144">
        <v>93.814946000000006</v>
      </c>
    </row>
    <row r="79" spans="2:8" ht="12.75" customHeight="1" x14ac:dyDescent="0.25">
      <c r="B79" s="1145" t="s">
        <v>677</v>
      </c>
      <c r="C79" s="1144">
        <v>34.400528000000001</v>
      </c>
      <c r="D79" s="1144">
        <v>35.891107000000005</v>
      </c>
      <c r="E79" s="1144">
        <v>5.0685130000000003</v>
      </c>
      <c r="F79" s="1144">
        <v>11.079573999999999</v>
      </c>
      <c r="G79" s="1144">
        <v>60.975999999999999</v>
      </c>
      <c r="H79" s="1144">
        <v>133.26786899999999</v>
      </c>
    </row>
    <row r="80" spans="2:8" ht="12.75" customHeight="1" x14ac:dyDescent="0.25">
      <c r="B80" s="1145" t="s">
        <v>678</v>
      </c>
      <c r="C80" s="1144">
        <v>3.1549070000000001</v>
      </c>
      <c r="D80" s="1144">
        <v>12.235197999999999</v>
      </c>
      <c r="E80" s="1144">
        <v>10.295147</v>
      </c>
      <c r="F80" s="1144">
        <v>1.8351</v>
      </c>
      <c r="G80" s="1144">
        <v>8.8175710000000009</v>
      </c>
      <c r="H80" s="1144">
        <v>11.69589</v>
      </c>
    </row>
    <row r="81" spans="2:8" ht="12.75" customHeight="1" x14ac:dyDescent="0.25">
      <c r="B81" s="1145" t="s">
        <v>679</v>
      </c>
      <c r="C81" s="1144">
        <v>1.637481</v>
      </c>
      <c r="D81" s="1144">
        <v>9.3707220000000007</v>
      </c>
      <c r="E81" s="1144">
        <v>1.314541</v>
      </c>
      <c r="F81" s="1144">
        <v>0.29904599999999998</v>
      </c>
      <c r="G81" s="1144">
        <v>2.1719059999999999</v>
      </c>
      <c r="H81" s="1144">
        <v>92.948790000000002</v>
      </c>
    </row>
    <row r="82" spans="2:8" ht="12.75" customHeight="1" x14ac:dyDescent="0.25">
      <c r="B82" s="1145" t="s">
        <v>680</v>
      </c>
      <c r="C82" s="1144">
        <v>42.818944000000002</v>
      </c>
      <c r="D82" s="1144">
        <v>6.6995769999999997</v>
      </c>
      <c r="E82" s="1144">
        <v>3.1199859999999999</v>
      </c>
      <c r="F82" s="1144">
        <v>0.83816900000000005</v>
      </c>
      <c r="G82" s="1144">
        <v>1.7458579999999999</v>
      </c>
      <c r="H82" s="1144">
        <v>84.364847999999995</v>
      </c>
    </row>
    <row r="83" spans="2:8" ht="12.75" customHeight="1" x14ac:dyDescent="0.25">
      <c r="H83" s="1144">
        <v>35.639389000000001</v>
      </c>
    </row>
  </sheetData>
  <mergeCells count="1">
    <mergeCell ref="B28:G28"/>
  </mergeCells>
  <phoneticPr fontId="2" type="noConversion"/>
  <hyperlinks>
    <hyperlink ref="L2" location="'sommaire P2'!A1" display="retour sommaire"/>
  </hyperlinks>
  <pageMargins left="0.78740157499999996" right="0.78740157499999996" top="0.984251969" bottom="0.984251969" header="0.4921259845" footer="0.4921259845"/>
  <pageSetup paperSize="9" orientation="landscape" horizontalDpi="72" verticalDpi="7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9"/>
  <sheetViews>
    <sheetView workbookViewId="0"/>
  </sheetViews>
  <sheetFormatPr baseColWidth="10" defaultColWidth="11.42578125" defaultRowHeight="12.75" x14ac:dyDescent="0.2"/>
  <cols>
    <col min="1" max="1" width="5.7109375" style="3" customWidth="1"/>
    <col min="2" max="2" width="39.5703125" style="3" customWidth="1"/>
    <col min="3" max="3" width="1.85546875" style="3" bestFit="1" customWidth="1"/>
    <col min="4" max="5" width="5" style="3" customWidth="1"/>
    <col min="6" max="6" width="5.85546875" style="3" bestFit="1" customWidth="1"/>
    <col min="7" max="11" width="5" style="3" customWidth="1"/>
    <col min="12" max="13" width="5.85546875" style="3" bestFit="1" customWidth="1"/>
    <col min="14" max="14" width="5.7109375" style="3" bestFit="1" customWidth="1"/>
    <col min="15" max="16" width="5" style="3" customWidth="1"/>
    <col min="17" max="17" width="4.42578125" style="3" bestFit="1" customWidth="1"/>
    <col min="18" max="18" width="5.7109375" style="3" bestFit="1" customWidth="1"/>
    <col min="19" max="19" width="7" style="3" customWidth="1"/>
    <col min="20" max="20" width="14" style="3" customWidth="1"/>
    <col min="21" max="21" width="15.85546875" style="3" customWidth="1"/>
    <col min="22" max="22" width="12.85546875" style="3" customWidth="1"/>
    <col min="23" max="23" width="10.28515625" style="3" bestFit="1" customWidth="1"/>
    <col min="24" max="25" width="12.7109375" style="3" customWidth="1"/>
    <col min="26" max="26" width="14.7109375" style="3" customWidth="1"/>
    <col min="27" max="16384" width="11.42578125" style="3"/>
  </cols>
  <sheetData>
    <row r="1" spans="2:26" s="1" customFormat="1" ht="12.75" customHeight="1" x14ac:dyDescent="0.2"/>
    <row r="2" spans="2:26" ht="12.75" customHeight="1" x14ac:dyDescent="0.25">
      <c r="B2" s="2" t="s">
        <v>459</v>
      </c>
      <c r="K2" s="4"/>
      <c r="Z2" s="5" t="s">
        <v>4</v>
      </c>
    </row>
    <row r="3" spans="2:26" s="1" customFormat="1" ht="12.75" customHeight="1" x14ac:dyDescent="0.2"/>
    <row r="4" spans="2:26" s="316" customFormat="1" ht="15" x14ac:dyDescent="0.25">
      <c r="B4" s="314" t="s">
        <v>204</v>
      </c>
      <c r="C4" s="315"/>
      <c r="D4" s="315"/>
      <c r="E4" s="315"/>
      <c r="F4" s="315"/>
      <c r="G4" s="315"/>
      <c r="H4" s="315"/>
      <c r="I4" s="315"/>
      <c r="J4" s="315"/>
      <c r="K4" s="315"/>
      <c r="L4" s="315"/>
      <c r="M4" s="315"/>
      <c r="N4" s="315"/>
      <c r="O4" s="315"/>
      <c r="P4" s="315"/>
      <c r="Q4" s="315"/>
      <c r="R4" s="315"/>
      <c r="S4" s="315"/>
      <c r="T4" s="315"/>
      <c r="U4" s="315"/>
      <c r="V4" s="315"/>
      <c r="W4" s="315"/>
      <c r="X4" s="315"/>
      <c r="Y4" s="315"/>
      <c r="Z4" s="315"/>
    </row>
    <row r="6" spans="2:26" x14ac:dyDescent="0.2">
      <c r="B6" s="317" t="s">
        <v>482</v>
      </c>
      <c r="T6" s="318" t="s">
        <v>698</v>
      </c>
      <c r="U6" s="156"/>
      <c r="V6" s="37"/>
      <c r="W6" s="37"/>
      <c r="X6" s="37"/>
      <c r="Y6" s="37"/>
      <c r="Z6" s="10"/>
    </row>
    <row r="7" spans="2:26" x14ac:dyDescent="0.2">
      <c r="T7" s="318"/>
      <c r="U7" s="156"/>
      <c r="V7" s="37"/>
      <c r="W7" s="37"/>
      <c r="X7" s="37"/>
      <c r="Y7" s="37"/>
      <c r="Z7" s="10"/>
    </row>
    <row r="8" spans="2:26" ht="97.9" customHeight="1" x14ac:dyDescent="0.2">
      <c r="B8" s="319" t="s">
        <v>420</v>
      </c>
      <c r="C8" s="320"/>
      <c r="D8" s="362" t="s">
        <v>30</v>
      </c>
      <c r="E8" s="363" t="s">
        <v>31</v>
      </c>
      <c r="F8" s="363" t="s">
        <v>32</v>
      </c>
      <c r="G8" s="363" t="s">
        <v>33</v>
      </c>
      <c r="H8" s="363" t="s">
        <v>34</v>
      </c>
      <c r="I8" s="363" t="s">
        <v>35</v>
      </c>
      <c r="J8" s="363" t="s">
        <v>36</v>
      </c>
      <c r="K8" s="363" t="s">
        <v>37</v>
      </c>
      <c r="L8" s="363" t="s">
        <v>38</v>
      </c>
      <c r="M8" s="363" t="s">
        <v>39</v>
      </c>
      <c r="N8" s="363" t="s">
        <v>40</v>
      </c>
      <c r="O8" s="363" t="s">
        <v>41</v>
      </c>
      <c r="P8" s="363" t="s">
        <v>42</v>
      </c>
      <c r="Q8" s="1209" t="s">
        <v>29</v>
      </c>
      <c r="R8" s="363" t="s">
        <v>762</v>
      </c>
      <c r="T8" s="1385" t="s">
        <v>419</v>
      </c>
      <c r="U8" s="1385"/>
      <c r="V8" s="321" t="s">
        <v>699</v>
      </c>
      <c r="W8" s="322" t="s">
        <v>606</v>
      </c>
      <c r="X8" s="323" t="s">
        <v>454</v>
      </c>
      <c r="Y8" s="323" t="s">
        <v>735</v>
      </c>
      <c r="Z8" s="322" t="s">
        <v>701</v>
      </c>
    </row>
    <row r="9" spans="2:26" x14ac:dyDescent="0.2">
      <c r="B9" s="1392" t="s">
        <v>72</v>
      </c>
      <c r="C9" s="324" t="s">
        <v>86</v>
      </c>
      <c r="D9" s="325">
        <v>7.73</v>
      </c>
      <c r="E9" s="326">
        <v>8.3149999999999995</v>
      </c>
      <c r="F9" s="326">
        <v>16.135000000000002</v>
      </c>
      <c r="G9" s="326">
        <v>2.2000000000000002</v>
      </c>
      <c r="H9" s="326">
        <v>52.39</v>
      </c>
      <c r="I9" s="326">
        <v>96.23</v>
      </c>
      <c r="J9" s="326">
        <v>2.78</v>
      </c>
      <c r="K9" s="326">
        <v>9.6300000000000008</v>
      </c>
      <c r="L9" s="326">
        <v>1.865</v>
      </c>
      <c r="M9" s="326">
        <v>5.5549999999999997</v>
      </c>
      <c r="N9" s="326">
        <v>0.22500000000000001</v>
      </c>
      <c r="O9" s="326">
        <v>42.12</v>
      </c>
      <c r="P9" s="326">
        <v>41.46</v>
      </c>
      <c r="Q9" s="1210">
        <v>286.63499999999999</v>
      </c>
      <c r="R9" s="327">
        <v>5.7341335333833454</v>
      </c>
      <c r="T9" s="328" t="s">
        <v>88</v>
      </c>
      <c r="U9" s="328"/>
      <c r="V9" s="329">
        <v>214</v>
      </c>
      <c r="W9" s="330">
        <v>-5.7268722466960398</v>
      </c>
      <c r="X9" s="331">
        <v>2677</v>
      </c>
      <c r="Y9" s="331">
        <v>3890.1353899999999</v>
      </c>
      <c r="Z9" s="1162">
        <v>1356.214209</v>
      </c>
    </row>
    <row r="10" spans="2:26" x14ac:dyDescent="0.2">
      <c r="B10" s="1393"/>
      <c r="C10" s="332" t="s">
        <v>87</v>
      </c>
      <c r="D10" s="333">
        <v>57</v>
      </c>
      <c r="E10" s="28">
        <v>55</v>
      </c>
      <c r="F10" s="28">
        <v>51</v>
      </c>
      <c r="G10" s="28">
        <v>41</v>
      </c>
      <c r="H10" s="28">
        <v>63</v>
      </c>
      <c r="I10" s="28">
        <v>62</v>
      </c>
      <c r="J10" s="28">
        <v>25</v>
      </c>
      <c r="K10" s="28">
        <v>52</v>
      </c>
      <c r="L10" s="28">
        <v>43</v>
      </c>
      <c r="M10" s="28">
        <v>69</v>
      </c>
      <c r="N10" s="28">
        <v>35</v>
      </c>
      <c r="O10" s="28">
        <v>62</v>
      </c>
      <c r="P10" s="28">
        <v>68</v>
      </c>
      <c r="Q10" s="1211">
        <v>61.228374064576904</v>
      </c>
      <c r="R10" s="25"/>
      <c r="S10" s="334"/>
      <c r="T10" s="1391" t="s">
        <v>89</v>
      </c>
      <c r="U10" s="335" t="s">
        <v>0</v>
      </c>
      <c r="V10" s="336">
        <v>48</v>
      </c>
      <c r="W10" s="337">
        <v>-4</v>
      </c>
      <c r="X10" s="338">
        <v>253</v>
      </c>
      <c r="Y10" s="338">
        <v>126.42828</v>
      </c>
      <c r="Z10" s="1163">
        <v>9.625254</v>
      </c>
    </row>
    <row r="11" spans="2:26" x14ac:dyDescent="0.2">
      <c r="B11" s="1386" t="s">
        <v>73</v>
      </c>
      <c r="C11" s="339" t="s">
        <v>86</v>
      </c>
      <c r="D11" s="340">
        <v>1.72</v>
      </c>
      <c r="E11" s="341">
        <v>22.22</v>
      </c>
      <c r="F11" s="341">
        <v>0.54</v>
      </c>
      <c r="G11" s="341">
        <v>7.5250000000000004</v>
      </c>
      <c r="H11" s="341">
        <v>31.41</v>
      </c>
      <c r="I11" s="341">
        <v>8.2100000000000009</v>
      </c>
      <c r="J11" s="341">
        <v>6.3150000000000004</v>
      </c>
      <c r="K11" s="341">
        <v>0.11</v>
      </c>
      <c r="L11" s="355">
        <v>0.04</v>
      </c>
      <c r="M11" s="355">
        <v>0.03</v>
      </c>
      <c r="N11" s="341">
        <v>0.31</v>
      </c>
      <c r="O11" s="341">
        <v>7.53</v>
      </c>
      <c r="P11" s="341">
        <v>1.61</v>
      </c>
      <c r="Q11" s="1212">
        <v>87.57</v>
      </c>
      <c r="R11" s="342">
        <v>35.669479927007295</v>
      </c>
      <c r="S11" s="334"/>
      <c r="T11" s="1391"/>
      <c r="U11" s="343" t="s">
        <v>1</v>
      </c>
      <c r="V11" s="344">
        <v>4</v>
      </c>
      <c r="W11" s="345">
        <v>0</v>
      </c>
      <c r="X11" s="346">
        <v>460</v>
      </c>
      <c r="Y11" s="346">
        <v>188.99767</v>
      </c>
      <c r="Z11" s="1164">
        <v>100.82966999999999</v>
      </c>
    </row>
    <row r="12" spans="2:26" ht="30" customHeight="1" x14ac:dyDescent="0.2">
      <c r="B12" s="1387"/>
      <c r="C12" s="347" t="s">
        <v>87</v>
      </c>
      <c r="D12" s="348">
        <v>55.9</v>
      </c>
      <c r="E12" s="349">
        <v>52</v>
      </c>
      <c r="F12" s="349">
        <v>50.3</v>
      </c>
      <c r="G12" s="349">
        <v>37</v>
      </c>
      <c r="H12" s="349">
        <v>62</v>
      </c>
      <c r="I12" s="349">
        <v>68.900000000000006</v>
      </c>
      <c r="J12" s="349">
        <v>28</v>
      </c>
      <c r="K12" s="349">
        <v>50</v>
      </c>
      <c r="L12" s="349">
        <v>35</v>
      </c>
      <c r="M12" s="349">
        <v>65</v>
      </c>
      <c r="N12" s="349">
        <v>54</v>
      </c>
      <c r="O12" s="349">
        <v>61</v>
      </c>
      <c r="P12" s="349">
        <v>66.5</v>
      </c>
      <c r="Q12" s="1213">
        <v>55.259438163754687</v>
      </c>
      <c r="R12" s="350"/>
      <c r="S12" s="334"/>
      <c r="T12" s="1394" t="s">
        <v>733</v>
      </c>
      <c r="U12" s="1394"/>
      <c r="V12" s="1394"/>
      <c r="W12" s="1394"/>
      <c r="X12" s="1394"/>
      <c r="Y12" s="1394"/>
      <c r="Z12" s="1394"/>
    </row>
    <row r="13" spans="2:26" x14ac:dyDescent="0.2">
      <c r="B13" s="1393" t="s">
        <v>74</v>
      </c>
      <c r="C13" s="332" t="s">
        <v>86</v>
      </c>
      <c r="D13" s="351">
        <v>0.03</v>
      </c>
      <c r="E13" s="24">
        <v>7.0000000000000007E-2</v>
      </c>
      <c r="F13" s="24">
        <v>0.77</v>
      </c>
      <c r="G13" s="352">
        <v>4.4999999999999998E-2</v>
      </c>
      <c r="H13" s="24">
        <v>0.1</v>
      </c>
      <c r="I13" s="24">
        <v>7.4999999999999997E-2</v>
      </c>
      <c r="J13" s="352">
        <v>1.4999999999999999E-2</v>
      </c>
      <c r="K13" s="24">
        <v>0.08</v>
      </c>
      <c r="L13" s="24">
        <v>2.35</v>
      </c>
      <c r="M13" s="352">
        <v>0.02</v>
      </c>
      <c r="N13" s="24">
        <v>0.11</v>
      </c>
      <c r="O13" s="24">
        <v>0.47499999999999998</v>
      </c>
      <c r="P13" s="24">
        <v>0.09</v>
      </c>
      <c r="Q13" s="1211">
        <v>4.2299999999999995</v>
      </c>
      <c r="R13" s="25">
        <v>14.725848563968668</v>
      </c>
      <c r="S13" s="334"/>
      <c r="T13" s="10" t="s">
        <v>697</v>
      </c>
    </row>
    <row r="14" spans="2:26" x14ac:dyDescent="0.2">
      <c r="B14" s="1393"/>
      <c r="C14" s="332" t="s">
        <v>87</v>
      </c>
      <c r="D14" s="333">
        <v>30</v>
      </c>
      <c r="E14" s="28">
        <v>33</v>
      </c>
      <c r="F14" s="28">
        <v>40</v>
      </c>
      <c r="G14" s="28">
        <v>27</v>
      </c>
      <c r="H14" s="28">
        <v>35</v>
      </c>
      <c r="I14" s="28">
        <v>42</v>
      </c>
      <c r="J14" s="28">
        <v>25</v>
      </c>
      <c r="K14" s="28">
        <v>38</v>
      </c>
      <c r="L14" s="28">
        <v>32</v>
      </c>
      <c r="M14" s="28">
        <v>45</v>
      </c>
      <c r="N14" s="28">
        <v>24</v>
      </c>
      <c r="O14" s="28">
        <v>41</v>
      </c>
      <c r="P14" s="28">
        <v>40</v>
      </c>
      <c r="Q14" s="1211">
        <v>34.776595744680861</v>
      </c>
      <c r="R14" s="25"/>
      <c r="S14" s="334"/>
    </row>
    <row r="15" spans="2:26" x14ac:dyDescent="0.2">
      <c r="B15" s="1386" t="s">
        <v>75</v>
      </c>
      <c r="C15" s="339" t="s">
        <v>86</v>
      </c>
      <c r="D15" s="340">
        <v>2.27</v>
      </c>
      <c r="E15" s="341">
        <v>5.375</v>
      </c>
      <c r="F15" s="341">
        <v>23.3</v>
      </c>
      <c r="G15" s="341">
        <v>2.95</v>
      </c>
      <c r="H15" s="341">
        <v>13.605</v>
      </c>
      <c r="I15" s="341">
        <v>16.88</v>
      </c>
      <c r="J15" s="341">
        <v>1.5</v>
      </c>
      <c r="K15" s="341">
        <v>7.68</v>
      </c>
      <c r="L15" s="341">
        <v>2.77</v>
      </c>
      <c r="M15" s="341">
        <v>1.3</v>
      </c>
      <c r="N15" s="341">
        <v>7.4999999999999997E-2</v>
      </c>
      <c r="O15" s="341">
        <v>21.54</v>
      </c>
      <c r="P15" s="341">
        <v>8.4700000000000006</v>
      </c>
      <c r="Q15" s="1212">
        <v>107.715</v>
      </c>
      <c r="R15" s="342">
        <v>5.5403564159657321</v>
      </c>
      <c r="S15" s="334"/>
    </row>
    <row r="16" spans="2:26" x14ac:dyDescent="0.2">
      <c r="B16" s="1387"/>
      <c r="C16" s="347" t="s">
        <v>87</v>
      </c>
      <c r="D16" s="348">
        <v>50.9</v>
      </c>
      <c r="E16" s="349">
        <v>56.9</v>
      </c>
      <c r="F16" s="349">
        <v>54.6</v>
      </c>
      <c r="G16" s="349">
        <v>40.5</v>
      </c>
      <c r="H16" s="349">
        <v>59.4</v>
      </c>
      <c r="I16" s="349">
        <v>61.4</v>
      </c>
      <c r="J16" s="349">
        <v>32.6</v>
      </c>
      <c r="K16" s="349">
        <v>50.5</v>
      </c>
      <c r="L16" s="349">
        <v>38.1</v>
      </c>
      <c r="M16" s="349">
        <v>71.400000000000006</v>
      </c>
      <c r="N16" s="349">
        <v>32.299999999999997</v>
      </c>
      <c r="O16" s="349">
        <v>59.6</v>
      </c>
      <c r="P16" s="349">
        <v>64</v>
      </c>
      <c r="Q16" s="1213">
        <v>56.825771712389169</v>
      </c>
      <c r="R16" s="350"/>
      <c r="S16" s="334"/>
      <c r="V16" s="101"/>
      <c r="W16" s="101"/>
      <c r="X16" s="353"/>
      <c r="Y16" s="101"/>
      <c r="Z16" s="25"/>
    </row>
    <row r="17" spans="2:26" x14ac:dyDescent="0.2">
      <c r="B17" s="1393" t="s">
        <v>76</v>
      </c>
      <c r="C17" s="332" t="s">
        <v>86</v>
      </c>
      <c r="D17" s="354">
        <v>0.245</v>
      </c>
      <c r="E17" s="24">
        <v>0.42</v>
      </c>
      <c r="F17" s="24">
        <v>1.41</v>
      </c>
      <c r="G17" s="24">
        <v>0.16</v>
      </c>
      <c r="H17" s="24">
        <v>0.75</v>
      </c>
      <c r="I17" s="24">
        <v>2.33</v>
      </c>
      <c r="J17" s="24">
        <v>0.24</v>
      </c>
      <c r="K17" s="24">
        <v>0.75</v>
      </c>
      <c r="L17" s="24">
        <v>1.855</v>
      </c>
      <c r="M17" s="24">
        <v>0.155</v>
      </c>
      <c r="N17" s="24">
        <v>0.31</v>
      </c>
      <c r="O17" s="24">
        <v>0.79500000000000004</v>
      </c>
      <c r="P17" s="24">
        <v>0.55000000000000004</v>
      </c>
      <c r="Q17" s="1211">
        <v>9.9700000000000006</v>
      </c>
      <c r="R17" s="25">
        <v>11.398063358141558</v>
      </c>
      <c r="S17" s="334"/>
      <c r="V17" s="101"/>
      <c r="W17" s="101"/>
      <c r="X17" s="353"/>
      <c r="Y17" s="101"/>
      <c r="Z17" s="25"/>
    </row>
    <row r="18" spans="2:26" x14ac:dyDescent="0.2">
      <c r="B18" s="1393"/>
      <c r="C18" s="332" t="s">
        <v>87</v>
      </c>
      <c r="D18" s="333">
        <v>33</v>
      </c>
      <c r="E18" s="28">
        <v>39.299999999999997</v>
      </c>
      <c r="F18" s="28">
        <v>28</v>
      </c>
      <c r="G18" s="28">
        <v>23.1</v>
      </c>
      <c r="H18" s="28">
        <v>32.799999999999997</v>
      </c>
      <c r="I18" s="28">
        <v>31.1</v>
      </c>
      <c r="J18" s="28">
        <v>23.3</v>
      </c>
      <c r="K18" s="28">
        <v>26.9</v>
      </c>
      <c r="L18" s="28">
        <v>38</v>
      </c>
      <c r="M18" s="28">
        <v>39.1</v>
      </c>
      <c r="N18" s="28">
        <v>28</v>
      </c>
      <c r="O18" s="28">
        <v>37.200000000000003</v>
      </c>
      <c r="P18" s="28">
        <v>30.7</v>
      </c>
      <c r="Q18" s="1211">
        <v>32.325626880641927</v>
      </c>
      <c r="R18" s="25"/>
      <c r="S18" s="334"/>
      <c r="V18" s="101"/>
      <c r="W18" s="101"/>
      <c r="X18" s="353"/>
      <c r="Y18" s="101"/>
      <c r="Z18" s="25"/>
    </row>
    <row r="19" spans="2:26" x14ac:dyDescent="0.2">
      <c r="B19" s="1386" t="s">
        <v>77</v>
      </c>
      <c r="C19" s="339" t="s">
        <v>86</v>
      </c>
      <c r="D19" s="340">
        <v>4.2050000000000001</v>
      </c>
      <c r="E19" s="341">
        <v>1.08</v>
      </c>
      <c r="F19" s="341">
        <v>0.76500000000000001</v>
      </c>
      <c r="G19" s="341">
        <v>0.66300000000000003</v>
      </c>
      <c r="H19" s="341">
        <v>26.49</v>
      </c>
      <c r="I19" s="341">
        <v>43</v>
      </c>
      <c r="J19" s="341">
        <v>0.09</v>
      </c>
      <c r="K19" s="341">
        <v>2.81</v>
      </c>
      <c r="L19" s="341" t="s">
        <v>378</v>
      </c>
      <c r="M19" s="341">
        <v>31.14</v>
      </c>
      <c r="N19" s="355">
        <v>0.02</v>
      </c>
      <c r="O19" s="341">
        <v>10.07</v>
      </c>
      <c r="P19" s="341">
        <v>13.77</v>
      </c>
      <c r="Q19" s="1212">
        <v>134.10300000000001</v>
      </c>
      <c r="R19" s="342">
        <v>9.3383303773060682</v>
      </c>
      <c r="S19" s="334"/>
    </row>
    <row r="20" spans="2:26" x14ac:dyDescent="0.2">
      <c r="B20" s="1393"/>
      <c r="C20" s="332" t="s">
        <v>87</v>
      </c>
      <c r="D20" s="333">
        <v>83.5</v>
      </c>
      <c r="E20" s="28">
        <v>75</v>
      </c>
      <c r="F20" s="28">
        <v>86</v>
      </c>
      <c r="G20" s="28">
        <v>70</v>
      </c>
      <c r="H20" s="28">
        <v>98.2</v>
      </c>
      <c r="I20" s="28">
        <v>94.3</v>
      </c>
      <c r="J20" s="28">
        <v>70</v>
      </c>
      <c r="K20" s="28">
        <v>82.6</v>
      </c>
      <c r="L20" s="28"/>
      <c r="M20" s="28">
        <v>108.4</v>
      </c>
      <c r="N20" s="28">
        <v>65</v>
      </c>
      <c r="O20" s="28">
        <v>95.7</v>
      </c>
      <c r="P20" s="28">
        <v>97.7</v>
      </c>
      <c r="Q20" s="1211">
        <v>97.871378716359814</v>
      </c>
      <c r="R20" s="25"/>
      <c r="S20" s="334"/>
    </row>
    <row r="21" spans="2:26" x14ac:dyDescent="0.2">
      <c r="B21" s="1388" t="s">
        <v>78</v>
      </c>
      <c r="C21" s="332" t="s">
        <v>86</v>
      </c>
      <c r="D21" s="354">
        <v>3.3650000000000002</v>
      </c>
      <c r="E21" s="24">
        <v>1.08</v>
      </c>
      <c r="F21" s="24">
        <v>0.33</v>
      </c>
      <c r="G21" s="24">
        <v>0.66300000000000003</v>
      </c>
      <c r="H21" s="24">
        <v>22.25</v>
      </c>
      <c r="I21" s="24">
        <v>34.4</v>
      </c>
      <c r="J21" s="24">
        <v>0.09</v>
      </c>
      <c r="K21" s="24">
        <v>1.46</v>
      </c>
      <c r="L21" s="24" t="s">
        <v>378</v>
      </c>
      <c r="M21" s="24">
        <v>19.93</v>
      </c>
      <c r="N21" s="352">
        <v>0.02</v>
      </c>
      <c r="O21" s="24">
        <v>8.4600000000000009</v>
      </c>
      <c r="P21" s="24">
        <v>12.12</v>
      </c>
      <c r="Q21" s="1211">
        <v>104.16800000000001</v>
      </c>
      <c r="R21" s="25">
        <v>19.55233545747187</v>
      </c>
      <c r="S21" s="334"/>
    </row>
    <row r="22" spans="2:26" x14ac:dyDescent="0.2">
      <c r="B22" s="1388"/>
      <c r="C22" s="332" t="s">
        <v>87</v>
      </c>
      <c r="D22" s="348">
        <v>90</v>
      </c>
      <c r="E22" s="349">
        <v>75</v>
      </c>
      <c r="F22" s="349">
        <v>97</v>
      </c>
      <c r="G22" s="349">
        <v>70</v>
      </c>
      <c r="H22" s="349">
        <v>106</v>
      </c>
      <c r="I22" s="349">
        <v>101</v>
      </c>
      <c r="J22" s="349">
        <v>70</v>
      </c>
      <c r="K22" s="349">
        <v>87</v>
      </c>
      <c r="L22" s="349"/>
      <c r="M22" s="349">
        <v>118</v>
      </c>
      <c r="N22" s="349">
        <v>65</v>
      </c>
      <c r="O22" s="349">
        <v>101</v>
      </c>
      <c r="P22" s="349">
        <v>103</v>
      </c>
      <c r="Q22" s="1213">
        <v>104.48842254819137</v>
      </c>
      <c r="R22" s="350"/>
      <c r="S22" s="334"/>
    </row>
    <row r="23" spans="2:26" x14ac:dyDescent="0.2">
      <c r="B23" s="1386" t="s">
        <v>79</v>
      </c>
      <c r="C23" s="339" t="s">
        <v>86</v>
      </c>
      <c r="D23" s="354">
        <v>3.1480000000000001</v>
      </c>
      <c r="E23" s="24">
        <v>1.96</v>
      </c>
      <c r="F23" s="24">
        <v>0.434</v>
      </c>
      <c r="G23" s="356">
        <v>7.6999999999999999E-2</v>
      </c>
      <c r="H23" s="24">
        <v>1.752</v>
      </c>
      <c r="I23" s="24">
        <v>5.3879999999999999</v>
      </c>
      <c r="J23" s="24">
        <v>0.45500000000000002</v>
      </c>
      <c r="K23" s="24">
        <v>0.82799999999999996</v>
      </c>
      <c r="L23" s="24" t="s">
        <v>378</v>
      </c>
      <c r="M23" s="24">
        <v>0.16900000000000001</v>
      </c>
      <c r="N23" s="352">
        <v>6.0000000000000001E-3</v>
      </c>
      <c r="O23" s="24">
        <v>1.9339999999999999</v>
      </c>
      <c r="P23" s="24">
        <v>3.722</v>
      </c>
      <c r="Q23" s="1211">
        <v>19.873000000000001</v>
      </c>
      <c r="R23" s="25">
        <v>28.418012040439862</v>
      </c>
      <c r="S23" s="334"/>
    </row>
    <row r="24" spans="2:26" x14ac:dyDescent="0.2">
      <c r="B24" s="1387"/>
      <c r="C24" s="347" t="s">
        <v>87</v>
      </c>
      <c r="D24" s="333">
        <v>36</v>
      </c>
      <c r="E24" s="28">
        <v>27</v>
      </c>
      <c r="F24" s="28">
        <v>35</v>
      </c>
      <c r="G24" s="357">
        <v>27</v>
      </c>
      <c r="H24" s="28">
        <v>27</v>
      </c>
      <c r="I24" s="28">
        <v>30</v>
      </c>
      <c r="J24" s="28">
        <v>27</v>
      </c>
      <c r="K24" s="28">
        <v>32</v>
      </c>
      <c r="L24" s="28"/>
      <c r="M24" s="28">
        <v>28</v>
      </c>
      <c r="N24" s="28">
        <v>27</v>
      </c>
      <c r="O24" s="28">
        <v>29</v>
      </c>
      <c r="P24" s="28">
        <v>30</v>
      </c>
      <c r="Q24" s="1211">
        <v>30.387057817138839</v>
      </c>
      <c r="R24" s="25"/>
      <c r="S24" s="334"/>
    </row>
    <row r="25" spans="2:26" x14ac:dyDescent="0.2">
      <c r="B25" s="1386" t="s">
        <v>80</v>
      </c>
      <c r="C25" s="339" t="s">
        <v>86</v>
      </c>
      <c r="D25" s="340">
        <v>0.8</v>
      </c>
      <c r="E25" s="341">
        <v>2.1</v>
      </c>
      <c r="F25" s="341">
        <v>0.59499999999999997</v>
      </c>
      <c r="G25" s="341">
        <v>0.61499999999999999</v>
      </c>
      <c r="H25" s="341">
        <v>5.51</v>
      </c>
      <c r="I25" s="341">
        <v>5.26</v>
      </c>
      <c r="J25" s="341">
        <v>0.245</v>
      </c>
      <c r="K25" s="341">
        <v>1.1000000000000001</v>
      </c>
      <c r="L25" s="341">
        <v>0.06</v>
      </c>
      <c r="M25" s="341">
        <v>0.215</v>
      </c>
      <c r="N25" s="355">
        <v>4.4999999999999998E-2</v>
      </c>
      <c r="O25" s="341">
        <v>3.79</v>
      </c>
      <c r="P25" s="341">
        <v>3.5750000000000002</v>
      </c>
      <c r="Q25" s="1212">
        <v>23.91</v>
      </c>
      <c r="R25" s="342">
        <v>28.777757717999634</v>
      </c>
      <c r="S25" s="334"/>
    </row>
    <row r="26" spans="2:26" x14ac:dyDescent="0.2">
      <c r="B26" s="1387"/>
      <c r="C26" s="347" t="s">
        <v>87</v>
      </c>
      <c r="D26" s="348">
        <v>47</v>
      </c>
      <c r="E26" s="349">
        <v>40</v>
      </c>
      <c r="F26" s="349">
        <v>27</v>
      </c>
      <c r="G26" s="349">
        <v>39</v>
      </c>
      <c r="H26" s="349">
        <v>50</v>
      </c>
      <c r="I26" s="349">
        <v>56</v>
      </c>
      <c r="J26" s="349">
        <v>31</v>
      </c>
      <c r="K26" s="349">
        <v>40</v>
      </c>
      <c r="L26" s="349">
        <v>28</v>
      </c>
      <c r="M26" s="349">
        <v>45</v>
      </c>
      <c r="N26" s="349">
        <v>31</v>
      </c>
      <c r="O26" s="349">
        <v>47</v>
      </c>
      <c r="P26" s="349">
        <v>41</v>
      </c>
      <c r="Q26" s="1213">
        <v>46.874111250522795</v>
      </c>
      <c r="R26" s="350"/>
      <c r="S26" s="334"/>
    </row>
    <row r="27" spans="2:26" x14ac:dyDescent="0.2">
      <c r="B27" s="1393" t="s">
        <v>81</v>
      </c>
      <c r="C27" s="332" t="s">
        <v>86</v>
      </c>
      <c r="D27" s="354">
        <v>0.99</v>
      </c>
      <c r="E27" s="24">
        <v>0.77</v>
      </c>
      <c r="F27" s="24">
        <v>7.71</v>
      </c>
      <c r="G27" s="24">
        <v>0.14000000000000001</v>
      </c>
      <c r="H27" s="24">
        <v>2.89</v>
      </c>
      <c r="I27" s="24">
        <v>4.78</v>
      </c>
      <c r="J27" s="24">
        <v>0.28000000000000003</v>
      </c>
      <c r="K27" s="24">
        <v>1.68</v>
      </c>
      <c r="L27" s="24">
        <v>3.34</v>
      </c>
      <c r="M27" s="24">
        <v>2.2200000000000002</v>
      </c>
      <c r="N27" s="24">
        <v>0.185</v>
      </c>
      <c r="O27" s="24">
        <v>6.54</v>
      </c>
      <c r="P27" s="24">
        <v>2</v>
      </c>
      <c r="Q27" s="1211">
        <v>33.524999999999999</v>
      </c>
      <c r="R27" s="25">
        <v>10.983844493006705</v>
      </c>
      <c r="S27" s="334"/>
    </row>
    <row r="28" spans="2:26" x14ac:dyDescent="0.2">
      <c r="B28" s="1393"/>
      <c r="C28" s="332" t="s">
        <v>87</v>
      </c>
      <c r="D28" s="333">
        <v>43</v>
      </c>
      <c r="E28" s="28">
        <v>37</v>
      </c>
      <c r="F28" s="28">
        <v>48</v>
      </c>
      <c r="G28" s="28">
        <v>33</v>
      </c>
      <c r="H28" s="28">
        <v>37</v>
      </c>
      <c r="I28" s="28">
        <v>42</v>
      </c>
      <c r="J28" s="28">
        <v>32</v>
      </c>
      <c r="K28" s="28">
        <v>45</v>
      </c>
      <c r="L28" s="28">
        <v>36</v>
      </c>
      <c r="M28" s="28">
        <v>43</v>
      </c>
      <c r="N28" s="28">
        <v>40</v>
      </c>
      <c r="O28" s="28">
        <v>51</v>
      </c>
      <c r="P28" s="28">
        <v>42</v>
      </c>
      <c r="Q28" s="1211">
        <v>44.105891126025355</v>
      </c>
      <c r="R28" s="25"/>
      <c r="S28" s="334"/>
    </row>
    <row r="29" spans="2:26" x14ac:dyDescent="0.2">
      <c r="B29" s="1386" t="s">
        <v>82</v>
      </c>
      <c r="C29" s="339" t="s">
        <v>86</v>
      </c>
      <c r="D29" s="340" t="s">
        <v>378</v>
      </c>
      <c r="E29" s="341">
        <v>0.15</v>
      </c>
      <c r="F29" s="341" t="s">
        <v>378</v>
      </c>
      <c r="G29" s="341">
        <v>2.54</v>
      </c>
      <c r="H29" s="341" t="s">
        <v>378</v>
      </c>
      <c r="I29" s="341" t="s">
        <v>378</v>
      </c>
      <c r="J29" s="341">
        <v>0.13</v>
      </c>
      <c r="K29" s="341" t="s">
        <v>378</v>
      </c>
      <c r="L29" s="341" t="s">
        <v>378</v>
      </c>
      <c r="M29" s="341" t="s">
        <v>378</v>
      </c>
      <c r="N29" s="341" t="s">
        <v>378</v>
      </c>
      <c r="O29" s="341" t="s">
        <v>378</v>
      </c>
      <c r="P29" s="341" t="s">
        <v>378</v>
      </c>
      <c r="Q29" s="1212">
        <v>2.82</v>
      </c>
      <c r="R29" s="342">
        <v>19.66938690102532</v>
      </c>
      <c r="S29" s="334"/>
    </row>
    <row r="30" spans="2:26" x14ac:dyDescent="0.2">
      <c r="B30" s="1387"/>
      <c r="C30" s="347" t="s">
        <v>87</v>
      </c>
      <c r="D30" s="348"/>
      <c r="E30" s="349">
        <v>55</v>
      </c>
      <c r="F30" s="349"/>
      <c r="G30" s="349">
        <v>55</v>
      </c>
      <c r="H30" s="349"/>
      <c r="I30" s="349"/>
      <c r="J30" s="349">
        <v>55</v>
      </c>
      <c r="K30" s="349"/>
      <c r="L30" s="349"/>
      <c r="M30" s="349"/>
      <c r="N30" s="349"/>
      <c r="O30" s="349"/>
      <c r="P30" s="349"/>
      <c r="Q30" s="1213">
        <v>55</v>
      </c>
      <c r="R30" s="350"/>
      <c r="S30" s="334"/>
    </row>
    <row r="31" spans="2:26" x14ac:dyDescent="0.2">
      <c r="B31" s="1393" t="s">
        <v>83</v>
      </c>
      <c r="C31" s="332" t="s">
        <v>86</v>
      </c>
      <c r="D31" s="354">
        <v>1.49</v>
      </c>
      <c r="E31" s="24">
        <v>2.375</v>
      </c>
      <c r="F31" s="24">
        <v>1.05</v>
      </c>
      <c r="G31" s="24">
        <v>0.39500000000000002</v>
      </c>
      <c r="H31" s="24">
        <v>10.205</v>
      </c>
      <c r="I31" s="24">
        <v>10.48</v>
      </c>
      <c r="J31" s="24">
        <v>0.18</v>
      </c>
      <c r="K31" s="24">
        <v>0.37</v>
      </c>
      <c r="L31" s="352">
        <v>0.01</v>
      </c>
      <c r="M31" s="24">
        <v>0.78</v>
      </c>
      <c r="N31" s="24" t="s">
        <v>378</v>
      </c>
      <c r="O31" s="24">
        <v>3.16</v>
      </c>
      <c r="P31" s="24">
        <v>3.98</v>
      </c>
      <c r="Q31" s="1211">
        <v>34.475000000000001</v>
      </c>
      <c r="R31" s="25">
        <v>3.1141574702291961</v>
      </c>
      <c r="S31" s="334"/>
    </row>
    <row r="32" spans="2:26" x14ac:dyDescent="0.2">
      <c r="B32" s="1393"/>
      <c r="C32" s="332" t="s">
        <v>87</v>
      </c>
      <c r="D32" s="333">
        <v>27</v>
      </c>
      <c r="E32" s="28">
        <v>25</v>
      </c>
      <c r="F32" s="28">
        <v>30</v>
      </c>
      <c r="G32" s="28">
        <v>22</v>
      </c>
      <c r="H32" s="28">
        <v>30</v>
      </c>
      <c r="I32" s="28">
        <v>27</v>
      </c>
      <c r="J32" s="28">
        <v>17</v>
      </c>
      <c r="K32" s="28">
        <v>27</v>
      </c>
      <c r="L32" s="28">
        <v>20</v>
      </c>
      <c r="M32" s="28">
        <v>34</v>
      </c>
      <c r="N32" s="28"/>
      <c r="O32" s="28">
        <v>27</v>
      </c>
      <c r="P32" s="28">
        <v>27</v>
      </c>
      <c r="Q32" s="1211">
        <v>27.88846990572879</v>
      </c>
      <c r="R32" s="25"/>
      <c r="S32" s="334"/>
    </row>
    <row r="33" spans="2:19" x14ac:dyDescent="0.2">
      <c r="B33" s="1386" t="s">
        <v>84</v>
      </c>
      <c r="C33" s="339" t="s">
        <v>86</v>
      </c>
      <c r="D33" s="340">
        <v>3.83</v>
      </c>
      <c r="E33" s="341">
        <v>18.32</v>
      </c>
      <c r="F33" s="341">
        <v>0.37</v>
      </c>
      <c r="G33" s="341">
        <v>3.75</v>
      </c>
      <c r="H33" s="341">
        <v>41.494999999999997</v>
      </c>
      <c r="I33" s="341">
        <v>57.795000000000002</v>
      </c>
      <c r="J33" s="341">
        <v>0.60499999999999998</v>
      </c>
      <c r="K33" s="341">
        <v>2.86</v>
      </c>
      <c r="L33" s="355">
        <v>2.5000000000000001E-2</v>
      </c>
      <c r="M33" s="341">
        <v>2.46</v>
      </c>
      <c r="N33" s="355">
        <v>3.5000000000000003E-2</v>
      </c>
      <c r="O33" s="341">
        <v>22.69</v>
      </c>
      <c r="P33" s="341">
        <v>23.315000000000001</v>
      </c>
      <c r="Q33" s="1212">
        <v>177.55</v>
      </c>
      <c r="R33" s="342">
        <v>29.399735394102176</v>
      </c>
      <c r="S33" s="334"/>
    </row>
    <row r="34" spans="2:19" x14ac:dyDescent="0.2">
      <c r="B34" s="1387"/>
      <c r="C34" s="347" t="s">
        <v>87</v>
      </c>
      <c r="D34" s="348">
        <v>23</v>
      </c>
      <c r="E34" s="349">
        <v>17</v>
      </c>
      <c r="F34" s="349">
        <v>22</v>
      </c>
      <c r="G34" s="349">
        <v>10</v>
      </c>
      <c r="H34" s="349">
        <v>20</v>
      </c>
      <c r="I34" s="349">
        <v>22</v>
      </c>
      <c r="J34" s="349">
        <v>10</v>
      </c>
      <c r="K34" s="349">
        <v>21</v>
      </c>
      <c r="L34" s="349">
        <v>12</v>
      </c>
      <c r="M34" s="349">
        <v>25</v>
      </c>
      <c r="N34" s="349">
        <v>11</v>
      </c>
      <c r="O34" s="349">
        <v>21</v>
      </c>
      <c r="P34" s="349">
        <v>22</v>
      </c>
      <c r="Q34" s="1213">
        <v>20.637989298789076</v>
      </c>
      <c r="R34" s="350"/>
      <c r="S34" s="334"/>
    </row>
    <row r="35" spans="2:19" x14ac:dyDescent="0.2">
      <c r="B35" s="1393" t="s">
        <v>85</v>
      </c>
      <c r="C35" s="332" t="s">
        <v>86</v>
      </c>
      <c r="D35" s="354">
        <v>1.1599999999999999</v>
      </c>
      <c r="E35" s="24">
        <v>1.25</v>
      </c>
      <c r="F35" s="24">
        <v>0.06</v>
      </c>
      <c r="G35" s="24">
        <v>7.0000000000000007E-2</v>
      </c>
      <c r="H35" s="24">
        <v>11.375</v>
      </c>
      <c r="I35" s="24">
        <v>27.484999999999999</v>
      </c>
      <c r="J35" s="352">
        <v>1.4999999999999999E-2</v>
      </c>
      <c r="K35" s="24">
        <v>0.6</v>
      </c>
      <c r="L35" s="24" t="s">
        <v>378</v>
      </c>
      <c r="M35" s="24">
        <v>4.4450000000000003</v>
      </c>
      <c r="N35" s="352">
        <v>0.01</v>
      </c>
      <c r="O35" s="24">
        <v>4.71</v>
      </c>
      <c r="P35" s="24">
        <v>5.65</v>
      </c>
      <c r="Q35" s="1211">
        <v>56.83</v>
      </c>
      <c r="R35" s="25">
        <v>34.694749694749696</v>
      </c>
      <c r="S35" s="334"/>
    </row>
    <row r="36" spans="2:19" x14ac:dyDescent="0.2">
      <c r="B36" s="1393"/>
      <c r="C36" s="332" t="s">
        <v>87</v>
      </c>
      <c r="D36" s="333">
        <v>25</v>
      </c>
      <c r="E36" s="28">
        <v>22</v>
      </c>
      <c r="F36" s="28">
        <v>21</v>
      </c>
      <c r="G36" s="28">
        <v>23</v>
      </c>
      <c r="H36" s="28">
        <v>25</v>
      </c>
      <c r="I36" s="28">
        <v>27</v>
      </c>
      <c r="J36" s="28">
        <v>13</v>
      </c>
      <c r="K36" s="28">
        <v>24</v>
      </c>
      <c r="L36" s="28"/>
      <c r="M36" s="28">
        <v>33</v>
      </c>
      <c r="N36" s="28">
        <v>13</v>
      </c>
      <c r="O36" s="28">
        <v>24</v>
      </c>
      <c r="P36" s="28">
        <v>26</v>
      </c>
      <c r="Q36" s="1211">
        <v>26.521027626253744</v>
      </c>
      <c r="R36" s="25"/>
      <c r="S36" s="334"/>
    </row>
    <row r="37" spans="2:19" x14ac:dyDescent="0.2">
      <c r="B37" s="1390" t="s">
        <v>223</v>
      </c>
      <c r="C37" s="339" t="s">
        <v>86</v>
      </c>
      <c r="D37" s="340">
        <v>2.4740000000000002</v>
      </c>
      <c r="E37" s="341">
        <v>0.36499999999999999</v>
      </c>
      <c r="F37" s="341">
        <v>13.329000000000001</v>
      </c>
      <c r="G37" s="341" t="s">
        <v>378</v>
      </c>
      <c r="H37" s="341">
        <v>7.4660000000000002</v>
      </c>
      <c r="I37" s="341">
        <v>2.27</v>
      </c>
      <c r="J37" s="355">
        <v>1.4999999999999999E-2</v>
      </c>
      <c r="K37" s="341">
        <v>3.9</v>
      </c>
      <c r="L37" s="341">
        <v>0.3</v>
      </c>
      <c r="M37" s="341">
        <v>3.85</v>
      </c>
      <c r="N37" s="341">
        <v>0.05</v>
      </c>
      <c r="O37" s="341">
        <v>6.7149999999999999</v>
      </c>
      <c r="P37" s="341">
        <v>2.9350000000000001</v>
      </c>
      <c r="Q37" s="1212">
        <v>43.668999999999997</v>
      </c>
      <c r="R37" s="342">
        <v>3.0403032157495078</v>
      </c>
      <c r="S37" s="334"/>
    </row>
    <row r="38" spans="2:19" x14ac:dyDescent="0.2">
      <c r="B38" s="1376"/>
      <c r="C38" s="332" t="s">
        <v>87</v>
      </c>
      <c r="D38" s="333">
        <v>84.2</v>
      </c>
      <c r="E38" s="28">
        <v>85.5</v>
      </c>
      <c r="F38" s="28">
        <v>72.2</v>
      </c>
      <c r="G38" s="28"/>
      <c r="H38" s="28">
        <v>80.8</v>
      </c>
      <c r="I38" s="28">
        <v>82.5</v>
      </c>
      <c r="J38" s="28">
        <v>76.7</v>
      </c>
      <c r="K38" s="28">
        <v>79.400000000000006</v>
      </c>
      <c r="L38" s="28">
        <v>65.8</v>
      </c>
      <c r="M38" s="28">
        <v>130.1</v>
      </c>
      <c r="N38" s="28">
        <v>69</v>
      </c>
      <c r="O38" s="28">
        <v>100.3</v>
      </c>
      <c r="P38" s="28">
        <v>116.6</v>
      </c>
      <c r="Q38" s="1211">
        <v>88.003409741464196</v>
      </c>
      <c r="R38" s="25"/>
      <c r="S38" s="334"/>
    </row>
    <row r="39" spans="2:19" x14ac:dyDescent="0.2">
      <c r="B39" s="1388" t="s">
        <v>224</v>
      </c>
      <c r="C39" s="332" t="s">
        <v>86</v>
      </c>
      <c r="D39" s="354">
        <v>0.91400000000000003</v>
      </c>
      <c r="E39" s="24">
        <v>0.33</v>
      </c>
      <c r="F39" s="24">
        <v>3.1989999999999998</v>
      </c>
      <c r="G39" s="24" t="s">
        <v>378</v>
      </c>
      <c r="H39" s="24">
        <v>3.1360000000000001</v>
      </c>
      <c r="I39" s="24">
        <v>1.52</v>
      </c>
      <c r="J39" s="352">
        <v>0.01</v>
      </c>
      <c r="K39" s="24">
        <v>1.05</v>
      </c>
      <c r="L39" s="24">
        <v>0.05</v>
      </c>
      <c r="M39" s="24">
        <v>1.08</v>
      </c>
      <c r="N39" s="24">
        <v>0.05</v>
      </c>
      <c r="O39" s="24">
        <v>3.7</v>
      </c>
      <c r="P39" s="24">
        <v>1.8680000000000001</v>
      </c>
      <c r="Q39" s="1211">
        <v>16.907</v>
      </c>
      <c r="R39" s="25">
        <v>16.536257115471141</v>
      </c>
      <c r="S39" s="334"/>
    </row>
    <row r="40" spans="2:19" x14ac:dyDescent="0.2">
      <c r="B40" s="1389"/>
      <c r="C40" s="347" t="s">
        <v>87</v>
      </c>
      <c r="D40" s="348">
        <v>100</v>
      </c>
      <c r="E40" s="349">
        <v>89</v>
      </c>
      <c r="F40" s="349">
        <v>75.900000000000006</v>
      </c>
      <c r="G40" s="349"/>
      <c r="H40" s="349">
        <v>104</v>
      </c>
      <c r="I40" s="349">
        <v>85</v>
      </c>
      <c r="J40" s="349">
        <v>90</v>
      </c>
      <c r="K40" s="349">
        <v>105</v>
      </c>
      <c r="L40" s="349">
        <v>95</v>
      </c>
      <c r="M40" s="349">
        <v>146.30000000000001</v>
      </c>
      <c r="N40" s="349">
        <v>69</v>
      </c>
      <c r="O40" s="349">
        <v>125</v>
      </c>
      <c r="P40" s="349">
        <v>126</v>
      </c>
      <c r="Q40" s="1213">
        <v>106.11818181818182</v>
      </c>
      <c r="R40" s="350"/>
      <c r="S40" s="334"/>
    </row>
    <row r="41" spans="2:19" x14ac:dyDescent="0.2">
      <c r="B41" s="1393" t="s">
        <v>225</v>
      </c>
      <c r="C41" s="332" t="s">
        <v>86</v>
      </c>
      <c r="D41" s="354">
        <v>4.05</v>
      </c>
      <c r="E41" s="24">
        <v>8.2799999999999994</v>
      </c>
      <c r="F41" s="24">
        <v>16.8</v>
      </c>
      <c r="G41" s="24">
        <v>7.125</v>
      </c>
      <c r="H41" s="24">
        <v>11.5</v>
      </c>
      <c r="I41" s="24">
        <v>14.3</v>
      </c>
      <c r="J41" s="24">
        <v>2.98</v>
      </c>
      <c r="K41" s="24">
        <v>7.7</v>
      </c>
      <c r="L41" s="24">
        <v>4.0999999999999996</v>
      </c>
      <c r="M41" s="24">
        <v>1.7</v>
      </c>
      <c r="N41" s="24">
        <v>0.8</v>
      </c>
      <c r="O41" s="24">
        <v>14.8</v>
      </c>
      <c r="P41" s="24">
        <v>8.35</v>
      </c>
      <c r="Q41" s="1211">
        <v>102.48499999999999</v>
      </c>
      <c r="R41" s="25">
        <v>21.5272511873229</v>
      </c>
      <c r="S41" s="334"/>
    </row>
    <row r="42" spans="2:19" x14ac:dyDescent="0.2">
      <c r="B42" s="1393"/>
      <c r="C42" s="332" t="s">
        <v>87</v>
      </c>
      <c r="D42" s="333">
        <v>42.7</v>
      </c>
      <c r="E42" s="28">
        <v>25.6</v>
      </c>
      <c r="F42" s="28">
        <v>61.9</v>
      </c>
      <c r="G42" s="28">
        <v>22.8</v>
      </c>
      <c r="H42" s="28">
        <v>49.9</v>
      </c>
      <c r="I42" s="28">
        <v>41.5</v>
      </c>
      <c r="J42" s="28">
        <v>25.1</v>
      </c>
      <c r="K42" s="28">
        <v>48.1</v>
      </c>
      <c r="L42" s="28">
        <v>47</v>
      </c>
      <c r="M42" s="28">
        <v>60.1</v>
      </c>
      <c r="N42" s="28">
        <v>272.2</v>
      </c>
      <c r="O42" s="28">
        <v>56.2</v>
      </c>
      <c r="P42" s="28">
        <v>44.5</v>
      </c>
      <c r="Q42" s="1211">
        <v>47.96512660389326</v>
      </c>
      <c r="R42" s="25"/>
      <c r="S42" s="334"/>
    </row>
    <row r="43" spans="2:19" x14ac:dyDescent="0.2">
      <c r="B43" s="1386" t="s">
        <v>226</v>
      </c>
      <c r="C43" s="339" t="s">
        <v>86</v>
      </c>
      <c r="D43" s="340">
        <v>7.7</v>
      </c>
      <c r="E43" s="341">
        <v>6.75</v>
      </c>
      <c r="F43" s="341">
        <v>152.9</v>
      </c>
      <c r="G43" s="341">
        <v>7.34</v>
      </c>
      <c r="H43" s="341">
        <v>18.399999999999999</v>
      </c>
      <c r="I43" s="341">
        <v>33.200000000000003</v>
      </c>
      <c r="J43" s="341">
        <v>4.9800000000000004</v>
      </c>
      <c r="K43" s="341">
        <v>37.1</v>
      </c>
      <c r="L43" s="341">
        <v>27.76</v>
      </c>
      <c r="M43" s="341">
        <v>9.9499999999999993</v>
      </c>
      <c r="N43" s="341">
        <v>0.86</v>
      </c>
      <c r="O43" s="341">
        <v>43.5</v>
      </c>
      <c r="P43" s="341">
        <v>13.2</v>
      </c>
      <c r="Q43" s="1212">
        <v>363.64</v>
      </c>
      <c r="R43" s="342">
        <v>13.666119605981011</v>
      </c>
      <c r="S43" s="334"/>
    </row>
    <row r="44" spans="2:19" x14ac:dyDescent="0.2">
      <c r="B44" s="1387"/>
      <c r="C44" s="347" t="s">
        <v>87</v>
      </c>
      <c r="D44" s="348">
        <v>45.3</v>
      </c>
      <c r="E44" s="349">
        <v>24.4</v>
      </c>
      <c r="F44" s="349">
        <v>52.8</v>
      </c>
      <c r="G44" s="349">
        <v>23.6</v>
      </c>
      <c r="H44" s="349">
        <v>49.8</v>
      </c>
      <c r="I44" s="349">
        <v>39.799999999999997</v>
      </c>
      <c r="J44" s="349">
        <v>27.1</v>
      </c>
      <c r="K44" s="349">
        <v>44.7</v>
      </c>
      <c r="L44" s="349">
        <v>43.7</v>
      </c>
      <c r="M44" s="349">
        <v>59.3</v>
      </c>
      <c r="N44" s="349">
        <v>23</v>
      </c>
      <c r="O44" s="349">
        <v>53.4</v>
      </c>
      <c r="P44" s="349">
        <v>45.1</v>
      </c>
      <c r="Q44" s="1213">
        <v>48.212542624573757</v>
      </c>
      <c r="R44" s="350"/>
      <c r="S44" s="334"/>
    </row>
    <row r="45" spans="2:19" x14ac:dyDescent="0.2">
      <c r="B45" s="1393" t="s">
        <v>227</v>
      </c>
      <c r="C45" s="332" t="s">
        <v>86</v>
      </c>
      <c r="D45" s="340">
        <v>66.900000000000006</v>
      </c>
      <c r="E45" s="341">
        <v>18.2</v>
      </c>
      <c r="F45" s="341">
        <v>186.5</v>
      </c>
      <c r="G45" s="341">
        <v>10.25</v>
      </c>
      <c r="H45" s="341">
        <v>54.4</v>
      </c>
      <c r="I45" s="341">
        <v>34.9</v>
      </c>
      <c r="J45" s="341">
        <v>10</v>
      </c>
      <c r="K45" s="341">
        <v>74</v>
      </c>
      <c r="L45" s="341">
        <v>49.69</v>
      </c>
      <c r="M45" s="341">
        <v>45.15</v>
      </c>
      <c r="N45" s="341">
        <v>6.06</v>
      </c>
      <c r="O45" s="341">
        <v>64</v>
      </c>
      <c r="P45" s="341">
        <v>24.5</v>
      </c>
      <c r="Q45" s="1212">
        <v>644.54999999999995</v>
      </c>
      <c r="R45" s="342">
        <v>9.0713042088008589</v>
      </c>
      <c r="S45" s="334"/>
    </row>
    <row r="46" spans="2:19" x14ac:dyDescent="0.2">
      <c r="B46" s="1393"/>
      <c r="C46" s="332" t="s">
        <v>87</v>
      </c>
      <c r="D46" s="348">
        <v>36.1</v>
      </c>
      <c r="E46" s="349">
        <v>14.6</v>
      </c>
      <c r="F46" s="349">
        <v>45.5</v>
      </c>
      <c r="G46" s="349">
        <v>13.2</v>
      </c>
      <c r="H46" s="349">
        <v>41.9</v>
      </c>
      <c r="I46" s="349">
        <v>28.8</v>
      </c>
      <c r="J46" s="349">
        <v>14.3</v>
      </c>
      <c r="K46" s="349">
        <v>35.299999999999997</v>
      </c>
      <c r="L46" s="349">
        <v>32.9</v>
      </c>
      <c r="M46" s="349">
        <v>45.4</v>
      </c>
      <c r="N46" s="349">
        <v>22.3</v>
      </c>
      <c r="O46" s="349">
        <v>41.7</v>
      </c>
      <c r="P46" s="349">
        <v>32</v>
      </c>
      <c r="Q46" s="1213">
        <v>38.188021099992234</v>
      </c>
      <c r="R46" s="350"/>
      <c r="S46" s="334"/>
    </row>
    <row r="47" spans="2:19" x14ac:dyDescent="0.2">
      <c r="B47" s="1386" t="s">
        <v>458</v>
      </c>
      <c r="C47" s="339" t="s">
        <v>86</v>
      </c>
      <c r="D47" s="354">
        <v>88</v>
      </c>
      <c r="E47" s="24">
        <v>46.6</v>
      </c>
      <c r="F47" s="24">
        <v>87.2</v>
      </c>
      <c r="G47" s="24">
        <v>55.11</v>
      </c>
      <c r="H47" s="24">
        <v>27</v>
      </c>
      <c r="I47" s="24">
        <v>14.1</v>
      </c>
      <c r="J47" s="24">
        <v>62.5</v>
      </c>
      <c r="K47" s="24">
        <v>54.75</v>
      </c>
      <c r="L47" s="24">
        <v>166.69</v>
      </c>
      <c r="M47" s="24">
        <v>100.4</v>
      </c>
      <c r="N47" s="24">
        <v>88.2</v>
      </c>
      <c r="O47" s="24">
        <v>12.85</v>
      </c>
      <c r="P47" s="24">
        <v>12.1</v>
      </c>
      <c r="Q47" s="1211">
        <v>815.50000000000011</v>
      </c>
      <c r="R47" s="25">
        <v>33.236402317378101</v>
      </c>
      <c r="S47" s="334"/>
    </row>
    <row r="48" spans="2:19" x14ac:dyDescent="0.2">
      <c r="B48" s="1395"/>
      <c r="C48" s="358" t="s">
        <v>87</v>
      </c>
      <c r="D48" s="359">
        <v>9.1</v>
      </c>
      <c r="E48" s="360">
        <v>4.4000000000000004</v>
      </c>
      <c r="F48" s="360">
        <v>19</v>
      </c>
      <c r="G48" s="360">
        <v>3.6</v>
      </c>
      <c r="H48" s="360">
        <v>11.8</v>
      </c>
      <c r="I48" s="360">
        <v>16</v>
      </c>
      <c r="J48" s="360">
        <v>2.4</v>
      </c>
      <c r="K48" s="360">
        <v>16.5</v>
      </c>
      <c r="L48" s="360">
        <v>7.8</v>
      </c>
      <c r="M48" s="360">
        <v>13.8</v>
      </c>
      <c r="N48" s="360">
        <v>3</v>
      </c>
      <c r="O48" s="360">
        <v>15.8</v>
      </c>
      <c r="P48" s="360">
        <v>13.6</v>
      </c>
      <c r="Q48" s="1214">
        <v>9.5358712446351923</v>
      </c>
      <c r="R48" s="361"/>
      <c r="S48" s="334"/>
    </row>
    <row r="49" spans="2:19" x14ac:dyDescent="0.2">
      <c r="B49" s="10" t="s">
        <v>600</v>
      </c>
      <c r="C49" s="10"/>
      <c r="S49" s="334"/>
    </row>
  </sheetData>
  <mergeCells count="23">
    <mergeCell ref="B43:B44"/>
    <mergeCell ref="B45:B46"/>
    <mergeCell ref="B47:B48"/>
    <mergeCell ref="B19:B20"/>
    <mergeCell ref="B31:B32"/>
    <mergeCell ref="B33:B34"/>
    <mergeCell ref="B35:B36"/>
    <mergeCell ref="B41:B42"/>
    <mergeCell ref="B23:B24"/>
    <mergeCell ref="B25:B26"/>
    <mergeCell ref="B27:B28"/>
    <mergeCell ref="B29:B30"/>
    <mergeCell ref="T8:U8"/>
    <mergeCell ref="B11:B12"/>
    <mergeCell ref="B39:B40"/>
    <mergeCell ref="B37:B38"/>
    <mergeCell ref="B21:B22"/>
    <mergeCell ref="T10:T11"/>
    <mergeCell ref="B9:B10"/>
    <mergeCell ref="B17:B18"/>
    <mergeCell ref="B15:B16"/>
    <mergeCell ref="B13:B14"/>
    <mergeCell ref="T12:Z12"/>
  </mergeCells>
  <phoneticPr fontId="2" type="noConversion"/>
  <hyperlinks>
    <hyperlink ref="Z2" location="'sommaire P2'!A1" display="retour sommaire"/>
  </hyperlink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workbookViewId="0"/>
  </sheetViews>
  <sheetFormatPr baseColWidth="10" defaultColWidth="11.42578125" defaultRowHeight="12.75" x14ac:dyDescent="0.2"/>
  <cols>
    <col min="1" max="1" width="5.7109375" style="1" customWidth="1"/>
    <col min="2" max="2" width="21.7109375" style="1" customWidth="1"/>
    <col min="3" max="3" width="1.85546875" style="1" bestFit="1" customWidth="1"/>
    <col min="4" max="4" width="4.42578125" style="1" bestFit="1" customWidth="1"/>
    <col min="5" max="5" width="6.140625" style="1" bestFit="1" customWidth="1"/>
    <col min="6" max="6" width="4.42578125" style="1" bestFit="1" customWidth="1"/>
    <col min="7" max="7" width="6.140625" style="1" bestFit="1" customWidth="1"/>
    <col min="8" max="8" width="5.85546875" style="1" bestFit="1" customWidth="1"/>
    <col min="9" max="9" width="6.140625" style="1" bestFit="1" customWidth="1"/>
    <col min="10" max="10" width="5.85546875" style="1" bestFit="1" customWidth="1"/>
    <col min="11" max="11" width="6.140625" style="1" bestFit="1" customWidth="1"/>
    <col min="12" max="13" width="4.42578125" style="1" bestFit="1" customWidth="1"/>
    <col min="14" max="14" width="6.140625" style="1" bestFit="1" customWidth="1"/>
    <col min="15" max="15" width="5.85546875" style="1" bestFit="1" customWidth="1"/>
    <col min="16" max="16" width="6.140625" style="1" bestFit="1" customWidth="1"/>
    <col min="17" max="17" width="7" style="1" bestFit="1" customWidth="1"/>
    <col min="18" max="18" width="8.140625" style="1" customWidth="1"/>
    <col min="19" max="19" width="7.42578125" style="1" customWidth="1"/>
    <col min="20" max="20" width="19.7109375" style="3" customWidth="1"/>
    <col min="21" max="21" width="18.140625" style="3" customWidth="1"/>
    <col min="22" max="22" width="13" style="3" bestFit="1" customWidth="1"/>
    <col min="23" max="24" width="11.140625" style="3" customWidth="1"/>
    <col min="25" max="25" width="12.28515625" style="3" customWidth="1"/>
    <col min="26" max="26" width="14.28515625" style="3" customWidth="1"/>
    <col min="27" max="16384" width="11.42578125" style="1"/>
  </cols>
  <sheetData>
    <row r="1" spans="1:26" ht="12.75" customHeight="1" x14ac:dyDescent="0.2">
      <c r="T1" s="1"/>
      <c r="U1" s="1"/>
      <c r="V1" s="1"/>
      <c r="W1" s="1"/>
      <c r="X1" s="1"/>
      <c r="Y1" s="1"/>
      <c r="Z1" s="1"/>
    </row>
    <row r="2" spans="1:26" s="3" customFormat="1" ht="12.75" customHeight="1" x14ac:dyDescent="0.25">
      <c r="B2" s="2" t="s">
        <v>459</v>
      </c>
      <c r="K2" s="4"/>
      <c r="Z2" s="5" t="s">
        <v>4</v>
      </c>
    </row>
    <row r="3" spans="1:26" ht="12.75" customHeight="1" x14ac:dyDescent="0.2">
      <c r="T3" s="1"/>
      <c r="U3" s="1"/>
      <c r="V3" s="1"/>
      <c r="W3" s="1"/>
      <c r="X3" s="1"/>
      <c r="Y3" s="1"/>
      <c r="Z3" s="1"/>
    </row>
    <row r="4" spans="1:26" ht="15" x14ac:dyDescent="0.25">
      <c r="B4" s="262" t="s">
        <v>205</v>
      </c>
      <c r="C4" s="263"/>
      <c r="D4" s="263"/>
      <c r="E4" s="263"/>
      <c r="F4" s="263"/>
      <c r="G4" s="263"/>
      <c r="H4" s="263"/>
      <c r="I4" s="263"/>
      <c r="J4" s="263"/>
      <c r="K4" s="263"/>
      <c r="L4" s="263"/>
      <c r="M4" s="263"/>
      <c r="N4" s="263"/>
      <c r="O4" s="263"/>
      <c r="P4" s="263"/>
      <c r="Q4" s="263"/>
      <c r="R4" s="263"/>
      <c r="S4" s="263"/>
      <c r="T4" s="264"/>
      <c r="U4" s="264"/>
      <c r="V4" s="264"/>
      <c r="W4" s="264"/>
      <c r="X4" s="264"/>
      <c r="Y4" s="264"/>
      <c r="Z4" s="264"/>
    </row>
    <row r="6" spans="1:26" x14ac:dyDescent="0.2">
      <c r="B6" s="265" t="s">
        <v>483</v>
      </c>
      <c r="T6" s="266" t="s">
        <v>698</v>
      </c>
      <c r="U6" s="156"/>
      <c r="V6" s="37"/>
      <c r="W6" s="37"/>
      <c r="X6" s="37"/>
      <c r="Y6" s="37"/>
      <c r="Z6" s="10"/>
    </row>
    <row r="7" spans="1:26" x14ac:dyDescent="0.2">
      <c r="A7" s="265"/>
      <c r="T7" s="266"/>
      <c r="U7" s="156"/>
      <c r="V7" s="37"/>
      <c r="W7" s="37"/>
      <c r="X7" s="37"/>
      <c r="Y7" s="37"/>
      <c r="Z7" s="10"/>
    </row>
    <row r="8" spans="1:26" ht="100.5" thickBot="1" x14ac:dyDescent="0.25">
      <c r="B8" s="267" t="s">
        <v>421</v>
      </c>
      <c r="C8" s="268"/>
      <c r="D8" s="269" t="s">
        <v>30</v>
      </c>
      <c r="E8" s="270" t="s">
        <v>31</v>
      </c>
      <c r="F8" s="270" t="s">
        <v>32</v>
      </c>
      <c r="G8" s="270" t="s">
        <v>33</v>
      </c>
      <c r="H8" s="270" t="s">
        <v>34</v>
      </c>
      <c r="I8" s="270" t="s">
        <v>35</v>
      </c>
      <c r="J8" s="270" t="s">
        <v>36</v>
      </c>
      <c r="K8" s="270" t="s">
        <v>37</v>
      </c>
      <c r="L8" s="270" t="s">
        <v>38</v>
      </c>
      <c r="M8" s="270" t="s">
        <v>39</v>
      </c>
      <c r="N8" s="270" t="s">
        <v>40</v>
      </c>
      <c r="O8" s="270" t="s">
        <v>41</v>
      </c>
      <c r="P8" s="270" t="s">
        <v>42</v>
      </c>
      <c r="Q8" s="1230" t="s">
        <v>29</v>
      </c>
      <c r="R8" s="270" t="s">
        <v>761</v>
      </c>
      <c r="T8" s="1406" t="s">
        <v>419</v>
      </c>
      <c r="U8" s="1407"/>
      <c r="V8" s="271" t="s">
        <v>699</v>
      </c>
      <c r="W8" s="272" t="s">
        <v>606</v>
      </c>
      <c r="X8" s="273" t="s">
        <v>454</v>
      </c>
      <c r="Y8" s="273" t="s">
        <v>700</v>
      </c>
      <c r="Z8" s="272" t="s">
        <v>701</v>
      </c>
    </row>
    <row r="9" spans="1:26" ht="14.25" thickTop="1" thickBot="1" x14ac:dyDescent="0.25">
      <c r="B9" s="274" t="s">
        <v>115</v>
      </c>
      <c r="C9" s="275"/>
      <c r="D9" s="276"/>
      <c r="E9" s="277"/>
      <c r="F9" s="277"/>
      <c r="G9" s="277"/>
      <c r="H9" s="277"/>
      <c r="I9" s="277"/>
      <c r="J9" s="277"/>
      <c r="K9" s="277"/>
      <c r="L9" s="277"/>
      <c r="M9" s="277"/>
      <c r="N9" s="277"/>
      <c r="O9" s="277"/>
      <c r="P9" s="277"/>
      <c r="Q9" s="1231"/>
      <c r="R9" s="277"/>
      <c r="T9" s="1404" t="s">
        <v>90</v>
      </c>
      <c r="U9" s="1405"/>
      <c r="V9" s="278">
        <v>495</v>
      </c>
      <c r="W9" s="279">
        <v>2.0618556701030899</v>
      </c>
      <c r="X9" s="280">
        <v>3573</v>
      </c>
      <c r="Y9" s="280">
        <v>3310.4667599999998</v>
      </c>
      <c r="Z9" s="1165">
        <v>428.97610900000001</v>
      </c>
    </row>
    <row r="10" spans="1:26" ht="15.75" customHeight="1" thickTop="1" x14ac:dyDescent="0.2">
      <c r="B10" s="1393" t="s">
        <v>95</v>
      </c>
      <c r="C10" s="281" t="s">
        <v>86</v>
      </c>
      <c r="D10" s="282">
        <v>1</v>
      </c>
      <c r="E10" s="28">
        <v>4</v>
      </c>
      <c r="F10" s="28" t="s">
        <v>378</v>
      </c>
      <c r="G10" s="28">
        <v>15</v>
      </c>
      <c r="H10" s="28">
        <v>3</v>
      </c>
      <c r="I10" s="28">
        <v>1</v>
      </c>
      <c r="J10" s="28">
        <v>7</v>
      </c>
      <c r="K10" s="28" t="s">
        <v>378</v>
      </c>
      <c r="L10" s="28" t="s">
        <v>378</v>
      </c>
      <c r="M10" s="28" t="s">
        <v>378</v>
      </c>
      <c r="N10" s="28">
        <v>66</v>
      </c>
      <c r="O10" s="28">
        <v>2</v>
      </c>
      <c r="P10" s="28">
        <v>10</v>
      </c>
      <c r="Q10" s="1232">
        <v>109</v>
      </c>
      <c r="R10" s="25">
        <v>18.288590604026801</v>
      </c>
      <c r="T10" s="1402" t="s">
        <v>91</v>
      </c>
      <c r="U10" s="283" t="s">
        <v>92</v>
      </c>
      <c r="V10" s="284">
        <v>106</v>
      </c>
      <c r="W10" s="285">
        <v>16.4835164835165</v>
      </c>
      <c r="X10" s="286">
        <v>2171</v>
      </c>
      <c r="Y10" s="286">
        <v>1105.4359300000001</v>
      </c>
      <c r="Z10" s="293">
        <v>241.36679100000001</v>
      </c>
    </row>
    <row r="11" spans="1:26" ht="13.5" customHeight="1" x14ac:dyDescent="0.2">
      <c r="B11" s="1393"/>
      <c r="C11" s="287" t="s">
        <v>87</v>
      </c>
      <c r="D11" s="282">
        <v>885</v>
      </c>
      <c r="E11" s="28">
        <v>878</v>
      </c>
      <c r="F11" s="28"/>
      <c r="G11" s="28">
        <v>1620.07</v>
      </c>
      <c r="H11" s="28">
        <v>1276</v>
      </c>
      <c r="I11" s="28">
        <v>954</v>
      </c>
      <c r="J11" s="28">
        <v>1096.1400000000001</v>
      </c>
      <c r="K11" s="28"/>
      <c r="L11" s="28"/>
      <c r="M11" s="28"/>
      <c r="N11" s="28">
        <v>2212.3200000000002</v>
      </c>
      <c r="O11" s="28">
        <v>548</v>
      </c>
      <c r="P11" s="28">
        <v>932.6</v>
      </c>
      <c r="Q11" s="1232">
        <v>1812.7353211009176</v>
      </c>
      <c r="R11" s="25"/>
      <c r="T11" s="1402"/>
      <c r="U11" s="288" t="s">
        <v>93</v>
      </c>
      <c r="V11" s="289">
        <v>34</v>
      </c>
      <c r="W11" s="290">
        <v>21.428571428571399</v>
      </c>
      <c r="X11" s="291">
        <v>508</v>
      </c>
      <c r="Y11" s="291">
        <v>151.21823000000001</v>
      </c>
      <c r="Z11" s="299">
        <v>6.8626329999999998</v>
      </c>
    </row>
    <row r="12" spans="1:26" ht="12.75" customHeight="1" x14ac:dyDescent="0.2">
      <c r="B12" s="1396" t="s">
        <v>96</v>
      </c>
      <c r="C12" s="292" t="s">
        <v>86</v>
      </c>
      <c r="D12" s="284">
        <v>1</v>
      </c>
      <c r="E12" s="293">
        <v>3</v>
      </c>
      <c r="F12" s="293">
        <v>1</v>
      </c>
      <c r="G12" s="293">
        <v>99</v>
      </c>
      <c r="H12" s="293">
        <v>60</v>
      </c>
      <c r="I12" s="293">
        <v>4</v>
      </c>
      <c r="J12" s="293">
        <v>8</v>
      </c>
      <c r="K12" s="293" t="s">
        <v>378</v>
      </c>
      <c r="L12" s="293" t="s">
        <v>378</v>
      </c>
      <c r="M12" s="293">
        <v>2</v>
      </c>
      <c r="N12" s="293">
        <v>175</v>
      </c>
      <c r="O12" s="293">
        <v>2</v>
      </c>
      <c r="P12" s="293">
        <v>10</v>
      </c>
      <c r="Q12" s="1233">
        <v>365</v>
      </c>
      <c r="R12" s="294">
        <v>21.110468478889533</v>
      </c>
      <c r="T12" s="1398" t="s">
        <v>94</v>
      </c>
      <c r="U12" s="1399"/>
      <c r="V12" s="295">
        <v>24</v>
      </c>
      <c r="W12" s="296">
        <v>14.285714285714301</v>
      </c>
      <c r="X12" s="297">
        <v>32</v>
      </c>
      <c r="Y12" s="297">
        <v>4.0426399999999996</v>
      </c>
      <c r="Z12" s="310">
        <v>7.3302999999999993E-2</v>
      </c>
    </row>
    <row r="13" spans="1:26" ht="30" customHeight="1" x14ac:dyDescent="0.2">
      <c r="B13" s="1401"/>
      <c r="C13" s="298" t="s">
        <v>87</v>
      </c>
      <c r="D13" s="289">
        <v>77</v>
      </c>
      <c r="E13" s="299">
        <v>350</v>
      </c>
      <c r="F13" s="299">
        <v>100</v>
      </c>
      <c r="G13" s="299">
        <v>365.65777777777782</v>
      </c>
      <c r="H13" s="299">
        <v>243.43499999999997</v>
      </c>
      <c r="I13" s="299">
        <v>125.25</v>
      </c>
      <c r="J13" s="299">
        <v>393.75</v>
      </c>
      <c r="K13" s="299"/>
      <c r="L13" s="299"/>
      <c r="M13" s="299">
        <v>167</v>
      </c>
      <c r="N13" s="299">
        <v>429.14142857142855</v>
      </c>
      <c r="O13" s="299">
        <v>144</v>
      </c>
      <c r="P13" s="299">
        <v>259.39999999999998</v>
      </c>
      <c r="Q13" s="1234">
        <v>367.12320547945205</v>
      </c>
      <c r="R13" s="300"/>
      <c r="T13" s="1403" t="s">
        <v>733</v>
      </c>
      <c r="U13" s="1403"/>
      <c r="V13" s="1403"/>
      <c r="W13" s="1403"/>
      <c r="X13" s="1403"/>
      <c r="Y13" s="1403"/>
      <c r="Z13" s="1403"/>
    </row>
    <row r="14" spans="1:26" x14ac:dyDescent="0.2">
      <c r="B14" s="1393" t="s">
        <v>242</v>
      </c>
      <c r="C14" s="287" t="s">
        <v>86</v>
      </c>
      <c r="D14" s="282">
        <v>3</v>
      </c>
      <c r="E14" s="28">
        <v>13</v>
      </c>
      <c r="F14" s="28">
        <v>8</v>
      </c>
      <c r="G14" s="28">
        <v>180</v>
      </c>
      <c r="H14" s="28">
        <v>107</v>
      </c>
      <c r="I14" s="28">
        <v>9</v>
      </c>
      <c r="J14" s="28">
        <v>170</v>
      </c>
      <c r="K14" s="28">
        <v>5</v>
      </c>
      <c r="L14" s="28">
        <v>1</v>
      </c>
      <c r="M14" s="28">
        <v>4</v>
      </c>
      <c r="N14" s="28">
        <v>215</v>
      </c>
      <c r="O14" s="28">
        <v>9</v>
      </c>
      <c r="P14" s="28">
        <v>76</v>
      </c>
      <c r="Q14" s="1232">
        <v>800</v>
      </c>
      <c r="R14" s="25">
        <v>9.8075272771852404</v>
      </c>
      <c r="T14" s="10" t="s">
        <v>697</v>
      </c>
    </row>
    <row r="15" spans="1:26" x14ac:dyDescent="0.2">
      <c r="B15" s="1393"/>
      <c r="C15" s="287" t="s">
        <v>87</v>
      </c>
      <c r="D15" s="282">
        <v>151</v>
      </c>
      <c r="E15" s="28">
        <v>220.77</v>
      </c>
      <c r="F15" s="28">
        <v>160.88</v>
      </c>
      <c r="G15" s="28">
        <v>323.44</v>
      </c>
      <c r="H15" s="28">
        <v>355.56</v>
      </c>
      <c r="I15" s="28">
        <v>339.67</v>
      </c>
      <c r="J15" s="28">
        <v>303.8</v>
      </c>
      <c r="K15" s="28">
        <v>152.19999999999999</v>
      </c>
      <c r="L15" s="28">
        <v>197</v>
      </c>
      <c r="M15" s="28">
        <v>158.5</v>
      </c>
      <c r="N15" s="28">
        <v>337.91</v>
      </c>
      <c r="O15" s="28">
        <v>238.11</v>
      </c>
      <c r="P15" s="28">
        <v>220.26</v>
      </c>
      <c r="Q15" s="1232">
        <v>310.87825000000004</v>
      </c>
      <c r="R15" s="25"/>
    </row>
    <row r="16" spans="1:26" x14ac:dyDescent="0.2">
      <c r="B16" s="1396" t="s">
        <v>97</v>
      </c>
      <c r="C16" s="292" t="s">
        <v>86</v>
      </c>
      <c r="D16" s="284">
        <v>4</v>
      </c>
      <c r="E16" s="293">
        <v>10</v>
      </c>
      <c r="F16" s="293">
        <v>2</v>
      </c>
      <c r="G16" s="293">
        <v>500</v>
      </c>
      <c r="H16" s="293">
        <v>14</v>
      </c>
      <c r="I16" s="293">
        <v>33</v>
      </c>
      <c r="J16" s="293">
        <v>40</v>
      </c>
      <c r="K16" s="293">
        <v>24</v>
      </c>
      <c r="L16" s="293">
        <v>1</v>
      </c>
      <c r="M16" s="293">
        <v>2</v>
      </c>
      <c r="N16" s="293">
        <v>19</v>
      </c>
      <c r="O16" s="293">
        <v>11</v>
      </c>
      <c r="P16" s="293">
        <v>72</v>
      </c>
      <c r="Q16" s="1233">
        <v>732</v>
      </c>
      <c r="R16" s="294">
        <v>25.540823447313301</v>
      </c>
    </row>
    <row r="17" spans="2:20" x14ac:dyDescent="0.2">
      <c r="B17" s="1401"/>
      <c r="C17" s="298" t="s">
        <v>87</v>
      </c>
      <c r="D17" s="289">
        <v>215.75</v>
      </c>
      <c r="E17" s="299">
        <v>190.9</v>
      </c>
      <c r="F17" s="299">
        <v>144</v>
      </c>
      <c r="G17" s="299">
        <v>420</v>
      </c>
      <c r="H17" s="299">
        <v>253.86</v>
      </c>
      <c r="I17" s="299">
        <v>277.12</v>
      </c>
      <c r="J17" s="299">
        <v>267.5</v>
      </c>
      <c r="K17" s="299">
        <v>246.58</v>
      </c>
      <c r="L17" s="299">
        <v>180</v>
      </c>
      <c r="M17" s="299">
        <v>173</v>
      </c>
      <c r="N17" s="299">
        <v>368.42</v>
      </c>
      <c r="O17" s="299">
        <v>164</v>
      </c>
      <c r="P17" s="299">
        <v>146.46</v>
      </c>
      <c r="Q17" s="1234">
        <v>358.26778688524593</v>
      </c>
      <c r="R17" s="300"/>
      <c r="T17" s="1400"/>
    </row>
    <row r="18" spans="2:20" x14ac:dyDescent="0.2">
      <c r="B18" s="1393" t="s">
        <v>98</v>
      </c>
      <c r="C18" s="287" t="s">
        <v>86</v>
      </c>
      <c r="D18" s="282" t="s">
        <v>378</v>
      </c>
      <c r="E18" s="28">
        <v>330</v>
      </c>
      <c r="F18" s="28" t="s">
        <v>378</v>
      </c>
      <c r="G18" s="28">
        <v>780</v>
      </c>
      <c r="H18" s="28">
        <v>6</v>
      </c>
      <c r="I18" s="28">
        <v>600</v>
      </c>
      <c r="J18" s="28">
        <v>1600</v>
      </c>
      <c r="K18" s="28">
        <v>280</v>
      </c>
      <c r="L18" s="28" t="s">
        <v>378</v>
      </c>
      <c r="M18" s="28" t="s">
        <v>378</v>
      </c>
      <c r="N18" s="28">
        <v>30</v>
      </c>
      <c r="O18" s="28">
        <v>18</v>
      </c>
      <c r="P18" s="28">
        <v>1220</v>
      </c>
      <c r="Q18" s="1232">
        <v>4864</v>
      </c>
      <c r="R18" s="25">
        <v>38.781693509806999</v>
      </c>
      <c r="T18" s="1400"/>
    </row>
    <row r="19" spans="2:20" x14ac:dyDescent="0.2">
      <c r="B19" s="1393"/>
      <c r="C19" s="287" t="s">
        <v>87</v>
      </c>
      <c r="D19" s="282"/>
      <c r="E19" s="28">
        <v>219.97</v>
      </c>
      <c r="F19" s="28"/>
      <c r="G19" s="28">
        <v>221.55</v>
      </c>
      <c r="H19" s="28">
        <v>166.67</v>
      </c>
      <c r="I19" s="28">
        <v>167.5</v>
      </c>
      <c r="J19" s="28">
        <v>220.31</v>
      </c>
      <c r="K19" s="28">
        <v>194.29</v>
      </c>
      <c r="L19" s="28"/>
      <c r="M19" s="28"/>
      <c r="N19" s="28">
        <v>228</v>
      </c>
      <c r="O19" s="28">
        <v>166.67</v>
      </c>
      <c r="P19" s="28">
        <v>204.92</v>
      </c>
      <c r="Q19" s="1232">
        <v>208.39613075657894</v>
      </c>
      <c r="R19" s="25"/>
      <c r="T19" s="301"/>
    </row>
    <row r="20" spans="2:20" x14ac:dyDescent="0.2">
      <c r="B20" s="1396" t="s">
        <v>99</v>
      </c>
      <c r="C20" s="292" t="s">
        <v>86</v>
      </c>
      <c r="D20" s="284">
        <v>3</v>
      </c>
      <c r="E20" s="293">
        <v>18</v>
      </c>
      <c r="F20" s="293">
        <v>1</v>
      </c>
      <c r="G20" s="293">
        <v>188</v>
      </c>
      <c r="H20" s="293">
        <v>17</v>
      </c>
      <c r="I20" s="293">
        <v>15</v>
      </c>
      <c r="J20" s="293">
        <v>163</v>
      </c>
      <c r="K20" s="293">
        <v>8</v>
      </c>
      <c r="L20" s="293">
        <v>3</v>
      </c>
      <c r="M20" s="293">
        <v>3</v>
      </c>
      <c r="N20" s="293">
        <v>119</v>
      </c>
      <c r="O20" s="293">
        <v>11</v>
      </c>
      <c r="P20" s="293">
        <v>104</v>
      </c>
      <c r="Q20" s="1233">
        <v>653</v>
      </c>
      <c r="R20" s="294">
        <v>13.732912723448999</v>
      </c>
      <c r="T20" s="301"/>
    </row>
    <row r="21" spans="2:20" x14ac:dyDescent="0.2">
      <c r="B21" s="1401"/>
      <c r="C21" s="298" t="s">
        <v>87</v>
      </c>
      <c r="D21" s="289">
        <v>586</v>
      </c>
      <c r="E21" s="299">
        <v>381.33</v>
      </c>
      <c r="F21" s="299">
        <v>383</v>
      </c>
      <c r="G21" s="299">
        <v>438.83</v>
      </c>
      <c r="H21" s="299">
        <v>520.76</v>
      </c>
      <c r="I21" s="299">
        <v>480.07</v>
      </c>
      <c r="J21" s="299">
        <v>848.04</v>
      </c>
      <c r="K21" s="299">
        <v>234.5</v>
      </c>
      <c r="L21" s="299">
        <v>136.66999999999999</v>
      </c>
      <c r="M21" s="299">
        <v>217.33</v>
      </c>
      <c r="N21" s="299">
        <v>1696.3</v>
      </c>
      <c r="O21" s="299">
        <v>242.27</v>
      </c>
      <c r="P21" s="299">
        <v>746.85</v>
      </c>
      <c r="Q21" s="1234">
        <v>813.05442572741185</v>
      </c>
      <c r="R21" s="300"/>
      <c r="T21" s="301"/>
    </row>
    <row r="22" spans="2:20" x14ac:dyDescent="0.2">
      <c r="B22" s="1393" t="s">
        <v>100</v>
      </c>
      <c r="C22" s="287" t="s">
        <v>86</v>
      </c>
      <c r="D22" s="282" t="s">
        <v>378</v>
      </c>
      <c r="E22" s="28" t="s">
        <v>378</v>
      </c>
      <c r="F22" s="28" t="s">
        <v>378</v>
      </c>
      <c r="G22" s="28" t="s">
        <v>378</v>
      </c>
      <c r="H22" s="28">
        <v>79</v>
      </c>
      <c r="I22" s="28">
        <v>588</v>
      </c>
      <c r="J22" s="28" t="s">
        <v>378</v>
      </c>
      <c r="K22" s="28">
        <v>9</v>
      </c>
      <c r="L22" s="28" t="s">
        <v>378</v>
      </c>
      <c r="M22" s="28" t="s">
        <v>378</v>
      </c>
      <c r="N22" s="28" t="s">
        <v>378</v>
      </c>
      <c r="O22" s="28">
        <v>784</v>
      </c>
      <c r="P22" s="28">
        <v>391</v>
      </c>
      <c r="Q22" s="1232">
        <v>1851</v>
      </c>
      <c r="R22" s="25">
        <v>53.250863060989602</v>
      </c>
      <c r="T22" s="301"/>
    </row>
    <row r="23" spans="2:20" x14ac:dyDescent="0.2">
      <c r="B23" s="1393"/>
      <c r="C23" s="287" t="s">
        <v>87</v>
      </c>
      <c r="D23" s="282"/>
      <c r="E23" s="28"/>
      <c r="F23" s="28"/>
      <c r="G23" s="28"/>
      <c r="H23" s="28">
        <v>80.3</v>
      </c>
      <c r="I23" s="28">
        <v>80.05</v>
      </c>
      <c r="J23" s="28"/>
      <c r="K23" s="28">
        <v>81.78</v>
      </c>
      <c r="L23" s="28"/>
      <c r="M23" s="28"/>
      <c r="N23" s="28"/>
      <c r="O23" s="28">
        <v>61.98</v>
      </c>
      <c r="P23" s="28">
        <v>79.959999999999994</v>
      </c>
      <c r="Q23" s="1232">
        <v>72.396434359805511</v>
      </c>
      <c r="R23" s="25"/>
      <c r="T23" s="302"/>
    </row>
    <row r="24" spans="2:20" x14ac:dyDescent="0.2">
      <c r="B24" s="1396" t="s">
        <v>101</v>
      </c>
      <c r="C24" s="292" t="s">
        <v>86</v>
      </c>
      <c r="D24" s="284" t="s">
        <v>378</v>
      </c>
      <c r="E24" s="293" t="s">
        <v>378</v>
      </c>
      <c r="F24" s="293">
        <v>2</v>
      </c>
      <c r="G24" s="293" t="s">
        <v>378</v>
      </c>
      <c r="H24" s="293" t="s">
        <v>378</v>
      </c>
      <c r="I24" s="293">
        <v>1025</v>
      </c>
      <c r="J24" s="293">
        <v>4</v>
      </c>
      <c r="K24" s="293" t="s">
        <v>378</v>
      </c>
      <c r="L24" s="293" t="s">
        <v>378</v>
      </c>
      <c r="M24" s="293">
        <v>300</v>
      </c>
      <c r="N24" s="293" t="s">
        <v>378</v>
      </c>
      <c r="O24" s="293" t="s">
        <v>378</v>
      </c>
      <c r="P24" s="293">
        <v>55</v>
      </c>
      <c r="Q24" s="1233">
        <v>1386</v>
      </c>
      <c r="R24" s="294">
        <v>6.4175579941658603</v>
      </c>
      <c r="T24" s="302"/>
    </row>
    <row r="25" spans="2:20" x14ac:dyDescent="0.2">
      <c r="B25" s="1401"/>
      <c r="C25" s="298" t="s">
        <v>87</v>
      </c>
      <c r="D25" s="289"/>
      <c r="E25" s="299"/>
      <c r="F25" s="299">
        <v>150</v>
      </c>
      <c r="G25" s="299"/>
      <c r="H25" s="299"/>
      <c r="I25" s="299">
        <v>180</v>
      </c>
      <c r="J25" s="299">
        <v>253.25</v>
      </c>
      <c r="K25" s="299"/>
      <c r="L25" s="299"/>
      <c r="M25" s="299">
        <v>180</v>
      </c>
      <c r="N25" s="299"/>
      <c r="O25" s="299"/>
      <c r="P25" s="299">
        <v>170</v>
      </c>
      <c r="Q25" s="1234">
        <v>179.77128427128426</v>
      </c>
      <c r="R25" s="300"/>
      <c r="T25" s="302"/>
    </row>
    <row r="26" spans="2:20" x14ac:dyDescent="0.2">
      <c r="B26" s="1393" t="s">
        <v>102</v>
      </c>
      <c r="C26" s="287" t="s">
        <v>86</v>
      </c>
      <c r="D26" s="282">
        <v>130</v>
      </c>
      <c r="E26" s="28">
        <v>550</v>
      </c>
      <c r="F26" s="28">
        <v>160</v>
      </c>
      <c r="G26" s="28">
        <v>110</v>
      </c>
      <c r="H26" s="28">
        <v>660</v>
      </c>
      <c r="I26" s="28">
        <v>2840</v>
      </c>
      <c r="J26" s="28">
        <v>40</v>
      </c>
      <c r="K26" s="28">
        <v>50</v>
      </c>
      <c r="L26" s="28">
        <v>45</v>
      </c>
      <c r="M26" s="28">
        <v>15</v>
      </c>
      <c r="N26" s="28" t="s">
        <v>378</v>
      </c>
      <c r="O26" s="28">
        <v>415</v>
      </c>
      <c r="P26" s="28">
        <v>195</v>
      </c>
      <c r="Q26" s="1232">
        <v>5210</v>
      </c>
      <c r="R26" s="25">
        <v>14.668618728532</v>
      </c>
      <c r="T26" s="302"/>
    </row>
    <row r="27" spans="2:20" x14ac:dyDescent="0.2">
      <c r="B27" s="1393"/>
      <c r="C27" s="287" t="s">
        <v>87</v>
      </c>
      <c r="D27" s="282">
        <v>13.46</v>
      </c>
      <c r="E27" s="28">
        <v>8</v>
      </c>
      <c r="F27" s="28">
        <v>13</v>
      </c>
      <c r="G27" s="28">
        <v>8</v>
      </c>
      <c r="H27" s="28">
        <v>11</v>
      </c>
      <c r="I27" s="28">
        <v>10.83</v>
      </c>
      <c r="J27" s="28">
        <v>8</v>
      </c>
      <c r="K27" s="28">
        <v>11</v>
      </c>
      <c r="L27" s="28">
        <v>8</v>
      </c>
      <c r="M27" s="28">
        <v>11</v>
      </c>
      <c r="N27" s="28"/>
      <c r="O27" s="28">
        <v>11</v>
      </c>
      <c r="P27" s="28">
        <v>11.25</v>
      </c>
      <c r="Q27" s="1232">
        <v>10.610508637236084</v>
      </c>
      <c r="R27" s="25"/>
      <c r="T27" s="302"/>
    </row>
    <row r="28" spans="2:20" x14ac:dyDescent="0.2">
      <c r="B28" s="1396" t="s">
        <v>322</v>
      </c>
      <c r="C28" s="292" t="s">
        <v>86</v>
      </c>
      <c r="D28" s="284">
        <v>40</v>
      </c>
      <c r="E28" s="293">
        <v>2090</v>
      </c>
      <c r="F28" s="293">
        <v>90</v>
      </c>
      <c r="G28" s="293">
        <v>2020</v>
      </c>
      <c r="H28" s="293">
        <v>1000</v>
      </c>
      <c r="I28" s="293">
        <v>5390</v>
      </c>
      <c r="J28" s="293">
        <v>2180</v>
      </c>
      <c r="K28" s="293">
        <v>200</v>
      </c>
      <c r="L28" s="293" t="s">
        <v>378</v>
      </c>
      <c r="M28" s="293">
        <v>30</v>
      </c>
      <c r="N28" s="293">
        <v>45</v>
      </c>
      <c r="O28" s="293">
        <v>1590</v>
      </c>
      <c r="P28" s="293">
        <v>1650</v>
      </c>
      <c r="Q28" s="1233">
        <v>16325</v>
      </c>
      <c r="R28" s="294">
        <v>52.9499529694139</v>
      </c>
      <c r="T28" s="302"/>
    </row>
    <row r="29" spans="2:20" ht="13.5" thickBot="1" x14ac:dyDescent="0.25">
      <c r="B29" s="1397"/>
      <c r="C29" s="303" t="s">
        <v>87</v>
      </c>
      <c r="D29" s="304">
        <v>17</v>
      </c>
      <c r="E29" s="305">
        <v>10</v>
      </c>
      <c r="F29" s="305">
        <v>18</v>
      </c>
      <c r="G29" s="305">
        <v>12</v>
      </c>
      <c r="H29" s="305">
        <v>17</v>
      </c>
      <c r="I29" s="305">
        <v>16</v>
      </c>
      <c r="J29" s="305">
        <v>11</v>
      </c>
      <c r="K29" s="305">
        <v>19</v>
      </c>
      <c r="L29" s="305"/>
      <c r="M29" s="305">
        <v>14</v>
      </c>
      <c r="N29" s="305">
        <v>12</v>
      </c>
      <c r="O29" s="305">
        <v>18</v>
      </c>
      <c r="P29" s="305">
        <v>19</v>
      </c>
      <c r="Q29" s="1235">
        <v>14.664012251148545</v>
      </c>
      <c r="R29" s="306"/>
      <c r="T29" s="302"/>
    </row>
    <row r="30" spans="2:20" ht="14.25" thickTop="1" thickBot="1" x14ac:dyDescent="0.25">
      <c r="B30" s="274" t="s">
        <v>116</v>
      </c>
      <c r="C30" s="275"/>
      <c r="D30" s="307"/>
      <c r="E30" s="308"/>
      <c r="F30" s="308"/>
      <c r="G30" s="308"/>
      <c r="H30" s="308"/>
      <c r="I30" s="308"/>
      <c r="J30" s="308"/>
      <c r="K30" s="308"/>
      <c r="L30" s="308"/>
      <c r="M30" s="308"/>
      <c r="N30" s="308"/>
      <c r="O30" s="308"/>
      <c r="P30" s="308"/>
      <c r="Q30" s="1236"/>
      <c r="R30" s="308"/>
      <c r="T30" s="302"/>
    </row>
    <row r="31" spans="2:20" ht="13.5" thickTop="1" x14ac:dyDescent="0.2">
      <c r="B31" s="1393" t="s">
        <v>103</v>
      </c>
      <c r="C31" s="281" t="s">
        <v>86</v>
      </c>
      <c r="D31" s="282" t="s">
        <v>378</v>
      </c>
      <c r="E31" s="28">
        <v>75</v>
      </c>
      <c r="F31" s="28" t="s">
        <v>378</v>
      </c>
      <c r="G31" s="28">
        <v>2185</v>
      </c>
      <c r="H31" s="28" t="s">
        <v>378</v>
      </c>
      <c r="I31" s="28" t="s">
        <v>378</v>
      </c>
      <c r="J31" s="28">
        <v>68</v>
      </c>
      <c r="K31" s="28">
        <v>9</v>
      </c>
      <c r="L31" s="28" t="s">
        <v>378</v>
      </c>
      <c r="M31" s="28" t="s">
        <v>378</v>
      </c>
      <c r="N31" s="28">
        <v>1430</v>
      </c>
      <c r="O31" s="28" t="s">
        <v>378</v>
      </c>
      <c r="P31" s="28">
        <v>256</v>
      </c>
      <c r="Q31" s="1232">
        <v>4023</v>
      </c>
      <c r="R31" s="25">
        <v>32.752584873402299</v>
      </c>
      <c r="T31" s="302"/>
    </row>
    <row r="32" spans="2:20" x14ac:dyDescent="0.2">
      <c r="B32" s="1393"/>
      <c r="C32" s="287" t="s">
        <v>87</v>
      </c>
      <c r="D32" s="282"/>
      <c r="E32" s="28">
        <v>146.66999999999999</v>
      </c>
      <c r="F32" s="28"/>
      <c r="G32" s="28">
        <v>132.72</v>
      </c>
      <c r="H32" s="28"/>
      <c r="I32" s="28"/>
      <c r="J32" s="28">
        <v>132.35</v>
      </c>
      <c r="K32" s="28">
        <v>50</v>
      </c>
      <c r="L32" s="28"/>
      <c r="M32" s="28"/>
      <c r="N32" s="28">
        <v>103.5</v>
      </c>
      <c r="O32" s="28"/>
      <c r="P32" s="28">
        <v>54.73</v>
      </c>
      <c r="Q32" s="1232">
        <v>117.43950534427044</v>
      </c>
      <c r="R32" s="25"/>
      <c r="T32" s="302"/>
    </row>
    <row r="33" spans="2:20" x14ac:dyDescent="0.2">
      <c r="B33" s="1396" t="s">
        <v>104</v>
      </c>
      <c r="C33" s="292" t="s">
        <v>86</v>
      </c>
      <c r="D33" s="284" t="s">
        <v>378</v>
      </c>
      <c r="E33" s="293">
        <v>22</v>
      </c>
      <c r="F33" s="293">
        <v>97</v>
      </c>
      <c r="G33" s="293">
        <v>605</v>
      </c>
      <c r="H33" s="293">
        <v>6</v>
      </c>
      <c r="I33" s="293">
        <v>8</v>
      </c>
      <c r="J33" s="293">
        <v>93</v>
      </c>
      <c r="K33" s="293">
        <v>13</v>
      </c>
      <c r="L33" s="293">
        <v>1</v>
      </c>
      <c r="M33" s="293" t="s">
        <v>378</v>
      </c>
      <c r="N33" s="293">
        <v>270</v>
      </c>
      <c r="O33" s="293">
        <v>11</v>
      </c>
      <c r="P33" s="293">
        <v>578</v>
      </c>
      <c r="Q33" s="1233">
        <v>1704</v>
      </c>
      <c r="R33" s="294">
        <v>21.228354304223199</v>
      </c>
      <c r="T33" s="302"/>
    </row>
    <row r="34" spans="2:20" x14ac:dyDescent="0.2">
      <c r="B34" s="1401"/>
      <c r="C34" s="298" t="s">
        <v>87</v>
      </c>
      <c r="D34" s="289"/>
      <c r="E34" s="299">
        <v>90.91</v>
      </c>
      <c r="F34" s="299">
        <v>42.27</v>
      </c>
      <c r="G34" s="299">
        <v>54.55</v>
      </c>
      <c r="H34" s="299">
        <v>41.67</v>
      </c>
      <c r="I34" s="299">
        <v>43.75</v>
      </c>
      <c r="J34" s="299">
        <v>48.39</v>
      </c>
      <c r="K34" s="299">
        <v>42.31</v>
      </c>
      <c r="L34" s="299">
        <v>20</v>
      </c>
      <c r="M34" s="299"/>
      <c r="N34" s="299">
        <v>20.37</v>
      </c>
      <c r="O34" s="299">
        <v>45.45</v>
      </c>
      <c r="P34" s="299">
        <v>50.17</v>
      </c>
      <c r="Q34" s="1234">
        <v>46.814196009389669</v>
      </c>
      <c r="R34" s="300"/>
      <c r="T34" s="302"/>
    </row>
    <row r="35" spans="2:20" x14ac:dyDescent="0.2">
      <c r="B35" s="1393" t="s">
        <v>206</v>
      </c>
      <c r="C35" s="287" t="s">
        <v>86</v>
      </c>
      <c r="D35" s="282" t="s">
        <v>378</v>
      </c>
      <c r="E35" s="28">
        <v>94</v>
      </c>
      <c r="F35" s="28" t="s">
        <v>378</v>
      </c>
      <c r="G35" s="28">
        <v>1308</v>
      </c>
      <c r="H35" s="28">
        <v>22</v>
      </c>
      <c r="I35" s="28">
        <v>8</v>
      </c>
      <c r="J35" s="28">
        <v>66</v>
      </c>
      <c r="K35" s="28">
        <v>5</v>
      </c>
      <c r="L35" s="28">
        <v>1</v>
      </c>
      <c r="M35" s="28" t="s">
        <v>378</v>
      </c>
      <c r="N35" s="28">
        <v>2763</v>
      </c>
      <c r="O35" s="28">
        <v>15</v>
      </c>
      <c r="P35" s="28">
        <v>422</v>
      </c>
      <c r="Q35" s="1232">
        <v>4704</v>
      </c>
      <c r="R35" s="25">
        <v>52.3830734966592</v>
      </c>
      <c r="T35" s="302"/>
    </row>
    <row r="36" spans="2:20" x14ac:dyDescent="0.2">
      <c r="B36" s="1393"/>
      <c r="C36" s="287" t="s">
        <v>87</v>
      </c>
      <c r="D36" s="282"/>
      <c r="E36" s="28">
        <v>250</v>
      </c>
      <c r="F36" s="28"/>
      <c r="G36" s="28">
        <v>232.42</v>
      </c>
      <c r="H36" s="28">
        <v>172.73</v>
      </c>
      <c r="I36" s="28">
        <v>175</v>
      </c>
      <c r="J36" s="28">
        <v>239.39</v>
      </c>
      <c r="K36" s="28">
        <v>156</v>
      </c>
      <c r="L36" s="28">
        <v>150</v>
      </c>
      <c r="M36" s="28"/>
      <c r="N36" s="28">
        <v>204.31</v>
      </c>
      <c r="O36" s="28">
        <v>206.67</v>
      </c>
      <c r="P36" s="28">
        <v>170.62</v>
      </c>
      <c r="Q36" s="1232">
        <v>210.25624574829931</v>
      </c>
      <c r="R36" s="25"/>
      <c r="T36" s="302"/>
    </row>
    <row r="37" spans="2:20" x14ac:dyDescent="0.2">
      <c r="B37" s="1388" t="s">
        <v>105</v>
      </c>
      <c r="C37" s="287" t="s">
        <v>86</v>
      </c>
      <c r="D37" s="282" t="s">
        <v>378</v>
      </c>
      <c r="E37" s="28">
        <v>48</v>
      </c>
      <c r="F37" s="28" t="s">
        <v>378</v>
      </c>
      <c r="G37" s="28">
        <v>598</v>
      </c>
      <c r="H37" s="28">
        <v>18</v>
      </c>
      <c r="I37" s="28">
        <v>5</v>
      </c>
      <c r="J37" s="28">
        <v>44</v>
      </c>
      <c r="K37" s="28">
        <v>4</v>
      </c>
      <c r="L37" s="28">
        <v>1</v>
      </c>
      <c r="M37" s="28" t="s">
        <v>378</v>
      </c>
      <c r="N37" s="28">
        <v>1345</v>
      </c>
      <c r="O37" s="28">
        <v>11</v>
      </c>
      <c r="P37" s="28">
        <v>222</v>
      </c>
      <c r="Q37" s="1232">
        <v>2296</v>
      </c>
      <c r="R37" s="25">
        <v>50</v>
      </c>
      <c r="T37" s="302"/>
    </row>
    <row r="38" spans="2:20" x14ac:dyDescent="0.2">
      <c r="B38" s="1388"/>
      <c r="C38" s="287" t="s">
        <v>87</v>
      </c>
      <c r="D38" s="282"/>
      <c r="E38" s="28">
        <v>250</v>
      </c>
      <c r="F38" s="28"/>
      <c r="G38" s="28">
        <v>234.11</v>
      </c>
      <c r="H38" s="28">
        <v>166.67</v>
      </c>
      <c r="I38" s="28">
        <v>160</v>
      </c>
      <c r="J38" s="28">
        <v>227.27</v>
      </c>
      <c r="K38" s="28">
        <v>150</v>
      </c>
      <c r="L38" s="28">
        <v>150</v>
      </c>
      <c r="M38" s="28"/>
      <c r="N38" s="28">
        <v>203.72</v>
      </c>
      <c r="O38" s="28">
        <v>209.09</v>
      </c>
      <c r="P38" s="28">
        <v>166.67</v>
      </c>
      <c r="Q38" s="1232">
        <v>208.99470818815331</v>
      </c>
      <c r="R38" s="25"/>
      <c r="T38" s="302"/>
    </row>
    <row r="39" spans="2:20" x14ac:dyDescent="0.2">
      <c r="B39" s="1388" t="s">
        <v>106</v>
      </c>
      <c r="C39" s="287" t="s">
        <v>86</v>
      </c>
      <c r="D39" s="282" t="s">
        <v>378</v>
      </c>
      <c r="E39" s="28">
        <v>16</v>
      </c>
      <c r="F39" s="28" t="s">
        <v>378</v>
      </c>
      <c r="G39" s="28">
        <v>610</v>
      </c>
      <c r="H39" s="28">
        <v>4</v>
      </c>
      <c r="I39" s="28">
        <v>3</v>
      </c>
      <c r="J39" s="28">
        <v>20</v>
      </c>
      <c r="K39" s="28">
        <v>1</v>
      </c>
      <c r="L39" s="28" t="s">
        <v>378</v>
      </c>
      <c r="M39" s="28" t="s">
        <v>378</v>
      </c>
      <c r="N39" s="28">
        <v>1410</v>
      </c>
      <c r="O39" s="28">
        <v>4</v>
      </c>
      <c r="P39" s="28">
        <v>200</v>
      </c>
      <c r="Q39" s="1232">
        <v>2268</v>
      </c>
      <c r="R39" s="25">
        <v>54.0128602048107</v>
      </c>
      <c r="T39" s="302"/>
    </row>
    <row r="40" spans="2:20" x14ac:dyDescent="0.2">
      <c r="B40" s="1388"/>
      <c r="C40" s="287" t="s">
        <v>87</v>
      </c>
      <c r="D40" s="282"/>
      <c r="E40" s="28">
        <v>212.5</v>
      </c>
      <c r="F40" s="28"/>
      <c r="G40" s="28">
        <v>219.67</v>
      </c>
      <c r="H40" s="28">
        <v>200</v>
      </c>
      <c r="I40" s="28">
        <v>200</v>
      </c>
      <c r="J40" s="28">
        <v>265</v>
      </c>
      <c r="K40" s="28">
        <v>180</v>
      </c>
      <c r="L40" s="28"/>
      <c r="M40" s="28"/>
      <c r="N40" s="28">
        <v>204.96</v>
      </c>
      <c r="O40" s="28">
        <v>200</v>
      </c>
      <c r="P40" s="28">
        <v>175</v>
      </c>
      <c r="Q40" s="1232">
        <v>206.82200176366845</v>
      </c>
      <c r="R40" s="25"/>
      <c r="T40" s="302"/>
    </row>
    <row r="41" spans="2:20" x14ac:dyDescent="0.2">
      <c r="B41" s="1409" t="s">
        <v>107</v>
      </c>
      <c r="C41" s="292" t="s">
        <v>86</v>
      </c>
      <c r="D41" s="284" t="s">
        <v>378</v>
      </c>
      <c r="E41" s="293">
        <v>12</v>
      </c>
      <c r="F41" s="293">
        <v>34</v>
      </c>
      <c r="G41" s="293">
        <v>105</v>
      </c>
      <c r="H41" s="293" t="s">
        <v>378</v>
      </c>
      <c r="I41" s="293">
        <v>335</v>
      </c>
      <c r="J41" s="293">
        <v>138</v>
      </c>
      <c r="K41" s="293">
        <v>279</v>
      </c>
      <c r="L41" s="293" t="s">
        <v>378</v>
      </c>
      <c r="M41" s="293" t="s">
        <v>378</v>
      </c>
      <c r="N41" s="293">
        <v>4</v>
      </c>
      <c r="O41" s="293" t="s">
        <v>378</v>
      </c>
      <c r="P41" s="293">
        <v>2070</v>
      </c>
      <c r="Q41" s="1233">
        <v>2977</v>
      </c>
      <c r="R41" s="294">
        <v>20.220063845683601</v>
      </c>
      <c r="T41" s="302"/>
    </row>
    <row r="42" spans="2:20" x14ac:dyDescent="0.2">
      <c r="B42" s="1376"/>
      <c r="C42" s="287" t="s">
        <v>87</v>
      </c>
      <c r="D42" s="282"/>
      <c r="E42" s="28">
        <v>237.25</v>
      </c>
      <c r="F42" s="28">
        <v>55.38</v>
      </c>
      <c r="G42" s="28">
        <v>126.6</v>
      </c>
      <c r="H42" s="28"/>
      <c r="I42" s="28">
        <v>95.52</v>
      </c>
      <c r="J42" s="28">
        <v>117.99</v>
      </c>
      <c r="K42" s="28">
        <v>106.45</v>
      </c>
      <c r="L42" s="28"/>
      <c r="M42" s="28"/>
      <c r="N42" s="28">
        <v>200.5</v>
      </c>
      <c r="O42" s="28"/>
      <c r="P42" s="28">
        <v>193.67</v>
      </c>
      <c r="Q42" s="1232">
        <v>167.18279811891165</v>
      </c>
      <c r="R42" s="25"/>
      <c r="T42" s="302"/>
    </row>
    <row r="43" spans="2:20" x14ac:dyDescent="0.2">
      <c r="B43" s="1388" t="s">
        <v>2</v>
      </c>
      <c r="C43" s="287" t="s">
        <v>86</v>
      </c>
      <c r="D43" s="282" t="s">
        <v>378</v>
      </c>
      <c r="E43" s="28">
        <v>12</v>
      </c>
      <c r="F43" s="28">
        <v>34</v>
      </c>
      <c r="G43" s="28">
        <v>58</v>
      </c>
      <c r="H43" s="28" t="s">
        <v>378</v>
      </c>
      <c r="I43" s="28" t="s">
        <v>378</v>
      </c>
      <c r="J43" s="28">
        <v>30</v>
      </c>
      <c r="K43" s="28">
        <v>85</v>
      </c>
      <c r="L43" s="28" t="s">
        <v>378</v>
      </c>
      <c r="M43" s="28" t="s">
        <v>378</v>
      </c>
      <c r="N43" s="28">
        <v>4</v>
      </c>
      <c r="O43" s="28" t="s">
        <v>378</v>
      </c>
      <c r="P43" s="28">
        <v>1578</v>
      </c>
      <c r="Q43" s="1232">
        <v>1801</v>
      </c>
      <c r="R43" s="25">
        <v>39.730862563423777</v>
      </c>
      <c r="T43" s="302"/>
    </row>
    <row r="44" spans="2:20" x14ac:dyDescent="0.2">
      <c r="B44" s="1388"/>
      <c r="C44" s="287" t="s">
        <v>87</v>
      </c>
      <c r="D44" s="282"/>
      <c r="E44" s="28">
        <v>237.25</v>
      </c>
      <c r="F44" s="28">
        <v>55.38</v>
      </c>
      <c r="G44" s="28">
        <v>157.1743103448276</v>
      </c>
      <c r="H44" s="28"/>
      <c r="I44" s="28"/>
      <c r="J44" s="28">
        <v>163.88999999999996</v>
      </c>
      <c r="K44" s="28">
        <v>172.9349411764706</v>
      </c>
      <c r="L44" s="28"/>
      <c r="M44" s="28"/>
      <c r="N44" s="28">
        <v>200.5</v>
      </c>
      <c r="O44" s="28"/>
      <c r="P44" s="28">
        <v>221.10102661596957</v>
      </c>
      <c r="Q44" s="1232">
        <v>212.74937257079401</v>
      </c>
      <c r="R44" s="25"/>
      <c r="T44" s="302"/>
    </row>
    <row r="45" spans="2:20" x14ac:dyDescent="0.2">
      <c r="B45" s="1388" t="s">
        <v>207</v>
      </c>
      <c r="C45" s="287" t="s">
        <v>86</v>
      </c>
      <c r="D45" s="282" t="s">
        <v>378</v>
      </c>
      <c r="E45" s="28" t="s">
        <v>378</v>
      </c>
      <c r="F45" s="28" t="s">
        <v>378</v>
      </c>
      <c r="G45" s="28">
        <v>47</v>
      </c>
      <c r="H45" s="28" t="s">
        <v>378</v>
      </c>
      <c r="I45" s="28">
        <v>335</v>
      </c>
      <c r="J45" s="28">
        <v>108</v>
      </c>
      <c r="K45" s="28">
        <v>194</v>
      </c>
      <c r="L45" s="28" t="s">
        <v>378</v>
      </c>
      <c r="M45" s="28" t="s">
        <v>378</v>
      </c>
      <c r="N45" s="28" t="s">
        <v>378</v>
      </c>
      <c r="O45" s="28" t="s">
        <v>378</v>
      </c>
      <c r="P45" s="28">
        <v>492</v>
      </c>
      <c r="Q45" s="1232">
        <v>1176</v>
      </c>
      <c r="R45" s="25">
        <v>11.540726202159</v>
      </c>
      <c r="T45" s="302"/>
    </row>
    <row r="46" spans="2:20" x14ac:dyDescent="0.2">
      <c r="B46" s="1388"/>
      <c r="C46" s="287" t="s">
        <v>87</v>
      </c>
      <c r="D46" s="282"/>
      <c r="E46" s="28"/>
      <c r="F46" s="28"/>
      <c r="G46" s="28">
        <v>88.87</v>
      </c>
      <c r="H46" s="28"/>
      <c r="I46" s="28">
        <v>95.52</v>
      </c>
      <c r="J46" s="28">
        <v>105.24</v>
      </c>
      <c r="K46" s="28">
        <v>77.319999999999993</v>
      </c>
      <c r="L46" s="28"/>
      <c r="M46" s="28"/>
      <c r="N46" s="28"/>
      <c r="O46" s="28"/>
      <c r="P46" s="28">
        <v>105.69</v>
      </c>
      <c r="Q46" s="1232">
        <v>97.399294217687071</v>
      </c>
      <c r="R46" s="25"/>
      <c r="T46" s="302"/>
    </row>
    <row r="47" spans="2:20" x14ac:dyDescent="0.2">
      <c r="B47" s="1396" t="s">
        <v>108</v>
      </c>
      <c r="C47" s="292" t="s">
        <v>86</v>
      </c>
      <c r="D47" s="284" t="s">
        <v>378</v>
      </c>
      <c r="E47" s="293">
        <v>613</v>
      </c>
      <c r="F47" s="293" t="s">
        <v>378</v>
      </c>
      <c r="G47" s="293">
        <v>1385</v>
      </c>
      <c r="H47" s="293" t="s">
        <v>378</v>
      </c>
      <c r="I47" s="293" t="s">
        <v>378</v>
      </c>
      <c r="J47" s="293">
        <v>1510</v>
      </c>
      <c r="K47" s="293" t="s">
        <v>378</v>
      </c>
      <c r="L47" s="293" t="s">
        <v>378</v>
      </c>
      <c r="M47" s="293" t="s">
        <v>378</v>
      </c>
      <c r="N47" s="293">
        <v>485</v>
      </c>
      <c r="O47" s="293" t="s">
        <v>378</v>
      </c>
      <c r="P47" s="293" t="s">
        <v>378</v>
      </c>
      <c r="Q47" s="1233">
        <v>3993</v>
      </c>
      <c r="R47" s="294">
        <v>22.5376756787266</v>
      </c>
      <c r="T47" s="302"/>
    </row>
    <row r="48" spans="2:20" x14ac:dyDescent="0.2">
      <c r="B48" s="1401"/>
      <c r="C48" s="298" t="s">
        <v>87</v>
      </c>
      <c r="D48" s="289"/>
      <c r="E48" s="299">
        <v>20.39</v>
      </c>
      <c r="F48" s="299"/>
      <c r="G48" s="299">
        <v>20.22</v>
      </c>
      <c r="H48" s="299"/>
      <c r="I48" s="299"/>
      <c r="J48" s="299">
        <v>10.6</v>
      </c>
      <c r="K48" s="299"/>
      <c r="L48" s="299"/>
      <c r="M48" s="299"/>
      <c r="N48" s="299">
        <v>21.65</v>
      </c>
      <c r="O48" s="299"/>
      <c r="P48" s="299"/>
      <c r="Q48" s="1234">
        <v>16.781873278236912</v>
      </c>
      <c r="R48" s="300"/>
      <c r="T48" s="302"/>
    </row>
    <row r="49" spans="2:20" x14ac:dyDescent="0.2">
      <c r="B49" s="1396" t="s">
        <v>109</v>
      </c>
      <c r="C49" s="292" t="s">
        <v>86</v>
      </c>
      <c r="D49" s="284">
        <v>86</v>
      </c>
      <c r="E49" s="293">
        <v>182</v>
      </c>
      <c r="F49" s="293">
        <v>30</v>
      </c>
      <c r="G49" s="293">
        <v>713</v>
      </c>
      <c r="H49" s="293">
        <v>89</v>
      </c>
      <c r="I49" s="293">
        <v>20</v>
      </c>
      <c r="J49" s="293">
        <v>690</v>
      </c>
      <c r="K49" s="293">
        <v>59</v>
      </c>
      <c r="L49" s="293">
        <v>42</v>
      </c>
      <c r="M49" s="293">
        <v>25</v>
      </c>
      <c r="N49" s="293">
        <v>105</v>
      </c>
      <c r="O49" s="293">
        <v>295</v>
      </c>
      <c r="P49" s="293">
        <v>4499</v>
      </c>
      <c r="Q49" s="1233">
        <v>6835</v>
      </c>
      <c r="R49" s="294">
        <v>18.198035091456099</v>
      </c>
      <c r="T49" s="302"/>
    </row>
    <row r="50" spans="2:20" x14ac:dyDescent="0.2">
      <c r="B50" s="1401"/>
      <c r="C50" s="298" t="s">
        <v>87</v>
      </c>
      <c r="D50" s="289">
        <v>380.23</v>
      </c>
      <c r="E50" s="299">
        <v>430.49</v>
      </c>
      <c r="F50" s="299">
        <v>380</v>
      </c>
      <c r="G50" s="299">
        <v>449.93</v>
      </c>
      <c r="H50" s="299">
        <v>391.01</v>
      </c>
      <c r="I50" s="299">
        <v>388</v>
      </c>
      <c r="J50" s="299">
        <v>521.74</v>
      </c>
      <c r="K50" s="299">
        <v>440.68</v>
      </c>
      <c r="L50" s="299">
        <v>80.95</v>
      </c>
      <c r="M50" s="299">
        <v>368.8</v>
      </c>
      <c r="N50" s="299">
        <v>326.67</v>
      </c>
      <c r="O50" s="299">
        <v>422.03</v>
      </c>
      <c r="P50" s="299">
        <v>473.66</v>
      </c>
      <c r="Q50" s="1234">
        <v>464.40747622531097</v>
      </c>
      <c r="R50" s="300"/>
      <c r="T50" s="302"/>
    </row>
    <row r="51" spans="2:20" x14ac:dyDescent="0.2">
      <c r="B51" s="1393" t="s">
        <v>110</v>
      </c>
      <c r="C51" s="287" t="s">
        <v>86</v>
      </c>
      <c r="D51" s="282">
        <v>8</v>
      </c>
      <c r="E51" s="28">
        <v>6</v>
      </c>
      <c r="F51" s="28">
        <v>48</v>
      </c>
      <c r="G51" s="28">
        <v>333</v>
      </c>
      <c r="H51" s="28" t="s">
        <v>378</v>
      </c>
      <c r="I51" s="28" t="s">
        <v>378</v>
      </c>
      <c r="J51" s="28">
        <v>272</v>
      </c>
      <c r="K51" s="28">
        <v>220</v>
      </c>
      <c r="L51" s="28">
        <v>695</v>
      </c>
      <c r="M51" s="28">
        <v>6</v>
      </c>
      <c r="N51" s="28">
        <v>15</v>
      </c>
      <c r="O51" s="28">
        <v>9</v>
      </c>
      <c r="P51" s="28">
        <v>79</v>
      </c>
      <c r="Q51" s="1232">
        <v>1691</v>
      </c>
      <c r="R51" s="25">
        <v>19.724717135191899</v>
      </c>
      <c r="T51" s="302"/>
    </row>
    <row r="52" spans="2:20" x14ac:dyDescent="0.2">
      <c r="B52" s="1393"/>
      <c r="C52" s="287" t="s">
        <v>87</v>
      </c>
      <c r="D52" s="282">
        <v>10</v>
      </c>
      <c r="E52" s="28">
        <v>10</v>
      </c>
      <c r="F52" s="28">
        <v>12</v>
      </c>
      <c r="G52" s="28">
        <v>10</v>
      </c>
      <c r="H52" s="28"/>
      <c r="I52" s="28"/>
      <c r="J52" s="28">
        <v>10.11</v>
      </c>
      <c r="K52" s="28">
        <v>12</v>
      </c>
      <c r="L52" s="28">
        <v>10</v>
      </c>
      <c r="M52" s="28">
        <v>16</v>
      </c>
      <c r="N52" s="28">
        <v>10</v>
      </c>
      <c r="O52" s="28">
        <v>12</v>
      </c>
      <c r="P52" s="28">
        <v>23</v>
      </c>
      <c r="Q52" s="1232">
        <v>10.973932584269662</v>
      </c>
      <c r="R52" s="25"/>
      <c r="T52" s="302"/>
    </row>
    <row r="53" spans="2:20" x14ac:dyDescent="0.2">
      <c r="B53" s="1396" t="s">
        <v>111</v>
      </c>
      <c r="C53" s="292" t="s">
        <v>86</v>
      </c>
      <c r="D53" s="284">
        <v>24</v>
      </c>
      <c r="E53" s="293">
        <v>51</v>
      </c>
      <c r="F53" s="293">
        <v>12</v>
      </c>
      <c r="G53" s="293">
        <v>14</v>
      </c>
      <c r="H53" s="293">
        <v>15</v>
      </c>
      <c r="I53" s="293">
        <v>100</v>
      </c>
      <c r="J53" s="293">
        <v>14</v>
      </c>
      <c r="K53" s="293">
        <v>2200</v>
      </c>
      <c r="L53" s="293" t="s">
        <v>378</v>
      </c>
      <c r="M53" s="293">
        <v>25</v>
      </c>
      <c r="N53" s="293">
        <v>1</v>
      </c>
      <c r="O53" s="293">
        <v>210</v>
      </c>
      <c r="P53" s="293">
        <v>85</v>
      </c>
      <c r="Q53" s="1233">
        <v>2751</v>
      </c>
      <c r="R53" s="294">
        <v>10.628597921415601</v>
      </c>
      <c r="T53" s="302"/>
    </row>
    <row r="54" spans="2:20" x14ac:dyDescent="0.2">
      <c r="B54" s="1401"/>
      <c r="C54" s="298" t="s">
        <v>87</v>
      </c>
      <c r="D54" s="289">
        <v>14.58</v>
      </c>
      <c r="E54" s="299">
        <v>9.18</v>
      </c>
      <c r="F54" s="299">
        <v>14.17</v>
      </c>
      <c r="G54" s="299">
        <v>7.5</v>
      </c>
      <c r="H54" s="299">
        <v>12</v>
      </c>
      <c r="I54" s="299">
        <v>16</v>
      </c>
      <c r="J54" s="299">
        <v>5.93</v>
      </c>
      <c r="K54" s="299">
        <v>17.27</v>
      </c>
      <c r="L54" s="299"/>
      <c r="M54" s="299">
        <v>14</v>
      </c>
      <c r="N54" s="299">
        <v>16</v>
      </c>
      <c r="O54" s="299">
        <v>15.71</v>
      </c>
      <c r="P54" s="299">
        <v>16.47</v>
      </c>
      <c r="Q54" s="1234">
        <v>16.726721192293709</v>
      </c>
      <c r="R54" s="300"/>
      <c r="T54" s="302"/>
    </row>
    <row r="55" spans="2:20" x14ac:dyDescent="0.2">
      <c r="B55" s="1393" t="s">
        <v>112</v>
      </c>
      <c r="C55" s="287" t="s">
        <v>86</v>
      </c>
      <c r="D55" s="282">
        <v>16</v>
      </c>
      <c r="E55" s="28">
        <v>71</v>
      </c>
      <c r="F55" s="28" t="s">
        <v>378</v>
      </c>
      <c r="G55" s="28" t="s">
        <v>378</v>
      </c>
      <c r="H55" s="28">
        <v>23</v>
      </c>
      <c r="I55" s="28">
        <v>154</v>
      </c>
      <c r="J55" s="28">
        <v>2</v>
      </c>
      <c r="K55" s="28">
        <v>50</v>
      </c>
      <c r="L55" s="28" t="s">
        <v>378</v>
      </c>
      <c r="M55" s="28">
        <v>14</v>
      </c>
      <c r="N55" s="28">
        <v>2</v>
      </c>
      <c r="O55" s="28">
        <v>20</v>
      </c>
      <c r="P55" s="28">
        <v>931</v>
      </c>
      <c r="Q55" s="1232">
        <v>1283</v>
      </c>
      <c r="R55" s="25">
        <v>24.711093990755</v>
      </c>
      <c r="T55" s="302"/>
    </row>
    <row r="56" spans="2:20" x14ac:dyDescent="0.2">
      <c r="B56" s="1393"/>
      <c r="C56" s="287" t="s">
        <v>87</v>
      </c>
      <c r="D56" s="282">
        <v>15.62</v>
      </c>
      <c r="E56" s="28">
        <v>12.1</v>
      </c>
      <c r="F56" s="28"/>
      <c r="G56" s="28"/>
      <c r="H56" s="28">
        <v>13.04</v>
      </c>
      <c r="I56" s="28">
        <v>11.69</v>
      </c>
      <c r="J56" s="28">
        <v>28</v>
      </c>
      <c r="K56" s="28">
        <v>26</v>
      </c>
      <c r="L56" s="28"/>
      <c r="M56" s="28">
        <v>14.29</v>
      </c>
      <c r="N56" s="28">
        <v>15.5</v>
      </c>
      <c r="O56" s="28">
        <v>15</v>
      </c>
      <c r="P56" s="28">
        <v>21.48</v>
      </c>
      <c r="Q56" s="1232">
        <v>19.558955572876073</v>
      </c>
      <c r="R56" s="25"/>
      <c r="T56" s="302"/>
    </row>
    <row r="57" spans="2:20" x14ac:dyDescent="0.2">
      <c r="B57" s="1396" t="s">
        <v>113</v>
      </c>
      <c r="C57" s="292" t="s">
        <v>86</v>
      </c>
      <c r="D57" s="284">
        <v>9</v>
      </c>
      <c r="E57" s="293">
        <v>2</v>
      </c>
      <c r="F57" s="293" t="s">
        <v>378</v>
      </c>
      <c r="G57" s="293">
        <v>111</v>
      </c>
      <c r="H57" s="293">
        <v>49</v>
      </c>
      <c r="I57" s="293">
        <v>29</v>
      </c>
      <c r="J57" s="293">
        <v>7</v>
      </c>
      <c r="K57" s="293" t="s">
        <v>378</v>
      </c>
      <c r="L57" s="293" t="s">
        <v>378</v>
      </c>
      <c r="M57" s="293" t="s">
        <v>378</v>
      </c>
      <c r="N57" s="293">
        <v>111</v>
      </c>
      <c r="O57" s="293">
        <v>10</v>
      </c>
      <c r="P57" s="293">
        <v>639</v>
      </c>
      <c r="Q57" s="1233">
        <v>967</v>
      </c>
      <c r="R57" s="294">
        <v>25.387240745602501</v>
      </c>
      <c r="T57" s="302"/>
    </row>
    <row r="58" spans="2:20" x14ac:dyDescent="0.2">
      <c r="B58" s="1401"/>
      <c r="C58" s="298" t="s">
        <v>87</v>
      </c>
      <c r="D58" s="289">
        <v>133.33000000000001</v>
      </c>
      <c r="E58" s="299">
        <v>115</v>
      </c>
      <c r="F58" s="299"/>
      <c r="G58" s="299">
        <v>157.66</v>
      </c>
      <c r="H58" s="299">
        <v>208.16</v>
      </c>
      <c r="I58" s="299">
        <v>131.03</v>
      </c>
      <c r="J58" s="299">
        <v>128.57</v>
      </c>
      <c r="K58" s="299"/>
      <c r="L58" s="299"/>
      <c r="M58" s="299"/>
      <c r="N58" s="299">
        <v>117.12</v>
      </c>
      <c r="O58" s="299">
        <v>117</v>
      </c>
      <c r="P58" s="299">
        <v>197.97</v>
      </c>
      <c r="Q58" s="1234">
        <v>180.45820062047571</v>
      </c>
      <c r="R58" s="300"/>
      <c r="T58" s="302"/>
    </row>
    <row r="59" spans="2:20" x14ac:dyDescent="0.2">
      <c r="B59" s="1393" t="s">
        <v>114</v>
      </c>
      <c r="C59" s="287" t="s">
        <v>86</v>
      </c>
      <c r="D59" s="282" t="s">
        <v>378</v>
      </c>
      <c r="E59" s="28">
        <v>30</v>
      </c>
      <c r="F59" s="28">
        <v>6</v>
      </c>
      <c r="G59" s="28">
        <v>289</v>
      </c>
      <c r="H59" s="28">
        <v>11</v>
      </c>
      <c r="I59" s="28">
        <v>6</v>
      </c>
      <c r="J59" s="28">
        <v>95</v>
      </c>
      <c r="K59" s="28">
        <v>78</v>
      </c>
      <c r="L59" s="28" t="s">
        <v>378</v>
      </c>
      <c r="M59" s="28">
        <v>15</v>
      </c>
      <c r="N59" s="28">
        <v>15</v>
      </c>
      <c r="O59" s="28">
        <v>4</v>
      </c>
      <c r="P59" s="28">
        <v>1120</v>
      </c>
      <c r="Q59" s="1232">
        <v>1669</v>
      </c>
      <c r="R59" s="25">
        <v>31.454956652845802</v>
      </c>
      <c r="T59" s="302"/>
    </row>
    <row r="60" spans="2:20" x14ac:dyDescent="0.2">
      <c r="B60" s="1408"/>
      <c r="C60" s="309" t="s">
        <v>87</v>
      </c>
      <c r="D60" s="295"/>
      <c r="E60" s="310">
        <v>66.7</v>
      </c>
      <c r="F60" s="310">
        <v>20</v>
      </c>
      <c r="G60" s="310">
        <v>79.599999999999994</v>
      </c>
      <c r="H60" s="310">
        <v>60</v>
      </c>
      <c r="I60" s="310">
        <v>50</v>
      </c>
      <c r="J60" s="310">
        <v>73.7</v>
      </c>
      <c r="K60" s="310">
        <v>70</v>
      </c>
      <c r="L60" s="310"/>
      <c r="M60" s="310">
        <v>45</v>
      </c>
      <c r="N60" s="310">
        <v>66.7</v>
      </c>
      <c r="O60" s="310">
        <v>48</v>
      </c>
      <c r="P60" s="310">
        <v>110</v>
      </c>
      <c r="Q60" s="1237">
        <v>98</v>
      </c>
      <c r="R60" s="311"/>
      <c r="T60" s="312"/>
    </row>
    <row r="61" spans="2:20" x14ac:dyDescent="0.2">
      <c r="B61" s="10" t="s">
        <v>600</v>
      </c>
      <c r="C61" s="10"/>
      <c r="D61" s="3"/>
      <c r="E61" s="3"/>
      <c r="F61" s="3"/>
      <c r="G61" s="3"/>
      <c r="H61" s="313"/>
      <c r="I61" s="3"/>
      <c r="J61" s="3"/>
      <c r="K61" s="3"/>
      <c r="L61" s="3"/>
      <c r="M61" s="3"/>
      <c r="N61" s="3"/>
      <c r="O61" s="3"/>
      <c r="P61" s="3"/>
      <c r="Q61" s="3"/>
      <c r="R61" s="3"/>
    </row>
    <row r="62" spans="2:20" x14ac:dyDescent="0.2">
      <c r="B62" s="3"/>
      <c r="C62" s="3"/>
      <c r="D62" s="3"/>
      <c r="E62" s="3"/>
      <c r="F62" s="3"/>
      <c r="G62" s="3"/>
      <c r="H62" s="3"/>
      <c r="I62" s="3"/>
      <c r="J62" s="3"/>
      <c r="K62" s="3"/>
      <c r="L62" s="3"/>
      <c r="M62" s="3"/>
      <c r="N62" s="3"/>
      <c r="O62" s="3"/>
      <c r="P62" s="3"/>
      <c r="Q62" s="3"/>
      <c r="R62" s="3"/>
    </row>
    <row r="63" spans="2:20" x14ac:dyDescent="0.2">
      <c r="B63" s="3"/>
      <c r="C63" s="3"/>
      <c r="D63" s="3"/>
      <c r="E63" s="3"/>
      <c r="F63" s="3"/>
      <c r="G63" s="3"/>
      <c r="H63" s="3"/>
      <c r="I63" s="3"/>
      <c r="J63" s="3"/>
      <c r="K63" s="3"/>
      <c r="L63" s="3"/>
      <c r="M63" s="3"/>
      <c r="N63" s="3"/>
      <c r="O63" s="3"/>
      <c r="P63" s="3"/>
      <c r="Q63" s="3"/>
      <c r="R63" s="3"/>
    </row>
    <row r="64" spans="2:20" x14ac:dyDescent="0.2">
      <c r="B64" s="3"/>
      <c r="C64" s="3"/>
      <c r="D64" s="3"/>
      <c r="E64" s="3"/>
      <c r="F64" s="3"/>
      <c r="G64" s="3"/>
      <c r="H64" s="3"/>
      <c r="I64" s="3"/>
      <c r="J64" s="3"/>
      <c r="K64" s="3"/>
      <c r="L64" s="3"/>
      <c r="M64" s="3"/>
      <c r="N64" s="3"/>
      <c r="O64" s="3"/>
      <c r="P64" s="3"/>
      <c r="Q64" s="3"/>
      <c r="R64" s="3"/>
    </row>
    <row r="65" spans="2:18" x14ac:dyDescent="0.2">
      <c r="B65" s="3"/>
      <c r="C65" s="3"/>
      <c r="D65" s="3"/>
      <c r="E65" s="3"/>
      <c r="F65" s="3"/>
      <c r="G65" s="3"/>
      <c r="H65" s="3"/>
      <c r="I65" s="3"/>
      <c r="J65" s="3"/>
      <c r="K65" s="3"/>
      <c r="L65" s="3"/>
      <c r="M65" s="3"/>
      <c r="N65" s="3"/>
      <c r="O65" s="3"/>
      <c r="P65" s="3"/>
      <c r="Q65" s="3"/>
      <c r="R65" s="3"/>
    </row>
    <row r="66" spans="2:18" x14ac:dyDescent="0.2">
      <c r="B66" s="3"/>
      <c r="C66" s="3"/>
      <c r="D66" s="3"/>
      <c r="E66" s="3"/>
      <c r="F66" s="3"/>
      <c r="G66" s="3"/>
      <c r="H66" s="3"/>
      <c r="I66" s="3"/>
      <c r="J66" s="3"/>
      <c r="K66" s="3"/>
      <c r="L66" s="3"/>
      <c r="M66" s="3"/>
      <c r="N66" s="3"/>
      <c r="O66" s="3"/>
      <c r="P66" s="3"/>
      <c r="Q66" s="3"/>
      <c r="R66" s="3"/>
    </row>
    <row r="67" spans="2:18" x14ac:dyDescent="0.2">
      <c r="B67" s="3"/>
      <c r="C67" s="3"/>
      <c r="D67" s="3"/>
      <c r="E67" s="3"/>
      <c r="F67" s="3"/>
      <c r="G67" s="3"/>
      <c r="H67" s="3"/>
      <c r="I67" s="3"/>
      <c r="J67" s="3"/>
      <c r="K67" s="3"/>
      <c r="L67" s="3"/>
      <c r="M67" s="3"/>
      <c r="N67" s="3"/>
      <c r="O67" s="3"/>
      <c r="P67" s="3"/>
      <c r="Q67" s="3"/>
      <c r="R67" s="3"/>
    </row>
    <row r="68" spans="2:18" x14ac:dyDescent="0.2">
      <c r="B68" s="3"/>
      <c r="C68" s="3"/>
      <c r="D68" s="3"/>
      <c r="E68" s="3"/>
      <c r="F68" s="3"/>
      <c r="G68" s="3"/>
      <c r="H68" s="3"/>
      <c r="I68" s="3"/>
      <c r="J68" s="3"/>
      <c r="K68" s="3"/>
      <c r="L68" s="3"/>
      <c r="M68" s="3"/>
      <c r="N68" s="3"/>
      <c r="O68" s="3"/>
      <c r="P68" s="3"/>
      <c r="Q68" s="3"/>
      <c r="R68" s="3"/>
    </row>
    <row r="69" spans="2:18" x14ac:dyDescent="0.2">
      <c r="B69" s="3"/>
      <c r="C69" s="3"/>
      <c r="D69" s="3"/>
      <c r="E69" s="3"/>
      <c r="F69" s="3"/>
      <c r="G69" s="3"/>
      <c r="H69" s="3"/>
      <c r="I69" s="3"/>
      <c r="J69" s="3"/>
      <c r="K69" s="3"/>
      <c r="L69" s="3"/>
      <c r="M69" s="3"/>
      <c r="N69" s="3"/>
      <c r="O69" s="3"/>
      <c r="P69" s="3"/>
      <c r="Q69" s="3"/>
      <c r="R69" s="3"/>
    </row>
    <row r="70" spans="2:18" x14ac:dyDescent="0.2">
      <c r="B70" s="3"/>
      <c r="C70" s="3"/>
      <c r="D70" s="3"/>
      <c r="E70" s="3"/>
      <c r="F70" s="3"/>
      <c r="G70" s="3"/>
      <c r="H70" s="3"/>
      <c r="I70" s="3"/>
      <c r="J70" s="3"/>
      <c r="K70" s="3"/>
      <c r="L70" s="3"/>
      <c r="M70" s="3"/>
      <c r="N70" s="3"/>
      <c r="O70" s="3"/>
      <c r="P70" s="3"/>
      <c r="Q70" s="3"/>
      <c r="R70" s="3"/>
    </row>
    <row r="71" spans="2:18" x14ac:dyDescent="0.2">
      <c r="B71" s="3"/>
      <c r="C71" s="3"/>
      <c r="D71" s="3"/>
      <c r="E71" s="3"/>
      <c r="F71" s="3"/>
      <c r="G71" s="3"/>
      <c r="H71" s="3"/>
      <c r="I71" s="3"/>
      <c r="J71" s="3"/>
      <c r="K71" s="3"/>
      <c r="L71" s="3"/>
      <c r="M71" s="3"/>
      <c r="N71" s="3"/>
      <c r="O71" s="3"/>
      <c r="P71" s="3"/>
      <c r="Q71" s="3"/>
      <c r="R71" s="3"/>
    </row>
    <row r="72" spans="2:18" x14ac:dyDescent="0.2">
      <c r="B72" s="3"/>
      <c r="C72" s="3"/>
      <c r="D72" s="3"/>
      <c r="E72" s="3"/>
      <c r="F72" s="3"/>
      <c r="G72" s="3"/>
      <c r="H72" s="3"/>
      <c r="I72" s="3"/>
      <c r="J72" s="3"/>
      <c r="K72" s="3"/>
      <c r="L72" s="3"/>
      <c r="M72" s="3"/>
      <c r="N72" s="3"/>
      <c r="O72" s="3"/>
      <c r="P72" s="3"/>
      <c r="Q72" s="3"/>
      <c r="R72" s="3"/>
    </row>
    <row r="73" spans="2:18" x14ac:dyDescent="0.2">
      <c r="B73" s="3"/>
      <c r="C73" s="3"/>
      <c r="D73" s="3"/>
      <c r="E73" s="3"/>
      <c r="F73" s="3"/>
      <c r="G73" s="3"/>
      <c r="H73" s="3"/>
      <c r="I73" s="3"/>
      <c r="J73" s="3"/>
      <c r="K73" s="3"/>
      <c r="L73" s="3"/>
      <c r="M73" s="3"/>
      <c r="N73" s="3"/>
      <c r="O73" s="3"/>
      <c r="P73" s="3"/>
      <c r="Q73" s="3"/>
      <c r="R73" s="3"/>
    </row>
    <row r="74" spans="2:18" x14ac:dyDescent="0.2">
      <c r="B74" s="3"/>
      <c r="C74" s="3"/>
      <c r="D74" s="3"/>
      <c r="E74" s="3"/>
      <c r="F74" s="3"/>
      <c r="G74" s="3"/>
      <c r="H74" s="3"/>
      <c r="I74" s="3"/>
      <c r="J74" s="3"/>
      <c r="K74" s="3"/>
      <c r="L74" s="3"/>
      <c r="M74" s="3"/>
      <c r="N74" s="3"/>
      <c r="O74" s="3"/>
      <c r="P74" s="3"/>
      <c r="Q74" s="3"/>
      <c r="R74" s="3"/>
    </row>
    <row r="75" spans="2:18" x14ac:dyDescent="0.2">
      <c r="B75" s="3"/>
      <c r="C75" s="3"/>
      <c r="D75" s="3"/>
      <c r="E75" s="3"/>
      <c r="F75" s="3"/>
      <c r="G75" s="3"/>
      <c r="H75" s="3"/>
      <c r="I75" s="3"/>
      <c r="J75" s="3"/>
      <c r="K75" s="3"/>
      <c r="L75" s="3"/>
      <c r="M75" s="3"/>
      <c r="N75" s="3"/>
      <c r="O75" s="3"/>
      <c r="P75" s="3"/>
      <c r="Q75" s="3"/>
      <c r="R75" s="3"/>
    </row>
    <row r="76" spans="2:18" x14ac:dyDescent="0.2">
      <c r="B76" s="3"/>
      <c r="C76" s="3"/>
      <c r="D76" s="3"/>
      <c r="E76" s="3"/>
      <c r="F76" s="3"/>
      <c r="G76" s="3"/>
      <c r="H76" s="3"/>
      <c r="I76" s="3"/>
      <c r="J76" s="3"/>
      <c r="K76" s="3"/>
      <c r="L76" s="3"/>
      <c r="M76" s="3"/>
      <c r="N76" s="3"/>
      <c r="O76" s="3"/>
      <c r="P76" s="3"/>
      <c r="Q76" s="3"/>
      <c r="R76" s="3"/>
    </row>
    <row r="77" spans="2:18" x14ac:dyDescent="0.2">
      <c r="B77" s="3"/>
      <c r="C77" s="3"/>
      <c r="D77" s="3"/>
      <c r="E77" s="3"/>
      <c r="F77" s="3"/>
      <c r="G77" s="3"/>
      <c r="H77" s="3"/>
      <c r="I77" s="3"/>
      <c r="J77" s="3"/>
      <c r="K77" s="3"/>
      <c r="L77" s="3"/>
      <c r="M77" s="3"/>
      <c r="N77" s="3"/>
      <c r="O77" s="3"/>
      <c r="P77" s="3"/>
      <c r="Q77" s="3"/>
      <c r="R77" s="3"/>
    </row>
    <row r="78" spans="2:18" x14ac:dyDescent="0.2">
      <c r="B78" s="3"/>
      <c r="C78" s="3"/>
      <c r="D78" s="3"/>
      <c r="E78" s="3"/>
      <c r="F78" s="3"/>
      <c r="G78" s="3"/>
      <c r="H78" s="3"/>
      <c r="I78" s="3"/>
      <c r="J78" s="3"/>
      <c r="K78" s="3"/>
      <c r="L78" s="3"/>
      <c r="M78" s="3"/>
      <c r="N78" s="3"/>
      <c r="O78" s="3"/>
      <c r="P78" s="3"/>
      <c r="Q78" s="3"/>
      <c r="R78" s="3"/>
    </row>
    <row r="79" spans="2:18" x14ac:dyDescent="0.2">
      <c r="B79" s="3"/>
      <c r="C79" s="3"/>
      <c r="D79" s="3"/>
      <c r="E79" s="3"/>
      <c r="F79" s="3"/>
      <c r="G79" s="3"/>
      <c r="H79" s="3"/>
      <c r="I79" s="3"/>
      <c r="J79" s="3"/>
      <c r="K79" s="3"/>
      <c r="L79" s="3"/>
      <c r="M79" s="3"/>
      <c r="N79" s="3"/>
      <c r="O79" s="3"/>
      <c r="P79" s="3"/>
      <c r="Q79" s="3"/>
      <c r="R79" s="3"/>
    </row>
    <row r="80" spans="2:18" x14ac:dyDescent="0.2">
      <c r="B80" s="3"/>
      <c r="C80" s="3"/>
      <c r="D80" s="3"/>
      <c r="E80" s="3"/>
      <c r="F80" s="3"/>
      <c r="G80" s="3"/>
      <c r="H80" s="3"/>
      <c r="I80" s="3"/>
      <c r="J80" s="3"/>
      <c r="K80" s="3"/>
      <c r="L80" s="3"/>
      <c r="M80" s="3"/>
      <c r="N80" s="3"/>
      <c r="O80" s="3"/>
      <c r="P80" s="3"/>
      <c r="Q80" s="3"/>
      <c r="R80" s="3"/>
    </row>
    <row r="81" spans="2:18" x14ac:dyDescent="0.2">
      <c r="B81" s="3"/>
      <c r="C81" s="3"/>
      <c r="D81" s="3"/>
      <c r="E81" s="3"/>
      <c r="F81" s="3"/>
      <c r="G81" s="3"/>
      <c r="H81" s="3"/>
      <c r="I81" s="3"/>
      <c r="J81" s="3"/>
      <c r="K81" s="3"/>
      <c r="L81" s="3"/>
      <c r="M81" s="3"/>
      <c r="N81" s="3"/>
      <c r="O81" s="3"/>
      <c r="P81" s="3"/>
      <c r="Q81" s="3"/>
      <c r="R81" s="3"/>
    </row>
    <row r="82" spans="2:18" x14ac:dyDescent="0.2">
      <c r="B82" s="3"/>
      <c r="C82" s="3"/>
      <c r="D82" s="3"/>
      <c r="E82" s="3"/>
      <c r="F82" s="3"/>
      <c r="G82" s="3"/>
      <c r="H82" s="3"/>
      <c r="I82" s="3"/>
      <c r="J82" s="3"/>
      <c r="K82" s="3"/>
      <c r="L82" s="3"/>
      <c r="M82" s="3"/>
      <c r="N82" s="3"/>
      <c r="O82" s="3"/>
      <c r="P82" s="3"/>
      <c r="Q82" s="3"/>
      <c r="R82" s="3"/>
    </row>
    <row r="83" spans="2:18" x14ac:dyDescent="0.2">
      <c r="B83" s="3"/>
      <c r="C83" s="3"/>
      <c r="D83" s="3"/>
      <c r="E83" s="3"/>
      <c r="F83" s="3"/>
      <c r="G83" s="3"/>
      <c r="H83" s="3"/>
      <c r="I83" s="3"/>
      <c r="J83" s="3"/>
      <c r="K83" s="3"/>
      <c r="L83" s="3"/>
      <c r="M83" s="3"/>
      <c r="N83" s="3"/>
      <c r="O83" s="3"/>
      <c r="P83" s="3"/>
      <c r="Q83" s="3"/>
      <c r="R83" s="3"/>
    </row>
    <row r="84" spans="2:18" x14ac:dyDescent="0.2">
      <c r="B84" s="3"/>
      <c r="C84" s="3"/>
      <c r="D84" s="3"/>
      <c r="E84" s="3"/>
      <c r="F84" s="3"/>
      <c r="G84" s="3"/>
      <c r="H84" s="3"/>
      <c r="I84" s="3"/>
      <c r="J84" s="3"/>
      <c r="K84" s="3"/>
      <c r="L84" s="3"/>
      <c r="M84" s="3"/>
      <c r="N84" s="3"/>
      <c r="O84" s="3"/>
      <c r="P84" s="3"/>
      <c r="Q84" s="3"/>
      <c r="R84" s="3"/>
    </row>
    <row r="85" spans="2:18" x14ac:dyDescent="0.2">
      <c r="B85" s="3"/>
      <c r="C85" s="3"/>
      <c r="D85" s="3"/>
      <c r="E85" s="3"/>
      <c r="F85" s="3"/>
      <c r="G85" s="3"/>
      <c r="H85" s="3"/>
      <c r="I85" s="3"/>
      <c r="J85" s="3"/>
      <c r="K85" s="3"/>
      <c r="L85" s="3"/>
      <c r="M85" s="3"/>
      <c r="N85" s="3"/>
      <c r="O85" s="3"/>
      <c r="P85" s="3"/>
      <c r="Q85" s="3"/>
      <c r="R85" s="3"/>
    </row>
    <row r="86" spans="2:18" x14ac:dyDescent="0.2">
      <c r="B86" s="3"/>
      <c r="C86" s="3"/>
      <c r="D86" s="3"/>
      <c r="E86" s="3"/>
      <c r="F86" s="3"/>
      <c r="G86" s="3"/>
      <c r="H86" s="3"/>
      <c r="I86" s="3"/>
      <c r="J86" s="3"/>
      <c r="K86" s="3"/>
      <c r="L86" s="3"/>
      <c r="M86" s="3"/>
      <c r="N86" s="3"/>
      <c r="O86" s="3"/>
      <c r="P86" s="3"/>
      <c r="Q86" s="3"/>
      <c r="R86" s="3"/>
    </row>
    <row r="87" spans="2:18" x14ac:dyDescent="0.2">
      <c r="B87" s="3"/>
      <c r="C87" s="3"/>
      <c r="D87" s="3"/>
      <c r="E87" s="3"/>
      <c r="F87" s="3"/>
      <c r="G87" s="3"/>
      <c r="H87" s="3"/>
      <c r="I87" s="3"/>
      <c r="J87" s="3"/>
      <c r="K87" s="3"/>
      <c r="L87" s="3"/>
      <c r="M87" s="3"/>
      <c r="N87" s="3"/>
      <c r="O87" s="3"/>
      <c r="P87" s="3"/>
      <c r="Q87" s="3"/>
      <c r="R87" s="3"/>
    </row>
    <row r="88" spans="2:18" x14ac:dyDescent="0.2">
      <c r="B88" s="3"/>
      <c r="C88" s="3"/>
      <c r="D88" s="3"/>
      <c r="E88" s="3"/>
      <c r="F88" s="3"/>
      <c r="G88" s="3"/>
      <c r="H88" s="3"/>
      <c r="I88" s="3"/>
      <c r="J88" s="3"/>
      <c r="K88" s="3"/>
      <c r="L88" s="3"/>
      <c r="M88" s="3"/>
      <c r="N88" s="3"/>
      <c r="O88" s="3"/>
      <c r="P88" s="3"/>
      <c r="Q88" s="3"/>
      <c r="R88" s="3"/>
    </row>
    <row r="89" spans="2:18" x14ac:dyDescent="0.2">
      <c r="B89" s="3"/>
      <c r="C89" s="3"/>
      <c r="D89" s="3"/>
      <c r="E89" s="3"/>
      <c r="F89" s="3"/>
      <c r="G89" s="3"/>
      <c r="H89" s="3"/>
      <c r="I89" s="3"/>
      <c r="J89" s="3"/>
      <c r="K89" s="3"/>
      <c r="L89" s="3"/>
      <c r="M89" s="3"/>
      <c r="N89" s="3"/>
      <c r="O89" s="3"/>
      <c r="P89" s="3"/>
      <c r="Q89" s="3"/>
      <c r="R89" s="3"/>
    </row>
    <row r="90" spans="2:18" x14ac:dyDescent="0.2">
      <c r="B90" s="3"/>
      <c r="C90" s="3"/>
      <c r="D90" s="3"/>
      <c r="E90" s="3"/>
      <c r="F90" s="3"/>
      <c r="G90" s="3"/>
      <c r="H90" s="3"/>
      <c r="I90" s="3"/>
      <c r="J90" s="3"/>
      <c r="K90" s="3"/>
      <c r="L90" s="3"/>
      <c r="M90" s="3"/>
      <c r="N90" s="3"/>
      <c r="O90" s="3"/>
      <c r="P90" s="3"/>
      <c r="Q90" s="3"/>
      <c r="R90" s="3"/>
    </row>
    <row r="91" spans="2:18" x14ac:dyDescent="0.2">
      <c r="B91" s="3"/>
      <c r="C91" s="3"/>
      <c r="D91" s="3"/>
      <c r="E91" s="3"/>
      <c r="F91" s="3"/>
      <c r="G91" s="3"/>
      <c r="H91" s="3"/>
      <c r="I91" s="3"/>
      <c r="J91" s="3"/>
      <c r="K91" s="3"/>
      <c r="L91" s="3"/>
      <c r="M91" s="3"/>
      <c r="N91" s="3"/>
      <c r="O91" s="3"/>
      <c r="P91" s="3"/>
      <c r="Q91" s="3"/>
      <c r="R91" s="3"/>
    </row>
    <row r="92" spans="2:18" x14ac:dyDescent="0.2">
      <c r="B92" s="3"/>
      <c r="C92" s="3"/>
      <c r="D92" s="3"/>
      <c r="E92" s="3"/>
      <c r="F92" s="3"/>
      <c r="G92" s="3"/>
      <c r="H92" s="3"/>
      <c r="I92" s="3"/>
      <c r="J92" s="3"/>
      <c r="K92" s="3"/>
      <c r="L92" s="3"/>
      <c r="M92" s="3"/>
      <c r="N92" s="3"/>
      <c r="O92" s="3"/>
      <c r="P92" s="3"/>
      <c r="Q92" s="3"/>
      <c r="R92" s="3"/>
    </row>
    <row r="93" spans="2:18" x14ac:dyDescent="0.2">
      <c r="B93" s="3"/>
      <c r="C93" s="3"/>
      <c r="D93" s="3"/>
      <c r="E93" s="3"/>
      <c r="F93" s="3"/>
      <c r="G93" s="3"/>
      <c r="H93" s="3"/>
      <c r="I93" s="3"/>
      <c r="J93" s="3"/>
      <c r="K93" s="3"/>
      <c r="L93" s="3"/>
      <c r="M93" s="3"/>
      <c r="N93" s="3"/>
      <c r="O93" s="3"/>
      <c r="P93" s="3"/>
      <c r="Q93" s="3"/>
      <c r="R93" s="3"/>
    </row>
    <row r="94" spans="2:18" x14ac:dyDescent="0.2">
      <c r="B94" s="3"/>
      <c r="C94" s="3"/>
      <c r="D94" s="3"/>
      <c r="E94" s="3"/>
      <c r="F94" s="3"/>
      <c r="G94" s="3"/>
      <c r="H94" s="3"/>
      <c r="I94" s="3"/>
      <c r="J94" s="3"/>
      <c r="K94" s="3"/>
      <c r="L94" s="3"/>
      <c r="M94" s="3"/>
      <c r="N94" s="3"/>
      <c r="O94" s="3"/>
      <c r="P94" s="3"/>
      <c r="Q94" s="3"/>
      <c r="R94" s="3"/>
    </row>
    <row r="95" spans="2:18" x14ac:dyDescent="0.2">
      <c r="B95" s="3"/>
      <c r="C95" s="3"/>
      <c r="D95" s="3"/>
      <c r="E95" s="3"/>
      <c r="F95" s="3"/>
      <c r="G95" s="3"/>
      <c r="H95" s="3"/>
      <c r="I95" s="3"/>
      <c r="J95" s="3"/>
      <c r="K95" s="3"/>
      <c r="L95" s="3"/>
      <c r="M95" s="3"/>
      <c r="N95" s="3"/>
      <c r="O95" s="3"/>
      <c r="P95" s="3"/>
      <c r="Q95" s="3"/>
      <c r="R95" s="3"/>
    </row>
  </sheetData>
  <mergeCells count="31">
    <mergeCell ref="B45:B46"/>
    <mergeCell ref="B41:B42"/>
    <mergeCell ref="B39:B40"/>
    <mergeCell ref="B31:B32"/>
    <mergeCell ref="B43:B44"/>
    <mergeCell ref="B35:B36"/>
    <mergeCell ref="B37:B38"/>
    <mergeCell ref="B33:B34"/>
    <mergeCell ref="T9:U9"/>
    <mergeCell ref="T8:U8"/>
    <mergeCell ref="B57:B58"/>
    <mergeCell ref="B59:B60"/>
    <mergeCell ref="B49:B50"/>
    <mergeCell ref="B51:B52"/>
    <mergeCell ref="B53:B54"/>
    <mergeCell ref="B55:B56"/>
    <mergeCell ref="B47:B48"/>
    <mergeCell ref="B26:B27"/>
    <mergeCell ref="B14:B15"/>
    <mergeCell ref="B16:B17"/>
    <mergeCell ref="B22:B23"/>
    <mergeCell ref="B24:B25"/>
    <mergeCell ref="B18:B19"/>
    <mergeCell ref="B20:B21"/>
    <mergeCell ref="B28:B29"/>
    <mergeCell ref="T12:U12"/>
    <mergeCell ref="T17:T18"/>
    <mergeCell ref="B12:B13"/>
    <mergeCell ref="B10:B11"/>
    <mergeCell ref="T10:T11"/>
    <mergeCell ref="T13:Z13"/>
  </mergeCells>
  <phoneticPr fontId="2" type="noConversion"/>
  <hyperlinks>
    <hyperlink ref="Z2" location="'sommaire P2'!A1" display="retour sommaire"/>
  </hyperlinks>
  <pageMargins left="0.78740157499999996" right="0.78740157499999996" top="0.984251969" bottom="0.984251969" header="0.4921259845" footer="0.4921259845"/>
  <pageSetup paperSize="9" orientation="portrait"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18"/>
  <sheetViews>
    <sheetView workbookViewId="0"/>
  </sheetViews>
  <sheetFormatPr baseColWidth="10" defaultColWidth="11.42578125" defaultRowHeight="12.75" x14ac:dyDescent="0.2"/>
  <cols>
    <col min="1" max="1" width="5.7109375" style="1" customWidth="1"/>
    <col min="2" max="2" width="13" style="1" customWidth="1"/>
    <col min="3" max="3" width="38.140625" style="1" customWidth="1"/>
    <col min="4" max="4" width="10" style="1" bestFit="1" customWidth="1"/>
    <col min="5" max="5" width="10.42578125" style="1" bestFit="1" customWidth="1"/>
    <col min="6" max="6" width="8.5703125" style="1" bestFit="1" customWidth="1"/>
    <col min="7" max="7" width="10" style="1" bestFit="1" customWidth="1"/>
    <col min="8" max="8" width="10.42578125" style="1" bestFit="1" customWidth="1"/>
    <col min="9" max="9" width="7" style="1" bestFit="1" customWidth="1"/>
    <col min="10" max="13" width="9.5703125" style="1" customWidth="1"/>
    <col min="14" max="14" width="10.140625" style="1" bestFit="1" customWidth="1"/>
    <col min="15" max="17" width="9.5703125" style="1" customWidth="1"/>
    <col min="18" max="18" width="15" style="1" bestFit="1" customWidth="1"/>
    <col min="19" max="20" width="9.5703125" style="1" customWidth="1"/>
    <col min="21" max="16384" width="11.42578125" style="1"/>
  </cols>
  <sheetData>
    <row r="1" spans="2:20" ht="12.75" customHeight="1" x14ac:dyDescent="0.2"/>
    <row r="2" spans="2:20" s="3" customFormat="1" ht="12.75" customHeight="1" x14ac:dyDescent="0.25">
      <c r="B2" s="2" t="s">
        <v>459</v>
      </c>
      <c r="K2" s="4"/>
      <c r="S2" s="5" t="s">
        <v>4</v>
      </c>
    </row>
    <row r="3" spans="2:20" ht="12.75" customHeight="1" x14ac:dyDescent="0.2"/>
    <row r="4" spans="2:20" ht="15" x14ac:dyDescent="0.25">
      <c r="B4" s="149" t="s">
        <v>338</v>
      </c>
      <c r="C4" s="150"/>
      <c r="D4" s="150"/>
      <c r="E4" s="150"/>
      <c r="F4" s="150"/>
      <c r="G4" s="150"/>
      <c r="H4" s="150"/>
      <c r="I4" s="150"/>
      <c r="J4" s="150"/>
      <c r="K4" s="150"/>
      <c r="L4" s="150"/>
      <c r="M4" s="150"/>
      <c r="N4" s="150"/>
      <c r="O4" s="150"/>
      <c r="P4" s="150"/>
      <c r="Q4" s="150"/>
      <c r="R4" s="150"/>
      <c r="S4" s="150"/>
      <c r="T4" s="150"/>
    </row>
    <row r="6" spans="2:20" x14ac:dyDescent="0.2">
      <c r="B6" s="211" t="s">
        <v>484</v>
      </c>
    </row>
    <row r="7" spans="2:20" x14ac:dyDescent="0.2">
      <c r="B7" s="211"/>
    </row>
    <row r="8" spans="2:20" ht="25.5" x14ac:dyDescent="0.2">
      <c r="B8" s="212"/>
      <c r="C8" s="213" t="s">
        <v>117</v>
      </c>
      <c r="D8" s="214" t="s">
        <v>30</v>
      </c>
      <c r="E8" s="215" t="s">
        <v>31</v>
      </c>
      <c r="F8" s="215" t="s">
        <v>32</v>
      </c>
      <c r="G8" s="215" t="s">
        <v>33</v>
      </c>
      <c r="H8" s="215" t="s">
        <v>34</v>
      </c>
      <c r="I8" s="215" t="s">
        <v>35</v>
      </c>
      <c r="J8" s="215" t="s">
        <v>36</v>
      </c>
      <c r="K8" s="215" t="s">
        <v>37</v>
      </c>
      <c r="L8" s="215" t="s">
        <v>38</v>
      </c>
      <c r="M8" s="215" t="s">
        <v>39</v>
      </c>
      <c r="N8" s="215" t="s">
        <v>40</v>
      </c>
      <c r="O8" s="215" t="s">
        <v>41</v>
      </c>
      <c r="P8" s="215" t="s">
        <v>42</v>
      </c>
      <c r="Q8" s="1238" t="s">
        <v>29</v>
      </c>
      <c r="R8" s="261" t="s">
        <v>758</v>
      </c>
      <c r="S8" s="216" t="s">
        <v>209</v>
      </c>
      <c r="T8" s="215" t="s">
        <v>323</v>
      </c>
    </row>
    <row r="9" spans="2:20" x14ac:dyDescent="0.2">
      <c r="B9" s="1416" t="s">
        <v>401</v>
      </c>
      <c r="C9" s="217" t="s">
        <v>736</v>
      </c>
      <c r="D9" s="1034">
        <v>0.20799999999999999</v>
      </c>
      <c r="E9" s="1015">
        <v>776.71600000000001</v>
      </c>
      <c r="F9" s="1016">
        <v>0.76600000000000001</v>
      </c>
      <c r="G9" s="1015">
        <v>437.25400000000002</v>
      </c>
      <c r="H9" s="1016">
        <v>0.96099999999999997</v>
      </c>
      <c r="I9" s="1016">
        <v>1387.575</v>
      </c>
      <c r="J9" s="1015">
        <v>1160.8230000000001</v>
      </c>
      <c r="K9" s="1016">
        <v>3.9390000000000001</v>
      </c>
      <c r="L9" s="1015">
        <v>8.8999999999999996E-2</v>
      </c>
      <c r="M9" s="1016">
        <v>1.617</v>
      </c>
      <c r="N9" s="1015">
        <v>150.9</v>
      </c>
      <c r="O9" s="1016">
        <v>100.158</v>
      </c>
      <c r="P9" s="1016">
        <v>1.9630000000000001</v>
      </c>
      <c r="Q9" s="1239">
        <v>4022.9690000000001</v>
      </c>
      <c r="R9" s="218">
        <v>20.999269117494602</v>
      </c>
      <c r="S9" s="1018">
        <v>1496.979</v>
      </c>
      <c r="T9" s="1016">
        <v>2525.6930000000002</v>
      </c>
    </row>
    <row r="10" spans="2:20" ht="25.5" x14ac:dyDescent="0.2">
      <c r="B10" s="1376"/>
      <c r="C10" s="37" t="s">
        <v>427</v>
      </c>
      <c r="D10" s="222">
        <v>2.0259999999999998</v>
      </c>
      <c r="E10" s="223">
        <v>3076.4119999999998</v>
      </c>
      <c r="F10" s="28">
        <v>10.952</v>
      </c>
      <c r="G10" s="223">
        <v>2461.3339999999998</v>
      </c>
      <c r="H10" s="28">
        <v>75.218000000000004</v>
      </c>
      <c r="I10" s="28">
        <v>300.399</v>
      </c>
      <c r="J10" s="223">
        <v>3606.3049999999998</v>
      </c>
      <c r="K10" s="28">
        <v>163.232</v>
      </c>
      <c r="L10" s="223">
        <v>0.151</v>
      </c>
      <c r="M10" s="28">
        <v>8.99</v>
      </c>
      <c r="N10" s="223">
        <v>479.084</v>
      </c>
      <c r="O10" s="28">
        <v>315.38299999999998</v>
      </c>
      <c r="P10" s="28">
        <v>72.611000000000004</v>
      </c>
      <c r="Q10" s="1240">
        <v>10572.097</v>
      </c>
      <c r="R10" s="24">
        <v>45.435368866743495</v>
      </c>
      <c r="S10" s="174">
        <v>946.78499999999997</v>
      </c>
      <c r="T10" s="28">
        <v>9623.1350000000002</v>
      </c>
    </row>
    <row r="11" spans="2:20" x14ac:dyDescent="0.2">
      <c r="B11" s="1376"/>
      <c r="C11" s="37" t="s">
        <v>428</v>
      </c>
      <c r="D11" s="222">
        <v>2.234</v>
      </c>
      <c r="E11" s="223">
        <v>3853.1280000000002</v>
      </c>
      <c r="F11" s="28">
        <v>11.718</v>
      </c>
      <c r="G11" s="223">
        <v>2898.5880000000002</v>
      </c>
      <c r="H11" s="28">
        <v>76.179000000000002</v>
      </c>
      <c r="I11" s="28">
        <v>1687.9739999999999</v>
      </c>
      <c r="J11" s="223">
        <v>4767.1279999999997</v>
      </c>
      <c r="K11" s="28">
        <v>167.17099999999999</v>
      </c>
      <c r="L11" s="223">
        <v>0.24</v>
      </c>
      <c r="M11" s="28">
        <v>10.606999999999999</v>
      </c>
      <c r="N11" s="223">
        <v>629.98400000000004</v>
      </c>
      <c r="O11" s="28">
        <v>415.541</v>
      </c>
      <c r="P11" s="28">
        <v>74.573999999999998</v>
      </c>
      <c r="Q11" s="1240">
        <v>14595.066000000001</v>
      </c>
      <c r="R11" s="24">
        <v>34.401155779325599</v>
      </c>
      <c r="S11" s="174">
        <v>2443.7640000000001</v>
      </c>
      <c r="T11" s="28">
        <v>12148.828</v>
      </c>
    </row>
    <row r="12" spans="2:20" x14ac:dyDescent="0.2">
      <c r="B12" s="1376"/>
      <c r="C12" s="37" t="s">
        <v>118</v>
      </c>
      <c r="D12" s="219">
        <v>32.852941176470601</v>
      </c>
      <c r="E12" s="220">
        <v>59.502254617332802</v>
      </c>
      <c r="F12" s="24">
        <v>30.2790697674419</v>
      </c>
      <c r="G12" s="220">
        <v>54.538044705351098</v>
      </c>
      <c r="H12" s="24">
        <v>55.727139722018997</v>
      </c>
      <c r="I12" s="24">
        <v>86.187081950472304</v>
      </c>
      <c r="J12" s="220">
        <v>58.050754992693598</v>
      </c>
      <c r="K12" s="24">
        <v>34.347852886788601</v>
      </c>
      <c r="L12" s="220">
        <v>20</v>
      </c>
      <c r="M12" s="24">
        <v>43.471311475409799</v>
      </c>
      <c r="N12" s="220">
        <v>24.8661535425301</v>
      </c>
      <c r="O12" s="24">
        <v>63.791986490635601</v>
      </c>
      <c r="P12" s="24">
        <v>50.799727520436001</v>
      </c>
      <c r="Q12" s="1241">
        <v>56.162734587545401</v>
      </c>
      <c r="R12" s="24" t="s">
        <v>378</v>
      </c>
      <c r="S12" s="221">
        <v>70.973629182156103</v>
      </c>
      <c r="T12" s="24">
        <v>53.908776663013199</v>
      </c>
    </row>
    <row r="13" spans="2:20" x14ac:dyDescent="0.2">
      <c r="B13" s="1376"/>
      <c r="C13" s="37" t="s">
        <v>402</v>
      </c>
      <c r="D13" s="222">
        <v>68</v>
      </c>
      <c r="E13" s="223">
        <v>64756</v>
      </c>
      <c r="F13" s="28">
        <v>387</v>
      </c>
      <c r="G13" s="223">
        <v>53148</v>
      </c>
      <c r="H13" s="28">
        <v>1367</v>
      </c>
      <c r="I13" s="28">
        <v>19585</v>
      </c>
      <c r="J13" s="223">
        <v>82120</v>
      </c>
      <c r="K13" s="28">
        <v>4867</v>
      </c>
      <c r="L13" s="223">
        <v>12</v>
      </c>
      <c r="M13" s="28">
        <v>244</v>
      </c>
      <c r="N13" s="223">
        <v>25335</v>
      </c>
      <c r="O13" s="28">
        <v>6514</v>
      </c>
      <c r="P13" s="28">
        <v>1468</v>
      </c>
      <c r="Q13" s="1240">
        <v>259871</v>
      </c>
      <c r="R13" s="24">
        <v>34.362198685654597</v>
      </c>
      <c r="S13" s="174">
        <v>34432</v>
      </c>
      <c r="T13" s="28">
        <v>225359</v>
      </c>
    </row>
    <row r="14" spans="2:20" x14ac:dyDescent="0.2">
      <c r="B14" s="1417" t="s">
        <v>403</v>
      </c>
      <c r="C14" s="224" t="s">
        <v>736</v>
      </c>
      <c r="D14" s="225" t="s">
        <v>378</v>
      </c>
      <c r="E14" s="1017">
        <v>116.251</v>
      </c>
      <c r="F14" s="228">
        <v>0.27200000000000002</v>
      </c>
      <c r="G14" s="1017">
        <v>58.212000000000003</v>
      </c>
      <c r="H14" s="228" t="s">
        <v>378</v>
      </c>
      <c r="I14" s="228">
        <v>139.13900000000001</v>
      </c>
      <c r="J14" s="1017">
        <v>134.50800000000001</v>
      </c>
      <c r="K14" s="228" t="s">
        <v>378</v>
      </c>
      <c r="L14" s="1017" t="s">
        <v>378</v>
      </c>
      <c r="M14" s="228">
        <v>1.2390000000000001</v>
      </c>
      <c r="N14" s="1017">
        <v>66.875</v>
      </c>
      <c r="O14" s="228">
        <v>31.318000000000001</v>
      </c>
      <c r="P14" s="228" t="s">
        <v>378</v>
      </c>
      <c r="Q14" s="1242">
        <v>547.81399999999996</v>
      </c>
      <c r="R14" s="226">
        <v>3.7431146523341403</v>
      </c>
      <c r="S14" s="227">
        <v>171.96799999999999</v>
      </c>
      <c r="T14" s="228">
        <v>375.846</v>
      </c>
    </row>
    <row r="15" spans="2:20" ht="25.5" x14ac:dyDescent="0.2">
      <c r="B15" s="1376"/>
      <c r="C15" s="37" t="s">
        <v>427</v>
      </c>
      <c r="D15" s="222" t="s">
        <v>378</v>
      </c>
      <c r="E15" s="223">
        <v>612.43899999999996</v>
      </c>
      <c r="F15" s="28">
        <v>8.5229999999999997</v>
      </c>
      <c r="G15" s="223">
        <v>722.50199999999995</v>
      </c>
      <c r="H15" s="28">
        <v>34.261000000000003</v>
      </c>
      <c r="I15" s="28">
        <v>71.272000000000006</v>
      </c>
      <c r="J15" s="223">
        <v>478.65300000000002</v>
      </c>
      <c r="K15" s="28">
        <v>104.976</v>
      </c>
      <c r="L15" s="223" t="s">
        <v>378</v>
      </c>
      <c r="M15" s="28">
        <v>7.5650000000000004</v>
      </c>
      <c r="N15" s="223">
        <v>281.21800000000002</v>
      </c>
      <c r="O15" s="28">
        <v>94.11</v>
      </c>
      <c r="P15" s="28">
        <v>30.382999999999999</v>
      </c>
      <c r="Q15" s="1240">
        <v>2445.902</v>
      </c>
      <c r="R15" s="24">
        <v>19.197493771160502</v>
      </c>
      <c r="S15" s="174">
        <v>351.09</v>
      </c>
      <c r="T15" s="28">
        <v>2094.8119999999999</v>
      </c>
    </row>
    <row r="16" spans="2:20" x14ac:dyDescent="0.2">
      <c r="B16" s="1376"/>
      <c r="C16" s="37" t="s">
        <v>428</v>
      </c>
      <c r="D16" s="222" t="s">
        <v>378</v>
      </c>
      <c r="E16" s="223">
        <v>728.69</v>
      </c>
      <c r="F16" s="28">
        <v>8.7949999999999999</v>
      </c>
      <c r="G16" s="223">
        <v>780.71400000000006</v>
      </c>
      <c r="H16" s="28">
        <v>34.261000000000003</v>
      </c>
      <c r="I16" s="28">
        <v>210.411</v>
      </c>
      <c r="J16" s="223">
        <v>613.16099999999994</v>
      </c>
      <c r="K16" s="28">
        <v>104.976</v>
      </c>
      <c r="L16" s="223" t="s">
        <v>378</v>
      </c>
      <c r="M16" s="28">
        <v>8.8040000000000003</v>
      </c>
      <c r="N16" s="223">
        <v>348.09300000000002</v>
      </c>
      <c r="O16" s="28">
        <v>125.428</v>
      </c>
      <c r="P16" s="28">
        <v>30.382999999999999</v>
      </c>
      <c r="Q16" s="1240">
        <v>2993.7159999999999</v>
      </c>
      <c r="R16" s="24">
        <v>10.9355569760222</v>
      </c>
      <c r="S16" s="174">
        <v>523.05799999999999</v>
      </c>
      <c r="T16" s="28">
        <v>2470.6579999999999</v>
      </c>
    </row>
    <row r="17" spans="2:20" x14ac:dyDescent="0.2">
      <c r="B17" s="1376"/>
      <c r="C17" s="37" t="s">
        <v>118</v>
      </c>
      <c r="D17" s="219" t="s">
        <v>378</v>
      </c>
      <c r="E17" s="220">
        <v>38.884204909285003</v>
      </c>
      <c r="F17" s="24">
        <v>31.0777385159011</v>
      </c>
      <c r="G17" s="220">
        <v>41.181242747125197</v>
      </c>
      <c r="H17" s="24">
        <v>46.997256515775</v>
      </c>
      <c r="I17" s="24">
        <v>70.893194070080895</v>
      </c>
      <c r="J17" s="220">
        <v>34.513171225937199</v>
      </c>
      <c r="K17" s="24">
        <v>30.587412587412601</v>
      </c>
      <c r="L17" s="220" t="s">
        <v>378</v>
      </c>
      <c r="M17" s="24">
        <v>40.759259259259302</v>
      </c>
      <c r="N17" s="220">
        <v>18.666505791505799</v>
      </c>
      <c r="O17" s="24">
        <v>48.075124568800298</v>
      </c>
      <c r="P17" s="24">
        <v>43.404285714285699</v>
      </c>
      <c r="Q17" s="1241">
        <v>35.199896530235499</v>
      </c>
      <c r="R17" s="24" t="s">
        <v>378</v>
      </c>
      <c r="S17" s="221">
        <v>47.824631983176403</v>
      </c>
      <c r="T17" s="24">
        <v>33.336814550949903</v>
      </c>
    </row>
    <row r="18" spans="2:20" x14ac:dyDescent="0.2">
      <c r="B18" s="1376"/>
      <c r="C18" s="37" t="s">
        <v>402</v>
      </c>
      <c r="D18" s="222" t="s">
        <v>378</v>
      </c>
      <c r="E18" s="223">
        <v>18740</v>
      </c>
      <c r="F18" s="28">
        <v>283</v>
      </c>
      <c r="G18" s="223">
        <v>18958</v>
      </c>
      <c r="H18" s="28">
        <v>729</v>
      </c>
      <c r="I18" s="28">
        <v>2968</v>
      </c>
      <c r="J18" s="223">
        <v>17766</v>
      </c>
      <c r="K18" s="28">
        <v>3432</v>
      </c>
      <c r="L18" s="223" t="s">
        <v>378</v>
      </c>
      <c r="M18" s="28">
        <v>216</v>
      </c>
      <c r="N18" s="223">
        <v>18648</v>
      </c>
      <c r="O18" s="28">
        <v>2609</v>
      </c>
      <c r="P18" s="28">
        <v>700</v>
      </c>
      <c r="Q18" s="1240">
        <v>85049</v>
      </c>
      <c r="R18" s="24">
        <v>16.141117346638602</v>
      </c>
      <c r="S18" s="174">
        <v>10937</v>
      </c>
      <c r="T18" s="28">
        <v>74112</v>
      </c>
    </row>
    <row r="19" spans="2:20" x14ac:dyDescent="0.2">
      <c r="B19" s="1417" t="s">
        <v>404</v>
      </c>
      <c r="C19" s="224" t="s">
        <v>736</v>
      </c>
      <c r="D19" s="225">
        <v>0.20200000000000001</v>
      </c>
      <c r="E19" s="228">
        <v>599.20399999999995</v>
      </c>
      <c r="F19" s="228">
        <v>0.41699999999999998</v>
      </c>
      <c r="G19" s="228">
        <v>345.78300000000002</v>
      </c>
      <c r="H19" s="228">
        <v>0.54500000000000004</v>
      </c>
      <c r="I19" s="228">
        <v>904.69299999999998</v>
      </c>
      <c r="J19" s="228">
        <v>933.35599999999999</v>
      </c>
      <c r="K19" s="228">
        <v>3.5680000000000001</v>
      </c>
      <c r="L19" s="228">
        <v>7.8E-2</v>
      </c>
      <c r="M19" s="228">
        <v>0.32600000000000001</v>
      </c>
      <c r="N19" s="228">
        <v>72.947000000000003</v>
      </c>
      <c r="O19" s="228">
        <v>52.226999999999997</v>
      </c>
      <c r="P19" s="228">
        <v>1.508</v>
      </c>
      <c r="Q19" s="1243">
        <v>2914.8539999999998</v>
      </c>
      <c r="R19" s="226">
        <v>86.076140004907899</v>
      </c>
      <c r="S19" s="227">
        <v>963.28399999999999</v>
      </c>
      <c r="T19" s="228">
        <v>1951.29</v>
      </c>
    </row>
    <row r="20" spans="2:20" ht="25.5" x14ac:dyDescent="0.2">
      <c r="B20" s="1376"/>
      <c r="C20" s="37" t="s">
        <v>427</v>
      </c>
      <c r="D20" s="222">
        <v>1.8149999999999999</v>
      </c>
      <c r="E20" s="28">
        <v>2214.5309999999999</v>
      </c>
      <c r="F20" s="28">
        <v>1.5720000000000001</v>
      </c>
      <c r="G20" s="28">
        <v>1593.7270000000001</v>
      </c>
      <c r="H20" s="28">
        <v>33.154000000000003</v>
      </c>
      <c r="I20" s="28">
        <v>196.77099999999999</v>
      </c>
      <c r="J20" s="28">
        <v>2842.7530000000002</v>
      </c>
      <c r="K20" s="28">
        <v>47.146999999999998</v>
      </c>
      <c r="L20" s="28">
        <v>0.14000000000000001</v>
      </c>
      <c r="M20" s="28">
        <v>1.1459999999999999</v>
      </c>
      <c r="N20" s="28">
        <v>172.792</v>
      </c>
      <c r="O20" s="28">
        <v>176.24799999999999</v>
      </c>
      <c r="P20" s="28">
        <v>31.71</v>
      </c>
      <c r="Q20" s="1244">
        <v>7313.5060000000003</v>
      </c>
      <c r="R20" s="24">
        <v>80.764360302287201</v>
      </c>
      <c r="S20" s="174">
        <v>487.74799999999999</v>
      </c>
      <c r="T20" s="28">
        <v>6823.8029999999999</v>
      </c>
    </row>
    <row r="21" spans="2:20" x14ac:dyDescent="0.2">
      <c r="B21" s="1376"/>
      <c r="C21" s="37" t="s">
        <v>428</v>
      </c>
      <c r="D21" s="222">
        <v>2.0169999999999999</v>
      </c>
      <c r="E21" s="28">
        <v>2813.7350000000001</v>
      </c>
      <c r="F21" s="28">
        <v>1.9890000000000001</v>
      </c>
      <c r="G21" s="28">
        <v>1939.51</v>
      </c>
      <c r="H21" s="28">
        <v>33.698999999999998</v>
      </c>
      <c r="I21" s="28">
        <v>1101.4639999999999</v>
      </c>
      <c r="J21" s="28">
        <v>3776.1089999999999</v>
      </c>
      <c r="K21" s="28">
        <v>50.715000000000003</v>
      </c>
      <c r="L21" s="28">
        <v>0.218</v>
      </c>
      <c r="M21" s="28">
        <v>1.472</v>
      </c>
      <c r="N21" s="28">
        <v>245.739</v>
      </c>
      <c r="O21" s="28">
        <v>228.47499999999999</v>
      </c>
      <c r="P21" s="28">
        <v>33.218000000000004</v>
      </c>
      <c r="Q21" s="1244">
        <v>10228.36</v>
      </c>
      <c r="R21" s="24">
        <v>82.210110651814503</v>
      </c>
      <c r="S21" s="174">
        <v>1451.0319999999999</v>
      </c>
      <c r="T21" s="28">
        <v>8775.0930000000008</v>
      </c>
    </row>
    <row r="22" spans="2:20" x14ac:dyDescent="0.2">
      <c r="B22" s="1376"/>
      <c r="C22" s="37" t="s">
        <v>118</v>
      </c>
      <c r="D22" s="219">
        <v>31.515625</v>
      </c>
      <c r="E22" s="24">
        <v>65.781432645999899</v>
      </c>
      <c r="F22" s="24">
        <v>27.625</v>
      </c>
      <c r="G22" s="24">
        <v>60.2332298136646</v>
      </c>
      <c r="H22" s="24">
        <v>65.947162426614497</v>
      </c>
      <c r="I22" s="24">
        <v>82.673872250994506</v>
      </c>
      <c r="J22" s="24">
        <v>62.457351262839303</v>
      </c>
      <c r="K22" s="24">
        <v>43.532188841201702</v>
      </c>
      <c r="L22" s="24">
        <v>19.818181818181799</v>
      </c>
      <c r="M22" s="24">
        <v>61.3333333333333</v>
      </c>
      <c r="N22" s="24">
        <v>42.223195876288699</v>
      </c>
      <c r="O22" s="24">
        <v>73.677845856175395</v>
      </c>
      <c r="P22" s="24">
        <v>56.9777015437393</v>
      </c>
      <c r="Q22" s="1245">
        <v>63.884527222419997</v>
      </c>
      <c r="R22" s="24" t="s">
        <v>378</v>
      </c>
      <c r="S22" s="221">
        <v>77.268864156770903</v>
      </c>
      <c r="T22" s="24">
        <v>62.1232327808967</v>
      </c>
    </row>
    <row r="23" spans="2:20" x14ac:dyDescent="0.2">
      <c r="B23" s="1418"/>
      <c r="C23" s="229" t="s">
        <v>402</v>
      </c>
      <c r="D23" s="230">
        <v>64</v>
      </c>
      <c r="E23" s="231">
        <v>42774</v>
      </c>
      <c r="F23" s="231">
        <v>72</v>
      </c>
      <c r="G23" s="231">
        <v>32200</v>
      </c>
      <c r="H23" s="231">
        <v>511</v>
      </c>
      <c r="I23" s="231">
        <v>13323</v>
      </c>
      <c r="J23" s="231">
        <v>60459</v>
      </c>
      <c r="K23" s="231">
        <v>1165</v>
      </c>
      <c r="L23" s="231">
        <v>11</v>
      </c>
      <c r="M23" s="231">
        <v>24</v>
      </c>
      <c r="N23" s="231">
        <v>5820</v>
      </c>
      <c r="O23" s="231">
        <v>3101</v>
      </c>
      <c r="P23" s="231">
        <v>583</v>
      </c>
      <c r="Q23" s="1246">
        <v>160107</v>
      </c>
      <c r="R23" s="232">
        <v>79.719078465835807</v>
      </c>
      <c r="S23" s="233">
        <v>18779</v>
      </c>
      <c r="T23" s="231">
        <v>141253</v>
      </c>
    </row>
    <row r="24" spans="2:20" x14ac:dyDescent="0.2">
      <c r="B24" s="1376" t="s">
        <v>405</v>
      </c>
      <c r="C24" s="37" t="s">
        <v>736</v>
      </c>
      <c r="D24" s="222">
        <v>6.0000000000000001E-3</v>
      </c>
      <c r="E24" s="28">
        <v>61.261000000000003</v>
      </c>
      <c r="F24" s="28">
        <v>7.6999999999999999E-2</v>
      </c>
      <c r="G24" s="28">
        <v>33.259</v>
      </c>
      <c r="H24" s="28">
        <v>0.41599999999999998</v>
      </c>
      <c r="I24" s="28">
        <v>343.74299999999999</v>
      </c>
      <c r="J24" s="28">
        <v>92.959000000000003</v>
      </c>
      <c r="K24" s="28">
        <v>0.371</v>
      </c>
      <c r="L24" s="28">
        <v>1.0999999999999999E-2</v>
      </c>
      <c r="M24" s="28">
        <v>5.1999999999999998E-2</v>
      </c>
      <c r="N24" s="28">
        <v>11.077999999999999</v>
      </c>
      <c r="O24" s="28">
        <v>16.613</v>
      </c>
      <c r="P24" s="28">
        <v>0.45500000000000002</v>
      </c>
      <c r="Q24" s="1240">
        <v>560.30100000000004</v>
      </c>
      <c r="R24" s="24">
        <v>49.320100347695998</v>
      </c>
      <c r="S24" s="174">
        <v>361.72699999999998</v>
      </c>
      <c r="T24" s="28">
        <v>198.55699999999999</v>
      </c>
    </row>
    <row r="25" spans="2:20" ht="25.5" x14ac:dyDescent="0.2">
      <c r="B25" s="1376"/>
      <c r="C25" s="37" t="s">
        <v>427</v>
      </c>
      <c r="D25" s="222">
        <v>0.21099999999999999</v>
      </c>
      <c r="E25" s="28">
        <v>249.44200000000001</v>
      </c>
      <c r="F25" s="28">
        <v>0.85699999999999998</v>
      </c>
      <c r="G25" s="28">
        <v>145.10499999999999</v>
      </c>
      <c r="H25" s="28">
        <v>7.8029999999999999</v>
      </c>
      <c r="I25" s="28">
        <v>32.356000000000002</v>
      </c>
      <c r="J25" s="28">
        <v>284.899</v>
      </c>
      <c r="K25" s="28">
        <v>11.109</v>
      </c>
      <c r="L25" s="28">
        <v>1.0999999999999999E-2</v>
      </c>
      <c r="M25" s="28">
        <v>0.27900000000000003</v>
      </c>
      <c r="N25" s="28">
        <v>25.074000000000002</v>
      </c>
      <c r="O25" s="28">
        <v>45.024999999999999</v>
      </c>
      <c r="P25" s="28">
        <v>10.518000000000001</v>
      </c>
      <c r="Q25" s="1240">
        <v>812.68899999999996</v>
      </c>
      <c r="R25" s="24">
        <v>55.197438619440895</v>
      </c>
      <c r="S25" s="174">
        <v>107.947</v>
      </c>
      <c r="T25" s="28">
        <v>704.52</v>
      </c>
    </row>
    <row r="26" spans="2:20" x14ac:dyDescent="0.2">
      <c r="B26" s="1376"/>
      <c r="C26" s="37" t="s">
        <v>428</v>
      </c>
      <c r="D26" s="222">
        <v>0.217</v>
      </c>
      <c r="E26" s="28">
        <v>310.70299999999997</v>
      </c>
      <c r="F26" s="28">
        <v>0.93400000000000005</v>
      </c>
      <c r="G26" s="28">
        <v>178.364</v>
      </c>
      <c r="H26" s="28">
        <v>8.2189999999999994</v>
      </c>
      <c r="I26" s="28">
        <v>376.09899999999999</v>
      </c>
      <c r="J26" s="28">
        <v>377.858</v>
      </c>
      <c r="K26" s="28">
        <v>11.48</v>
      </c>
      <c r="L26" s="28">
        <v>2.1999999999999999E-2</v>
      </c>
      <c r="M26" s="28">
        <v>0.33100000000000002</v>
      </c>
      <c r="N26" s="28">
        <v>36.152000000000001</v>
      </c>
      <c r="O26" s="28">
        <v>61.637999999999998</v>
      </c>
      <c r="P26" s="28">
        <v>10.973000000000001</v>
      </c>
      <c r="Q26" s="1240">
        <v>1372.99</v>
      </c>
      <c r="R26" s="24">
        <v>52.637632309083706</v>
      </c>
      <c r="S26" s="174">
        <v>469.67399999999998</v>
      </c>
      <c r="T26" s="28">
        <v>903.077</v>
      </c>
    </row>
    <row r="27" spans="2:20" x14ac:dyDescent="0.2">
      <c r="B27" s="1376"/>
      <c r="C27" s="10" t="s">
        <v>118</v>
      </c>
      <c r="D27" s="219">
        <v>54.25</v>
      </c>
      <c r="E27" s="24">
        <v>95.836829117828501</v>
      </c>
      <c r="F27" s="24">
        <v>29.1875</v>
      </c>
      <c r="G27" s="24">
        <v>89.630150753768802</v>
      </c>
      <c r="H27" s="24">
        <v>64.716535433070902</v>
      </c>
      <c r="I27" s="24">
        <v>114.176988463874</v>
      </c>
      <c r="J27" s="24">
        <v>97.011039794608493</v>
      </c>
      <c r="K27" s="24">
        <v>42.518518518518498</v>
      </c>
      <c r="L27" s="24">
        <v>22</v>
      </c>
      <c r="M27" s="24">
        <v>82.75</v>
      </c>
      <c r="N27" s="24">
        <v>41.697808535178801</v>
      </c>
      <c r="O27" s="24">
        <v>76.664179104477597</v>
      </c>
      <c r="P27" s="24">
        <v>59.313513513513499</v>
      </c>
      <c r="Q27" s="1241">
        <v>93.305470608222905</v>
      </c>
      <c r="R27" s="24" t="s">
        <v>378</v>
      </c>
      <c r="S27" s="221">
        <v>99.591603053435094</v>
      </c>
      <c r="T27" s="24">
        <v>90.361917150290196</v>
      </c>
    </row>
    <row r="28" spans="2:20" x14ac:dyDescent="0.2">
      <c r="B28" s="1419"/>
      <c r="C28" s="171" t="s">
        <v>402</v>
      </c>
      <c r="D28" s="234">
        <v>4</v>
      </c>
      <c r="E28" s="235">
        <v>3242</v>
      </c>
      <c r="F28" s="235">
        <v>32</v>
      </c>
      <c r="G28" s="235">
        <v>1990</v>
      </c>
      <c r="H28" s="235">
        <v>127</v>
      </c>
      <c r="I28" s="235">
        <v>3294</v>
      </c>
      <c r="J28" s="235">
        <v>3895</v>
      </c>
      <c r="K28" s="235">
        <v>270</v>
      </c>
      <c r="L28" s="235">
        <v>1</v>
      </c>
      <c r="M28" s="235">
        <v>4</v>
      </c>
      <c r="N28" s="235">
        <v>867</v>
      </c>
      <c r="O28" s="235">
        <v>804</v>
      </c>
      <c r="P28" s="235">
        <v>185</v>
      </c>
      <c r="Q28" s="1247">
        <v>14715</v>
      </c>
      <c r="R28" s="236">
        <v>51.591753733959798</v>
      </c>
      <c r="S28" s="237">
        <v>4716</v>
      </c>
      <c r="T28" s="235">
        <v>9994</v>
      </c>
    </row>
    <row r="29" spans="2:20" x14ac:dyDescent="0.2">
      <c r="B29" s="1147" t="s">
        <v>682</v>
      </c>
      <c r="C29" s="3"/>
      <c r="D29" s="3"/>
      <c r="E29" s="3"/>
      <c r="F29" s="3"/>
      <c r="G29" s="3"/>
      <c r="H29" s="3"/>
      <c r="I29" s="3"/>
      <c r="J29" s="3"/>
      <c r="K29" s="3"/>
      <c r="L29" s="3"/>
      <c r="M29" s="3"/>
      <c r="N29" s="3"/>
      <c r="O29" s="3"/>
      <c r="P29" s="3"/>
      <c r="Q29" s="3"/>
      <c r="R29" s="3"/>
      <c r="S29" s="3"/>
      <c r="T29" s="3"/>
    </row>
    <row r="30" spans="2:20" x14ac:dyDescent="0.2">
      <c r="B30" s="1147" t="s">
        <v>683</v>
      </c>
      <c r="C30" s="3"/>
      <c r="D30" s="3"/>
      <c r="E30" s="3"/>
      <c r="F30" s="3"/>
      <c r="G30" s="3"/>
      <c r="H30" s="3"/>
      <c r="I30" s="3"/>
      <c r="J30" s="3"/>
      <c r="K30" s="3"/>
      <c r="L30" s="3"/>
      <c r="M30" s="3"/>
      <c r="N30" s="3"/>
      <c r="O30" s="3"/>
      <c r="P30" s="3"/>
      <c r="Q30" s="3"/>
      <c r="R30" s="3"/>
      <c r="S30" s="3"/>
      <c r="T30" s="3"/>
    </row>
    <row r="31" spans="2:20" x14ac:dyDescent="0.2">
      <c r="B31" s="3" t="s">
        <v>600</v>
      </c>
      <c r="C31" s="3"/>
      <c r="D31" s="3"/>
      <c r="E31" s="3"/>
      <c r="F31" s="3"/>
      <c r="G31" s="3"/>
      <c r="H31" s="3"/>
      <c r="I31" s="3"/>
      <c r="J31" s="3"/>
      <c r="K31" s="3"/>
      <c r="L31" s="3"/>
      <c r="M31" s="3"/>
      <c r="N31" s="3"/>
      <c r="O31" s="3"/>
      <c r="P31" s="3"/>
      <c r="Q31" s="3"/>
      <c r="R31" s="3"/>
      <c r="S31" s="3"/>
      <c r="T31" s="3"/>
    </row>
    <row r="32" spans="2:20" x14ac:dyDescent="0.2">
      <c r="C32" s="238"/>
      <c r="D32" s="239"/>
      <c r="E32" s="239"/>
      <c r="F32" s="3"/>
      <c r="G32" s="3"/>
      <c r="H32" s="3"/>
      <c r="I32" s="3"/>
      <c r="J32" s="3"/>
    </row>
    <row r="33" spans="2:10" x14ac:dyDescent="0.2">
      <c r="B33" s="211" t="s">
        <v>511</v>
      </c>
      <c r="J33" s="3"/>
    </row>
    <row r="34" spans="2:10" x14ac:dyDescent="0.2">
      <c r="J34" s="3"/>
    </row>
    <row r="35" spans="2:10" ht="40.5" customHeight="1" x14ac:dyDescent="0.2">
      <c r="B35" s="161"/>
      <c r="C35" s="161"/>
      <c r="D35" s="1420" t="s">
        <v>760</v>
      </c>
      <c r="E35" s="1421"/>
      <c r="F35" s="1421"/>
      <c r="G35" s="1410" t="s">
        <v>688</v>
      </c>
      <c r="H35" s="1411"/>
      <c r="I35" s="1411"/>
      <c r="J35" s="3"/>
    </row>
    <row r="36" spans="2:10" ht="25.5" x14ac:dyDescent="0.2">
      <c r="B36" s="3"/>
      <c r="C36" s="3"/>
      <c r="D36" s="240" t="s">
        <v>429</v>
      </c>
      <c r="E36" s="241" t="s">
        <v>430</v>
      </c>
      <c r="F36" s="241" t="s">
        <v>252</v>
      </c>
      <c r="G36" s="1248" t="s">
        <v>429</v>
      </c>
      <c r="H36" s="1150" t="s">
        <v>430</v>
      </c>
      <c r="I36" s="1150" t="s">
        <v>252</v>
      </c>
      <c r="J36" s="3"/>
    </row>
    <row r="37" spans="2:10" x14ac:dyDescent="0.2">
      <c r="B37" s="1412" t="s">
        <v>210</v>
      </c>
      <c r="C37" s="242" t="s">
        <v>406</v>
      </c>
      <c r="D37" s="243">
        <v>480556.01500000001</v>
      </c>
      <c r="E37" s="244">
        <v>2230.6898799999999</v>
      </c>
      <c r="F37" s="244">
        <v>215.42932494049779</v>
      </c>
      <c r="G37" s="1249">
        <v>-0.78674435333806603</v>
      </c>
      <c r="H37" s="245">
        <v>-2.2248362341857493</v>
      </c>
      <c r="I37" s="245">
        <v>1.4708151083153649</v>
      </c>
      <c r="J37" s="3"/>
    </row>
    <row r="38" spans="2:10" x14ac:dyDescent="0.2">
      <c r="B38" s="1413"/>
      <c r="C38" s="246" t="s">
        <v>243</v>
      </c>
      <c r="D38" s="205">
        <v>112911.4</v>
      </c>
      <c r="E38" s="175">
        <v>337.63483000000002</v>
      </c>
      <c r="F38" s="175">
        <v>334.4186972653265</v>
      </c>
      <c r="G38" s="1250">
        <v>8.5525038954291269E-2</v>
      </c>
      <c r="H38" s="247">
        <v>0.22955722401554993</v>
      </c>
      <c r="I38" s="247">
        <v>-0.14370230603668036</v>
      </c>
      <c r="J38" s="3"/>
    </row>
    <row r="39" spans="2:10" x14ac:dyDescent="0.2">
      <c r="B39" s="1413"/>
      <c r="C39" s="248" t="s">
        <v>407</v>
      </c>
      <c r="D39" s="205">
        <v>55384.741999999998</v>
      </c>
      <c r="E39" s="175">
        <v>166.64264</v>
      </c>
      <c r="F39" s="175">
        <v>332.3563644935054</v>
      </c>
      <c r="G39" s="1250">
        <v>-6.2359027304313601</v>
      </c>
      <c r="H39" s="247">
        <v>-2.8636806853807752</v>
      </c>
      <c r="I39" s="247">
        <v>-3.4716386917319131</v>
      </c>
      <c r="J39" s="3"/>
    </row>
    <row r="40" spans="2:10" x14ac:dyDescent="0.2">
      <c r="B40" s="1413"/>
      <c r="C40" s="246" t="s">
        <v>244</v>
      </c>
      <c r="D40" s="205">
        <v>91727.573999999993</v>
      </c>
      <c r="E40" s="175">
        <v>329.12646999999998</v>
      </c>
      <c r="F40" s="175">
        <v>278.700081461087</v>
      </c>
      <c r="G40" s="1250">
        <v>-15.446036672188779</v>
      </c>
      <c r="H40" s="247">
        <v>-18.968304506161999</v>
      </c>
      <c r="I40" s="247">
        <v>4.3467779027788884</v>
      </c>
      <c r="J40" s="3"/>
    </row>
    <row r="41" spans="2:10" x14ac:dyDescent="0.2">
      <c r="B41" s="1413"/>
      <c r="C41" s="246" t="s">
        <v>408</v>
      </c>
      <c r="D41" s="205">
        <v>31613.911</v>
      </c>
      <c r="E41" s="175">
        <v>129.39012</v>
      </c>
      <c r="F41" s="175">
        <v>244.33017760552352</v>
      </c>
      <c r="G41" s="1250">
        <v>-34.071665056755897</v>
      </c>
      <c r="H41" s="247">
        <v>-38.090090390106717</v>
      </c>
      <c r="I41" s="247">
        <v>6.490762720656071</v>
      </c>
      <c r="J41" s="3"/>
    </row>
    <row r="42" spans="2:10" x14ac:dyDescent="0.2">
      <c r="B42" s="1413"/>
      <c r="C42" s="246" t="s">
        <v>245</v>
      </c>
      <c r="D42" s="205">
        <v>30982.875</v>
      </c>
      <c r="E42" s="175">
        <v>155.52778000000001</v>
      </c>
      <c r="F42" s="175">
        <v>199.21119558190824</v>
      </c>
      <c r="G42" s="1250">
        <v>10.34829178495449</v>
      </c>
      <c r="H42" s="247">
        <v>9.717668909633618</v>
      </c>
      <c r="I42" s="247">
        <v>0.57476875109356074</v>
      </c>
      <c r="J42" s="3"/>
    </row>
    <row r="43" spans="2:10" x14ac:dyDescent="0.2">
      <c r="B43" s="1413"/>
      <c r="C43" s="246" t="s">
        <v>246</v>
      </c>
      <c r="D43" s="205">
        <v>5584.7129999999997</v>
      </c>
      <c r="E43" s="175">
        <v>24.614360000000001</v>
      </c>
      <c r="F43" s="175">
        <v>226.88840985506019</v>
      </c>
      <c r="G43" s="1250">
        <v>-0.8458276674065055</v>
      </c>
      <c r="H43" s="247">
        <v>8.5770370027282876</v>
      </c>
      <c r="I43" s="247">
        <v>-8.6785059992915645</v>
      </c>
      <c r="J43" s="3"/>
    </row>
    <row r="44" spans="2:10" x14ac:dyDescent="0.2">
      <c r="B44" s="1413"/>
      <c r="C44" s="246" t="s">
        <v>247</v>
      </c>
      <c r="D44" s="205">
        <v>3629.9870000000001</v>
      </c>
      <c r="E44" s="175">
        <v>11.14263</v>
      </c>
      <c r="F44" s="175">
        <v>325.77470489462542</v>
      </c>
      <c r="G44" s="1250">
        <v>-28.353643733566177</v>
      </c>
      <c r="H44" s="247">
        <v>-30.374489335564487</v>
      </c>
      <c r="I44" s="247">
        <v>2.9024499536353829</v>
      </c>
      <c r="J44" s="3"/>
    </row>
    <row r="45" spans="2:10" x14ac:dyDescent="0.2">
      <c r="B45" s="1413"/>
      <c r="C45" s="246" t="s">
        <v>248</v>
      </c>
      <c r="D45" s="205">
        <v>2083.7660000000001</v>
      </c>
      <c r="E45" s="175">
        <v>6.7751999999999999</v>
      </c>
      <c r="F45" s="175">
        <v>307.55785807061045</v>
      </c>
      <c r="G45" s="1250">
        <v>-26.740606961056717</v>
      </c>
      <c r="H45" s="247">
        <v>-27.216005775279744</v>
      </c>
      <c r="I45" s="247">
        <v>0.65316395354069945</v>
      </c>
      <c r="J45" s="3"/>
    </row>
    <row r="46" spans="2:10" x14ac:dyDescent="0.2">
      <c r="B46" s="1414"/>
      <c r="C46" s="249" t="s">
        <v>249</v>
      </c>
      <c r="D46" s="250">
        <v>727476.33</v>
      </c>
      <c r="E46" s="251">
        <v>3095.5111499999998</v>
      </c>
      <c r="F46" s="251">
        <v>235.01008226056624</v>
      </c>
      <c r="G46" s="1251">
        <v>-2.6509240688993607</v>
      </c>
      <c r="H46" s="252">
        <v>-3.6930875176200124</v>
      </c>
      <c r="I46" s="252">
        <v>1.0821273591460232</v>
      </c>
      <c r="J46" s="3"/>
    </row>
    <row r="47" spans="2:10" x14ac:dyDescent="0.2">
      <c r="B47" s="1415" t="s">
        <v>250</v>
      </c>
      <c r="C47" s="246" t="s">
        <v>406</v>
      </c>
      <c r="D47" s="205">
        <v>107757.122</v>
      </c>
      <c r="E47" s="175">
        <v>290.66622000000001</v>
      </c>
      <c r="F47" s="175">
        <v>370.7246132694745</v>
      </c>
      <c r="G47" s="1250">
        <v>7.2160103011309165</v>
      </c>
      <c r="H47" s="247">
        <v>5.9403081818020054</v>
      </c>
      <c r="I47" s="247">
        <v>1.2041706704682185</v>
      </c>
      <c r="J47" s="3"/>
    </row>
    <row r="48" spans="2:10" x14ac:dyDescent="0.2">
      <c r="B48" s="1413"/>
      <c r="C48" s="246" t="s">
        <v>243</v>
      </c>
      <c r="D48" s="205">
        <v>89657.180999999997</v>
      </c>
      <c r="E48" s="175">
        <v>142.74284</v>
      </c>
      <c r="F48" s="175">
        <v>628.10282463204453</v>
      </c>
      <c r="G48" s="1250">
        <v>-12.391624954479546</v>
      </c>
      <c r="H48" s="247">
        <v>-10.577695185637488</v>
      </c>
      <c r="I48" s="247">
        <v>-2.0284981164461335</v>
      </c>
      <c r="J48" s="3"/>
    </row>
    <row r="49" spans="2:10" x14ac:dyDescent="0.2">
      <c r="B49" s="1413"/>
      <c r="C49" s="248" t="s">
        <v>407</v>
      </c>
      <c r="D49" s="205">
        <v>61727.288</v>
      </c>
      <c r="E49" s="175">
        <v>91.333399999999997</v>
      </c>
      <c r="F49" s="175">
        <v>675.84572566005431</v>
      </c>
      <c r="G49" s="1250">
        <v>-16.66954819370509</v>
      </c>
      <c r="H49" s="247">
        <v>-14.518829023619183</v>
      </c>
      <c r="I49" s="247">
        <v>-2.5160151007760172</v>
      </c>
      <c r="J49" s="3"/>
    </row>
    <row r="50" spans="2:10" x14ac:dyDescent="0.2">
      <c r="B50" s="1413"/>
      <c r="C50" s="246" t="s">
        <v>244</v>
      </c>
      <c r="D50" s="205">
        <v>56216.504000000001</v>
      </c>
      <c r="E50" s="175">
        <v>137.3014</v>
      </c>
      <c r="F50" s="175">
        <v>409.43868015912437</v>
      </c>
      <c r="G50" s="1250">
        <v>-24.764363445786959</v>
      </c>
      <c r="H50" s="247">
        <v>-22.274603460165771</v>
      </c>
      <c r="I50" s="247">
        <v>-3.203277302477566</v>
      </c>
      <c r="J50" s="3"/>
    </row>
    <row r="51" spans="2:10" x14ac:dyDescent="0.2">
      <c r="B51" s="1413"/>
      <c r="C51" s="246" t="s">
        <v>408</v>
      </c>
      <c r="D51" s="205">
        <v>32924.230000000003</v>
      </c>
      <c r="E51" s="175">
        <v>94.88561</v>
      </c>
      <c r="F51" s="175">
        <v>346.98865296855871</v>
      </c>
      <c r="G51" s="1250">
        <v>-34.977208509536709</v>
      </c>
      <c r="H51" s="247">
        <v>-29.952348561546383</v>
      </c>
      <c r="I51" s="247">
        <v>-7.1734881110258799</v>
      </c>
      <c r="J51" s="3"/>
    </row>
    <row r="52" spans="2:10" x14ac:dyDescent="0.2">
      <c r="B52" s="1413"/>
      <c r="C52" s="246" t="s">
        <v>245</v>
      </c>
      <c r="D52" s="205">
        <v>16042.458000000001</v>
      </c>
      <c r="E52" s="175">
        <v>31.09637</v>
      </c>
      <c r="F52" s="175">
        <v>515.89487776225974</v>
      </c>
      <c r="G52" s="1250">
        <v>3.3194000175049356</v>
      </c>
      <c r="H52" s="247">
        <v>7.019693922361399</v>
      </c>
      <c r="I52" s="247">
        <v>-3.4575822161674958</v>
      </c>
      <c r="J52" s="3"/>
    </row>
    <row r="53" spans="2:10" x14ac:dyDescent="0.2">
      <c r="B53" s="1413"/>
      <c r="C53" s="246" t="s">
        <v>246</v>
      </c>
      <c r="D53" s="205">
        <v>1123.508</v>
      </c>
      <c r="E53" s="175">
        <v>3.9466100000000002</v>
      </c>
      <c r="F53" s="175">
        <v>284.67672255429341</v>
      </c>
      <c r="G53" s="1250">
        <v>-44.860099756620542</v>
      </c>
      <c r="H53" s="247">
        <v>-16.388038515725135</v>
      </c>
      <c r="I53" s="247">
        <v>-34.052617275639712</v>
      </c>
      <c r="J53" s="3"/>
    </row>
    <row r="54" spans="2:10" x14ac:dyDescent="0.2">
      <c r="B54" s="1413"/>
      <c r="C54" s="246" t="s">
        <v>247</v>
      </c>
      <c r="D54" s="205">
        <v>839.11</v>
      </c>
      <c r="E54" s="175">
        <v>2.11266</v>
      </c>
      <c r="F54" s="175">
        <v>397.18175191464792</v>
      </c>
      <c r="G54" s="1250">
        <v>-42.012770721324614</v>
      </c>
      <c r="H54" s="247">
        <v>-38.431723402333148</v>
      </c>
      <c r="I54" s="247">
        <v>-5.8163838861248323</v>
      </c>
      <c r="J54" s="3"/>
    </row>
    <row r="55" spans="2:10" x14ac:dyDescent="0.2">
      <c r="B55" s="1413"/>
      <c r="C55" s="246" t="s">
        <v>248</v>
      </c>
      <c r="D55" s="205">
        <v>1194.8050000000001</v>
      </c>
      <c r="E55" s="175">
        <v>2.7826200000000001</v>
      </c>
      <c r="F55" s="175">
        <v>429.38130251345854</v>
      </c>
      <c r="G55" s="1250">
        <v>17.250397440678309</v>
      </c>
      <c r="H55" s="247">
        <v>13.273493313793738</v>
      </c>
      <c r="I55" s="247">
        <v>3.5108868019701931</v>
      </c>
      <c r="J55" s="3"/>
    </row>
    <row r="56" spans="2:10" x14ac:dyDescent="0.2">
      <c r="B56" s="1413"/>
      <c r="C56" s="253" t="s">
        <v>251</v>
      </c>
      <c r="D56" s="254">
        <v>272830.68800000002</v>
      </c>
      <c r="E56" s="255">
        <v>610.64872000000003</v>
      </c>
      <c r="F56" s="255">
        <v>446.78827460737165</v>
      </c>
      <c r="G56" s="1252">
        <v>-8.3213459670722827</v>
      </c>
      <c r="H56" s="256">
        <v>-6.0988021663458483</v>
      </c>
      <c r="I56" s="256">
        <v>-2.3668961120854615</v>
      </c>
      <c r="J56" s="3"/>
    </row>
    <row r="57" spans="2:10" x14ac:dyDescent="0.2">
      <c r="B57" s="257" t="s">
        <v>123</v>
      </c>
      <c r="C57" s="257"/>
      <c r="D57" s="258">
        <v>1000307.0179999999</v>
      </c>
      <c r="E57" s="259">
        <v>3706.15987</v>
      </c>
      <c r="F57" s="259">
        <v>269.90390406445147</v>
      </c>
      <c r="G57" s="1253">
        <v>-4.2659279811267021</v>
      </c>
      <c r="H57" s="260">
        <v>-4.0979134627097444</v>
      </c>
      <c r="I57" s="260">
        <v>-0.17519380910614818</v>
      </c>
      <c r="J57" s="3"/>
    </row>
    <row r="58" spans="2:10" x14ac:dyDescent="0.2">
      <c r="B58" s="3" t="s">
        <v>751</v>
      </c>
      <c r="C58" s="3"/>
      <c r="D58" s="3"/>
      <c r="E58" s="3"/>
      <c r="F58" s="3"/>
      <c r="G58" s="3"/>
      <c r="H58" s="3"/>
      <c r="I58" s="3"/>
      <c r="J58" s="3"/>
    </row>
    <row r="59" spans="2:10" x14ac:dyDescent="0.2">
      <c r="B59" s="3"/>
      <c r="C59" s="3"/>
      <c r="D59" s="3"/>
      <c r="E59" s="3"/>
      <c r="F59" s="3"/>
      <c r="G59" s="3"/>
      <c r="H59" s="3"/>
      <c r="I59" s="3"/>
      <c r="J59" s="3"/>
    </row>
    <row r="60" spans="2:10" x14ac:dyDescent="0.2">
      <c r="B60" s="3"/>
      <c r="C60" s="3"/>
      <c r="D60" s="3"/>
      <c r="E60" s="3"/>
      <c r="F60" s="3"/>
      <c r="G60" s="3"/>
      <c r="H60" s="3"/>
      <c r="I60" s="3"/>
      <c r="J60" s="3"/>
    </row>
    <row r="61" spans="2:10" x14ac:dyDescent="0.2">
      <c r="B61" s="3"/>
      <c r="C61" s="3"/>
      <c r="D61" s="3"/>
      <c r="E61" s="3"/>
      <c r="F61" s="3"/>
      <c r="G61" s="3"/>
      <c r="H61" s="3"/>
      <c r="I61" s="3"/>
      <c r="J61" s="3"/>
    </row>
    <row r="62" spans="2:10" x14ac:dyDescent="0.2">
      <c r="B62" s="3"/>
      <c r="C62" s="3"/>
      <c r="D62" s="3"/>
      <c r="E62" s="3"/>
      <c r="F62" s="3"/>
      <c r="G62" s="3"/>
      <c r="H62" s="3"/>
      <c r="I62" s="3"/>
      <c r="J62" s="3"/>
    </row>
    <row r="63" spans="2:10" x14ac:dyDescent="0.2">
      <c r="B63" s="3"/>
      <c r="C63" s="3"/>
      <c r="D63" s="3"/>
      <c r="E63" s="3"/>
      <c r="F63" s="3"/>
      <c r="G63" s="3"/>
      <c r="H63" s="3"/>
      <c r="I63" s="3"/>
      <c r="J63" s="3"/>
    </row>
    <row r="64" spans="2:10" x14ac:dyDescent="0.2">
      <c r="B64" s="3"/>
      <c r="C64" s="3"/>
      <c r="D64" s="3"/>
      <c r="E64" s="3"/>
      <c r="F64" s="3"/>
      <c r="G64" s="3"/>
      <c r="H64" s="3"/>
      <c r="I64" s="3"/>
      <c r="J64" s="3"/>
    </row>
    <row r="65" spans="2:10" x14ac:dyDescent="0.2">
      <c r="B65" s="3"/>
      <c r="C65" s="3"/>
      <c r="D65" s="3"/>
      <c r="E65" s="3"/>
      <c r="F65" s="3"/>
      <c r="G65" s="3"/>
      <c r="H65" s="3"/>
      <c r="I65" s="3"/>
      <c r="J65" s="3"/>
    </row>
    <row r="66" spans="2:10" x14ac:dyDescent="0.2">
      <c r="B66" s="3"/>
      <c r="C66" s="3"/>
      <c r="D66" s="3"/>
      <c r="E66" s="3"/>
      <c r="F66" s="3"/>
      <c r="G66" s="3"/>
      <c r="H66" s="3"/>
      <c r="I66" s="3"/>
      <c r="J66" s="3"/>
    </row>
    <row r="67" spans="2:10" x14ac:dyDescent="0.2">
      <c r="B67" s="3"/>
      <c r="C67" s="3"/>
      <c r="D67" s="3"/>
      <c r="E67" s="3"/>
      <c r="F67" s="3"/>
      <c r="G67" s="3"/>
      <c r="H67" s="3"/>
      <c r="I67" s="3"/>
      <c r="J67" s="3"/>
    </row>
    <row r="68" spans="2:10" x14ac:dyDescent="0.2">
      <c r="B68" s="3"/>
      <c r="C68" s="3"/>
      <c r="D68" s="3"/>
      <c r="E68" s="3"/>
      <c r="F68" s="3"/>
      <c r="G68" s="3"/>
      <c r="H68" s="3"/>
      <c r="I68" s="3"/>
      <c r="J68" s="3"/>
    </row>
    <row r="69" spans="2:10" x14ac:dyDescent="0.2">
      <c r="B69" s="3"/>
      <c r="C69" s="3"/>
      <c r="D69" s="3"/>
      <c r="E69" s="3"/>
      <c r="F69" s="3"/>
      <c r="G69" s="3"/>
      <c r="H69" s="3"/>
      <c r="I69" s="3"/>
      <c r="J69" s="3"/>
    </row>
    <row r="70" spans="2:10" x14ac:dyDescent="0.2">
      <c r="B70" s="3"/>
      <c r="C70" s="3"/>
      <c r="D70" s="3"/>
      <c r="E70" s="3"/>
      <c r="F70" s="3"/>
      <c r="G70" s="3"/>
      <c r="H70" s="3"/>
      <c r="I70" s="3"/>
      <c r="J70" s="3"/>
    </row>
    <row r="71" spans="2:10" x14ac:dyDescent="0.2">
      <c r="B71" s="3"/>
      <c r="C71" s="3"/>
      <c r="D71" s="3"/>
      <c r="E71" s="3"/>
      <c r="F71" s="3"/>
      <c r="G71" s="3"/>
      <c r="H71" s="3"/>
      <c r="I71" s="3"/>
      <c r="J71" s="3"/>
    </row>
    <row r="72" spans="2:10" x14ac:dyDescent="0.2">
      <c r="B72" s="3"/>
      <c r="C72" s="3"/>
      <c r="D72" s="3"/>
      <c r="E72" s="3"/>
      <c r="F72" s="3"/>
      <c r="G72" s="3"/>
      <c r="H72" s="3"/>
      <c r="I72" s="3"/>
      <c r="J72" s="3"/>
    </row>
    <row r="73" spans="2:10" x14ac:dyDescent="0.2">
      <c r="B73" s="3"/>
      <c r="C73" s="3"/>
      <c r="D73" s="3"/>
      <c r="E73" s="3"/>
      <c r="F73" s="3"/>
      <c r="G73" s="3"/>
      <c r="H73" s="3"/>
      <c r="I73" s="3"/>
      <c r="J73" s="3"/>
    </row>
    <row r="74" spans="2:10" x14ac:dyDescent="0.2">
      <c r="B74" s="3"/>
      <c r="C74" s="3"/>
      <c r="D74" s="3"/>
      <c r="E74" s="3"/>
      <c r="F74" s="3"/>
      <c r="G74" s="3"/>
      <c r="H74" s="3"/>
      <c r="I74" s="3"/>
      <c r="J74" s="3"/>
    </row>
    <row r="75" spans="2:10" x14ac:dyDescent="0.2">
      <c r="B75" s="3"/>
      <c r="C75" s="3"/>
      <c r="D75" s="3"/>
      <c r="E75" s="3"/>
      <c r="F75" s="3"/>
      <c r="G75" s="3"/>
      <c r="H75" s="3"/>
      <c r="I75" s="3"/>
      <c r="J75" s="3"/>
    </row>
    <row r="76" spans="2:10" x14ac:dyDescent="0.2">
      <c r="B76" s="3"/>
      <c r="C76" s="3"/>
      <c r="D76" s="3"/>
      <c r="E76" s="3"/>
      <c r="F76" s="3"/>
      <c r="G76" s="3"/>
      <c r="H76" s="3"/>
      <c r="I76" s="3"/>
      <c r="J76" s="3"/>
    </row>
    <row r="77" spans="2:10" x14ac:dyDescent="0.2">
      <c r="B77" s="3"/>
      <c r="C77" s="3"/>
      <c r="D77" s="3"/>
      <c r="E77" s="3"/>
      <c r="F77" s="3"/>
      <c r="G77" s="3"/>
      <c r="H77" s="3"/>
      <c r="I77" s="3"/>
      <c r="J77" s="3"/>
    </row>
    <row r="78" spans="2:10" x14ac:dyDescent="0.2">
      <c r="B78" s="3"/>
      <c r="C78" s="3"/>
      <c r="D78" s="3"/>
      <c r="E78" s="3"/>
      <c r="F78" s="3"/>
      <c r="G78" s="3"/>
      <c r="H78" s="3"/>
      <c r="I78" s="3"/>
      <c r="J78" s="3"/>
    </row>
    <row r="79" spans="2:10" x14ac:dyDescent="0.2">
      <c r="B79" s="3"/>
      <c r="C79" s="3"/>
      <c r="D79" s="3"/>
      <c r="E79" s="3"/>
      <c r="F79" s="3"/>
      <c r="G79" s="3"/>
      <c r="H79" s="3"/>
      <c r="I79" s="3"/>
      <c r="J79" s="3"/>
    </row>
    <row r="80" spans="2:10" x14ac:dyDescent="0.2">
      <c r="B80" s="3"/>
      <c r="C80" s="3"/>
      <c r="D80" s="3"/>
      <c r="E80" s="3"/>
      <c r="F80" s="3"/>
      <c r="G80" s="3"/>
      <c r="H80" s="3"/>
      <c r="I80" s="3"/>
      <c r="J80" s="3"/>
    </row>
    <row r="81" spans="2:10" x14ac:dyDescent="0.2">
      <c r="B81" s="3"/>
      <c r="C81" s="3"/>
      <c r="D81" s="3"/>
      <c r="E81" s="3"/>
      <c r="F81" s="3"/>
      <c r="G81" s="3"/>
      <c r="H81" s="3"/>
      <c r="I81" s="3"/>
      <c r="J81" s="3"/>
    </row>
    <row r="82" spans="2:10" x14ac:dyDescent="0.2">
      <c r="B82" s="3"/>
      <c r="C82" s="3"/>
      <c r="D82" s="3"/>
      <c r="E82" s="3"/>
      <c r="F82" s="3"/>
      <c r="G82" s="3"/>
      <c r="H82" s="3"/>
      <c r="I82" s="3"/>
      <c r="J82" s="3"/>
    </row>
    <row r="83" spans="2:10" x14ac:dyDescent="0.2">
      <c r="B83" s="3"/>
      <c r="C83" s="3"/>
      <c r="D83" s="3"/>
      <c r="E83" s="3"/>
      <c r="F83" s="3"/>
      <c r="G83" s="3"/>
      <c r="H83" s="3"/>
      <c r="I83" s="3"/>
      <c r="J83" s="3"/>
    </row>
    <row r="84" spans="2:10" x14ac:dyDescent="0.2">
      <c r="B84" s="3"/>
      <c r="C84" s="3"/>
      <c r="D84" s="3"/>
      <c r="E84" s="3"/>
      <c r="F84" s="3"/>
      <c r="G84" s="3"/>
      <c r="H84" s="3"/>
      <c r="I84" s="3"/>
      <c r="J84" s="3"/>
    </row>
    <row r="85" spans="2:10" x14ac:dyDescent="0.2">
      <c r="B85" s="3"/>
      <c r="C85" s="3"/>
      <c r="D85" s="3"/>
      <c r="E85" s="3"/>
      <c r="F85" s="3"/>
      <c r="G85" s="3"/>
      <c r="H85" s="3"/>
      <c r="I85" s="3"/>
      <c r="J85" s="3"/>
    </row>
    <row r="86" spans="2:10" x14ac:dyDescent="0.2">
      <c r="B86" s="3"/>
      <c r="C86" s="3"/>
      <c r="D86" s="3"/>
      <c r="E86" s="3"/>
      <c r="F86" s="3"/>
      <c r="G86" s="3"/>
      <c r="H86" s="3"/>
      <c r="I86" s="3"/>
      <c r="J86" s="3"/>
    </row>
    <row r="87" spans="2:10" x14ac:dyDescent="0.2">
      <c r="B87" s="3"/>
      <c r="C87" s="3"/>
      <c r="D87" s="3"/>
      <c r="E87" s="3"/>
      <c r="F87" s="3"/>
      <c r="G87" s="3"/>
      <c r="H87" s="3"/>
      <c r="I87" s="3"/>
      <c r="J87" s="3"/>
    </row>
    <row r="88" spans="2:10" x14ac:dyDescent="0.2">
      <c r="B88" s="3"/>
      <c r="C88" s="3"/>
      <c r="D88" s="3"/>
      <c r="E88" s="3"/>
      <c r="F88" s="3"/>
      <c r="G88" s="3"/>
      <c r="H88" s="3"/>
      <c r="I88" s="3"/>
      <c r="J88" s="3"/>
    </row>
    <row r="89" spans="2:10" x14ac:dyDescent="0.2">
      <c r="B89" s="3"/>
      <c r="C89" s="3"/>
      <c r="D89" s="3"/>
      <c r="E89" s="3"/>
      <c r="F89" s="3"/>
      <c r="G89" s="3"/>
      <c r="H89" s="3"/>
      <c r="I89" s="3"/>
      <c r="J89" s="3"/>
    </row>
    <row r="90" spans="2:10" x14ac:dyDescent="0.2">
      <c r="B90" s="3"/>
      <c r="C90" s="3"/>
      <c r="D90" s="3"/>
      <c r="E90" s="3"/>
      <c r="F90" s="3"/>
      <c r="G90" s="3"/>
      <c r="H90" s="3"/>
      <c r="I90" s="3"/>
      <c r="J90" s="3"/>
    </row>
    <row r="91" spans="2:10" x14ac:dyDescent="0.2">
      <c r="B91" s="3"/>
      <c r="C91" s="3"/>
      <c r="D91" s="3"/>
      <c r="E91" s="3"/>
      <c r="F91" s="3"/>
      <c r="G91" s="3"/>
      <c r="H91" s="3"/>
      <c r="I91" s="3"/>
      <c r="J91" s="3"/>
    </row>
    <row r="92" spans="2:10" x14ac:dyDescent="0.2">
      <c r="B92" s="3"/>
      <c r="C92" s="3"/>
      <c r="D92" s="3"/>
      <c r="E92" s="3"/>
      <c r="F92" s="3"/>
      <c r="G92" s="3"/>
      <c r="H92" s="3"/>
      <c r="I92" s="3"/>
      <c r="J92" s="3"/>
    </row>
    <row r="93" spans="2:10" x14ac:dyDescent="0.2">
      <c r="B93" s="3"/>
      <c r="C93" s="3"/>
      <c r="D93" s="3"/>
      <c r="E93" s="3"/>
      <c r="F93" s="3"/>
      <c r="G93" s="3"/>
      <c r="H93" s="3"/>
      <c r="I93" s="3"/>
      <c r="J93" s="3"/>
    </row>
    <row r="94" spans="2:10" x14ac:dyDescent="0.2">
      <c r="B94" s="3"/>
      <c r="C94" s="3"/>
      <c r="D94" s="3"/>
      <c r="E94" s="3"/>
      <c r="F94" s="3"/>
      <c r="G94" s="3"/>
      <c r="H94" s="3"/>
      <c r="I94" s="3"/>
      <c r="J94" s="3"/>
    </row>
    <row r="95" spans="2:10" x14ac:dyDescent="0.2">
      <c r="B95" s="3"/>
      <c r="C95" s="3"/>
      <c r="D95" s="3"/>
      <c r="E95" s="3"/>
      <c r="F95" s="3"/>
      <c r="G95" s="3"/>
      <c r="H95" s="3"/>
      <c r="I95" s="3"/>
      <c r="J95" s="3"/>
    </row>
    <row r="96" spans="2:10" x14ac:dyDescent="0.2">
      <c r="B96" s="3"/>
      <c r="C96" s="3"/>
      <c r="D96" s="3"/>
      <c r="E96" s="3"/>
      <c r="F96" s="3"/>
      <c r="G96" s="3"/>
      <c r="H96" s="3"/>
      <c r="I96" s="3"/>
      <c r="J96" s="3"/>
    </row>
    <row r="97" spans="2:10" x14ac:dyDescent="0.2">
      <c r="B97" s="3"/>
      <c r="C97" s="3"/>
      <c r="D97" s="3"/>
      <c r="E97" s="3"/>
      <c r="F97" s="3"/>
      <c r="G97" s="3"/>
      <c r="H97" s="3"/>
      <c r="I97" s="3"/>
      <c r="J97" s="3"/>
    </row>
    <row r="98" spans="2:10" x14ac:dyDescent="0.2">
      <c r="B98" s="3"/>
      <c r="C98" s="3"/>
      <c r="D98" s="3"/>
      <c r="E98" s="3"/>
      <c r="F98" s="3"/>
      <c r="G98" s="3"/>
      <c r="H98" s="3"/>
      <c r="I98" s="3"/>
      <c r="J98" s="3"/>
    </row>
    <row r="99" spans="2:10" x14ac:dyDescent="0.2">
      <c r="B99" s="3"/>
      <c r="C99" s="3"/>
      <c r="D99" s="3"/>
      <c r="E99" s="3"/>
      <c r="F99" s="3"/>
      <c r="G99" s="3"/>
      <c r="H99" s="3"/>
      <c r="I99" s="3"/>
      <c r="J99" s="3"/>
    </row>
    <row r="100" spans="2:10" x14ac:dyDescent="0.2">
      <c r="B100" s="3"/>
      <c r="C100" s="3"/>
      <c r="D100" s="3"/>
      <c r="E100" s="3"/>
      <c r="F100" s="3"/>
      <c r="G100" s="3"/>
      <c r="H100" s="3"/>
      <c r="I100" s="3"/>
      <c r="J100" s="3"/>
    </row>
    <row r="101" spans="2:10" x14ac:dyDescent="0.2">
      <c r="B101" s="3"/>
      <c r="C101" s="3"/>
      <c r="D101" s="3"/>
      <c r="E101" s="3"/>
      <c r="F101" s="3"/>
      <c r="G101" s="3"/>
      <c r="H101" s="3"/>
      <c r="I101" s="3"/>
      <c r="J101" s="3"/>
    </row>
    <row r="102" spans="2:10" x14ac:dyDescent="0.2">
      <c r="B102" s="3"/>
      <c r="C102" s="3"/>
      <c r="D102" s="3"/>
      <c r="E102" s="3"/>
      <c r="F102" s="3"/>
      <c r="G102" s="3"/>
      <c r="H102" s="3"/>
      <c r="I102" s="3"/>
      <c r="J102" s="3"/>
    </row>
    <row r="103" spans="2:10" x14ac:dyDescent="0.2">
      <c r="B103" s="3"/>
      <c r="C103" s="3"/>
      <c r="D103" s="3"/>
      <c r="E103" s="3"/>
      <c r="F103" s="3"/>
      <c r="G103" s="3"/>
      <c r="H103" s="3"/>
      <c r="I103" s="3"/>
      <c r="J103" s="3"/>
    </row>
    <row r="104" spans="2:10" x14ac:dyDescent="0.2">
      <c r="B104" s="3"/>
      <c r="C104" s="3"/>
      <c r="D104" s="3"/>
      <c r="E104" s="3"/>
      <c r="F104" s="3"/>
      <c r="G104" s="3"/>
      <c r="H104" s="3"/>
      <c r="I104" s="3"/>
      <c r="J104" s="3"/>
    </row>
    <row r="105" spans="2:10" x14ac:dyDescent="0.2">
      <c r="B105" s="3"/>
      <c r="C105" s="3"/>
      <c r="D105" s="3"/>
      <c r="E105" s="3"/>
      <c r="F105" s="3"/>
      <c r="G105" s="3"/>
      <c r="H105" s="3"/>
      <c r="I105" s="3"/>
      <c r="J105" s="3"/>
    </row>
    <row r="106" spans="2:10" x14ac:dyDescent="0.2">
      <c r="B106" s="3"/>
      <c r="C106" s="3"/>
      <c r="D106" s="3"/>
      <c r="E106" s="3"/>
      <c r="F106" s="3"/>
      <c r="G106" s="3"/>
      <c r="H106" s="3"/>
      <c r="I106" s="3"/>
      <c r="J106" s="3"/>
    </row>
    <row r="107" spans="2:10" x14ac:dyDescent="0.2">
      <c r="B107" s="3"/>
      <c r="C107" s="3"/>
      <c r="D107" s="3"/>
      <c r="E107" s="3"/>
      <c r="F107" s="3"/>
      <c r="G107" s="3"/>
      <c r="H107" s="3"/>
      <c r="I107" s="3"/>
      <c r="J107" s="3"/>
    </row>
    <row r="108" spans="2:10" x14ac:dyDescent="0.2">
      <c r="B108" s="3"/>
      <c r="C108" s="3"/>
      <c r="D108" s="3"/>
      <c r="E108" s="3"/>
      <c r="F108" s="3"/>
      <c r="G108" s="3"/>
      <c r="H108" s="3"/>
      <c r="I108" s="3"/>
      <c r="J108" s="3"/>
    </row>
    <row r="109" spans="2:10" x14ac:dyDescent="0.2">
      <c r="B109" s="3"/>
      <c r="C109" s="3"/>
      <c r="D109" s="3"/>
      <c r="E109" s="3"/>
      <c r="F109" s="3"/>
      <c r="G109" s="3"/>
      <c r="H109" s="3"/>
      <c r="I109" s="3"/>
      <c r="J109" s="3"/>
    </row>
    <row r="110" spans="2:10" x14ac:dyDescent="0.2">
      <c r="B110" s="3"/>
      <c r="C110" s="3"/>
      <c r="D110" s="3"/>
      <c r="E110" s="3"/>
      <c r="F110" s="3"/>
      <c r="G110" s="3"/>
      <c r="H110" s="3"/>
      <c r="I110" s="3"/>
      <c r="J110" s="3"/>
    </row>
    <row r="111" spans="2:10" x14ac:dyDescent="0.2">
      <c r="B111" s="3"/>
      <c r="C111" s="3"/>
      <c r="D111" s="3"/>
      <c r="E111" s="3"/>
      <c r="F111" s="3"/>
      <c r="G111" s="3"/>
      <c r="H111" s="3"/>
      <c r="I111" s="3"/>
      <c r="J111" s="3"/>
    </row>
    <row r="112" spans="2:10" x14ac:dyDescent="0.2">
      <c r="B112" s="3"/>
      <c r="C112" s="3"/>
      <c r="D112" s="3"/>
      <c r="E112" s="3"/>
      <c r="F112" s="3"/>
      <c r="G112" s="3"/>
      <c r="H112" s="3"/>
      <c r="I112" s="3"/>
      <c r="J112" s="3"/>
    </row>
    <row r="113" spans="2:10" x14ac:dyDescent="0.2">
      <c r="B113" s="3"/>
      <c r="C113" s="3"/>
      <c r="D113" s="3"/>
      <c r="E113" s="3"/>
      <c r="F113" s="3"/>
      <c r="G113" s="3"/>
      <c r="H113" s="3"/>
      <c r="I113" s="3"/>
      <c r="J113" s="3"/>
    </row>
    <row r="114" spans="2:10" x14ac:dyDescent="0.2">
      <c r="B114" s="3"/>
      <c r="C114" s="3"/>
      <c r="D114" s="3"/>
      <c r="E114" s="3"/>
      <c r="F114" s="3"/>
      <c r="G114" s="3"/>
      <c r="H114" s="3"/>
      <c r="I114" s="3"/>
      <c r="J114" s="3"/>
    </row>
    <row r="115" spans="2:10" x14ac:dyDescent="0.2">
      <c r="B115" s="3"/>
      <c r="C115" s="3"/>
      <c r="D115" s="3"/>
      <c r="E115" s="3"/>
      <c r="F115" s="3"/>
      <c r="G115" s="3"/>
      <c r="H115" s="3"/>
      <c r="I115" s="3"/>
      <c r="J115" s="3"/>
    </row>
    <row r="116" spans="2:10" x14ac:dyDescent="0.2">
      <c r="B116" s="3"/>
      <c r="C116" s="3"/>
      <c r="D116" s="3"/>
      <c r="E116" s="3"/>
      <c r="F116" s="3"/>
      <c r="G116" s="3"/>
      <c r="H116" s="3"/>
      <c r="I116" s="3"/>
      <c r="J116" s="3"/>
    </row>
    <row r="117" spans="2:10" x14ac:dyDescent="0.2">
      <c r="B117" s="3"/>
      <c r="C117" s="3"/>
      <c r="D117" s="3"/>
      <c r="E117" s="3"/>
      <c r="F117" s="3"/>
      <c r="G117" s="3"/>
      <c r="H117" s="3"/>
      <c r="I117" s="3"/>
      <c r="J117" s="3"/>
    </row>
    <row r="118" spans="2:10" x14ac:dyDescent="0.2">
      <c r="B118" s="3"/>
      <c r="C118" s="3"/>
      <c r="D118" s="3"/>
      <c r="E118" s="3"/>
      <c r="F118" s="3"/>
      <c r="G118" s="3"/>
      <c r="H118" s="3"/>
      <c r="I118" s="3"/>
      <c r="J118" s="3"/>
    </row>
    <row r="119" spans="2:10" x14ac:dyDescent="0.2">
      <c r="B119" s="3"/>
      <c r="C119" s="3"/>
      <c r="D119" s="3"/>
      <c r="E119" s="3"/>
      <c r="F119" s="3"/>
      <c r="G119" s="3"/>
      <c r="H119" s="3"/>
      <c r="I119" s="3"/>
      <c r="J119" s="3"/>
    </row>
    <row r="120" spans="2:10" x14ac:dyDescent="0.2">
      <c r="B120" s="3"/>
      <c r="C120" s="3"/>
      <c r="D120" s="3"/>
      <c r="E120" s="3"/>
      <c r="F120" s="3"/>
      <c r="G120" s="3"/>
      <c r="H120" s="3"/>
      <c r="I120" s="3"/>
      <c r="J120" s="3"/>
    </row>
    <row r="121" spans="2:10" x14ac:dyDescent="0.2">
      <c r="B121" s="3"/>
      <c r="C121" s="3"/>
      <c r="D121" s="3"/>
      <c r="E121" s="3"/>
      <c r="F121" s="3"/>
      <c r="G121" s="3"/>
      <c r="H121" s="3"/>
      <c r="I121" s="3"/>
      <c r="J121" s="3"/>
    </row>
    <row r="122" spans="2:10" x14ac:dyDescent="0.2">
      <c r="B122" s="3"/>
      <c r="C122" s="3"/>
      <c r="D122" s="3"/>
      <c r="E122" s="3"/>
      <c r="F122" s="3"/>
      <c r="G122" s="3"/>
      <c r="H122" s="3"/>
      <c r="I122" s="3"/>
      <c r="J122" s="3"/>
    </row>
    <row r="123" spans="2:10" x14ac:dyDescent="0.2">
      <c r="B123" s="3"/>
      <c r="C123" s="3"/>
      <c r="D123" s="3"/>
      <c r="E123" s="3"/>
      <c r="F123" s="3"/>
      <c r="G123" s="3"/>
      <c r="H123" s="3"/>
      <c r="I123" s="3"/>
      <c r="J123" s="3"/>
    </row>
    <row r="124" spans="2:10" x14ac:dyDescent="0.2">
      <c r="B124" s="3"/>
      <c r="C124" s="3"/>
      <c r="D124" s="3"/>
      <c r="E124" s="3"/>
      <c r="F124" s="3"/>
      <c r="G124" s="3"/>
      <c r="H124" s="3"/>
      <c r="I124" s="3"/>
      <c r="J124" s="3"/>
    </row>
    <row r="125" spans="2:10" x14ac:dyDescent="0.2">
      <c r="B125" s="3"/>
      <c r="C125" s="3"/>
      <c r="D125" s="3"/>
      <c r="E125" s="3"/>
      <c r="F125" s="3"/>
      <c r="G125" s="3"/>
      <c r="H125" s="3"/>
      <c r="I125" s="3"/>
      <c r="J125" s="3"/>
    </row>
    <row r="126" spans="2:10" x14ac:dyDescent="0.2">
      <c r="B126" s="3"/>
      <c r="C126" s="3"/>
      <c r="D126" s="3"/>
      <c r="E126" s="3"/>
      <c r="F126" s="3"/>
      <c r="G126" s="3"/>
      <c r="H126" s="3"/>
      <c r="I126" s="3"/>
      <c r="J126" s="3"/>
    </row>
    <row r="127" spans="2:10" x14ac:dyDescent="0.2">
      <c r="B127" s="3"/>
      <c r="C127" s="3"/>
      <c r="D127" s="3"/>
      <c r="E127" s="3"/>
      <c r="F127" s="3"/>
      <c r="G127" s="3"/>
      <c r="H127" s="3"/>
      <c r="I127" s="3"/>
      <c r="J127" s="3"/>
    </row>
    <row r="128" spans="2:10" x14ac:dyDescent="0.2">
      <c r="B128" s="3"/>
      <c r="C128" s="3"/>
      <c r="D128" s="3"/>
      <c r="E128" s="3"/>
      <c r="F128" s="3"/>
      <c r="G128" s="3"/>
      <c r="H128" s="3"/>
      <c r="I128" s="3"/>
      <c r="J128" s="3"/>
    </row>
    <row r="129" spans="2:10" x14ac:dyDescent="0.2">
      <c r="B129" s="3"/>
      <c r="C129" s="3"/>
      <c r="D129" s="3"/>
      <c r="E129" s="3"/>
      <c r="F129" s="3"/>
      <c r="G129" s="3"/>
      <c r="H129" s="3"/>
      <c r="I129" s="3"/>
      <c r="J129" s="3"/>
    </row>
    <row r="130" spans="2:10" x14ac:dyDescent="0.2">
      <c r="B130" s="3"/>
      <c r="C130" s="3"/>
      <c r="D130" s="3"/>
      <c r="E130" s="3"/>
      <c r="F130" s="3"/>
      <c r="G130" s="3"/>
      <c r="H130" s="3"/>
      <c r="I130" s="3"/>
      <c r="J130" s="3"/>
    </row>
    <row r="131" spans="2:10" x14ac:dyDescent="0.2">
      <c r="B131" s="3"/>
      <c r="C131" s="3"/>
      <c r="D131" s="3"/>
      <c r="E131" s="3"/>
      <c r="F131" s="3"/>
      <c r="G131" s="3"/>
      <c r="H131" s="3"/>
      <c r="I131" s="3"/>
      <c r="J131" s="3"/>
    </row>
    <row r="132" spans="2:10" x14ac:dyDescent="0.2">
      <c r="B132" s="3"/>
      <c r="C132" s="3"/>
      <c r="D132" s="3"/>
      <c r="E132" s="3"/>
      <c r="F132" s="3"/>
      <c r="G132" s="3"/>
      <c r="H132" s="3"/>
      <c r="I132" s="3"/>
      <c r="J132" s="3"/>
    </row>
    <row r="133" spans="2:10" x14ac:dyDescent="0.2">
      <c r="B133" s="3"/>
      <c r="C133" s="3"/>
      <c r="D133" s="3"/>
      <c r="E133" s="3"/>
      <c r="F133" s="3"/>
      <c r="G133" s="3"/>
      <c r="H133" s="3"/>
      <c r="I133" s="3"/>
      <c r="J133" s="3"/>
    </row>
    <row r="134" spans="2:10" x14ac:dyDescent="0.2">
      <c r="B134" s="3"/>
      <c r="C134" s="3"/>
      <c r="D134" s="3"/>
      <c r="E134" s="3"/>
      <c r="F134" s="3"/>
      <c r="G134" s="3"/>
      <c r="H134" s="3"/>
      <c r="I134" s="3"/>
      <c r="J134" s="3"/>
    </row>
    <row r="135" spans="2:10" x14ac:dyDescent="0.2">
      <c r="B135" s="3"/>
      <c r="C135" s="3"/>
      <c r="D135" s="3"/>
      <c r="E135" s="3"/>
      <c r="F135" s="3"/>
      <c r="G135" s="3"/>
      <c r="H135" s="3"/>
      <c r="I135" s="3"/>
      <c r="J135" s="3"/>
    </row>
    <row r="136" spans="2:10" x14ac:dyDescent="0.2">
      <c r="B136" s="3"/>
      <c r="C136" s="3"/>
      <c r="D136" s="3"/>
      <c r="E136" s="3"/>
      <c r="F136" s="3"/>
      <c r="G136" s="3"/>
      <c r="H136" s="3"/>
      <c r="I136" s="3"/>
      <c r="J136" s="3"/>
    </row>
    <row r="137" spans="2:10" x14ac:dyDescent="0.2">
      <c r="B137" s="3"/>
      <c r="C137" s="3"/>
      <c r="D137" s="3"/>
      <c r="E137" s="3"/>
      <c r="F137" s="3"/>
      <c r="G137" s="3"/>
      <c r="H137" s="3"/>
      <c r="I137" s="3"/>
      <c r="J137" s="3"/>
    </row>
    <row r="138" spans="2:10" x14ac:dyDescent="0.2">
      <c r="B138" s="3"/>
      <c r="C138" s="3"/>
      <c r="D138" s="3"/>
      <c r="E138" s="3"/>
      <c r="F138" s="3"/>
      <c r="G138" s="3"/>
      <c r="H138" s="3"/>
      <c r="I138" s="3"/>
      <c r="J138" s="3"/>
    </row>
    <row r="139" spans="2:10" x14ac:dyDescent="0.2">
      <c r="B139" s="3"/>
      <c r="C139" s="3"/>
      <c r="D139" s="3"/>
      <c r="E139" s="3"/>
      <c r="F139" s="3"/>
      <c r="G139" s="3"/>
      <c r="H139" s="3"/>
      <c r="I139" s="3"/>
      <c r="J139" s="3"/>
    </row>
    <row r="140" spans="2:10" x14ac:dyDescent="0.2">
      <c r="B140" s="3"/>
      <c r="C140" s="3"/>
      <c r="D140" s="3"/>
      <c r="E140" s="3"/>
      <c r="F140" s="3"/>
      <c r="G140" s="3"/>
      <c r="H140" s="3"/>
      <c r="I140" s="3"/>
      <c r="J140" s="3"/>
    </row>
    <row r="141" spans="2:10" x14ac:dyDescent="0.2">
      <c r="B141" s="3"/>
      <c r="C141" s="3"/>
      <c r="D141" s="3"/>
      <c r="E141" s="3"/>
      <c r="F141" s="3"/>
      <c r="G141" s="3"/>
      <c r="H141" s="3"/>
      <c r="I141" s="3"/>
      <c r="J141" s="3"/>
    </row>
    <row r="142" spans="2:10" x14ac:dyDescent="0.2">
      <c r="B142" s="3"/>
      <c r="C142" s="3"/>
      <c r="D142" s="3"/>
      <c r="E142" s="3"/>
      <c r="F142" s="3"/>
      <c r="G142" s="3"/>
      <c r="H142" s="3"/>
      <c r="I142" s="3"/>
      <c r="J142" s="3"/>
    </row>
    <row r="143" spans="2:10" x14ac:dyDescent="0.2">
      <c r="B143" s="3"/>
      <c r="C143" s="3"/>
      <c r="D143" s="3"/>
      <c r="E143" s="3"/>
      <c r="F143" s="3"/>
      <c r="G143" s="3"/>
      <c r="H143" s="3"/>
      <c r="I143" s="3"/>
      <c r="J143" s="3"/>
    </row>
    <row r="144" spans="2:10" x14ac:dyDescent="0.2">
      <c r="B144" s="3"/>
      <c r="C144" s="3"/>
      <c r="D144" s="3"/>
      <c r="E144" s="3"/>
      <c r="F144" s="3"/>
      <c r="G144" s="3"/>
      <c r="H144" s="3"/>
      <c r="I144" s="3"/>
      <c r="J144" s="3"/>
    </row>
    <row r="145" spans="2:10" x14ac:dyDescent="0.2">
      <c r="B145" s="3"/>
      <c r="C145" s="3"/>
      <c r="D145" s="3"/>
      <c r="E145" s="3"/>
      <c r="F145" s="3"/>
      <c r="G145" s="3"/>
      <c r="H145" s="3"/>
      <c r="I145" s="3"/>
      <c r="J145" s="3"/>
    </row>
    <row r="146" spans="2:10" x14ac:dyDescent="0.2">
      <c r="B146" s="3"/>
      <c r="C146" s="3"/>
      <c r="D146" s="3"/>
      <c r="E146" s="3"/>
      <c r="F146" s="3"/>
      <c r="G146" s="3"/>
      <c r="H146" s="3"/>
      <c r="I146" s="3"/>
      <c r="J146" s="3"/>
    </row>
    <row r="147" spans="2:10" x14ac:dyDescent="0.2">
      <c r="B147" s="3"/>
      <c r="C147" s="3"/>
      <c r="D147" s="3"/>
      <c r="E147" s="3"/>
      <c r="F147" s="3"/>
      <c r="G147" s="3"/>
      <c r="H147" s="3"/>
      <c r="I147" s="3"/>
      <c r="J147" s="3"/>
    </row>
    <row r="148" spans="2:10" x14ac:dyDescent="0.2">
      <c r="B148" s="3"/>
      <c r="C148" s="3"/>
      <c r="D148" s="3"/>
      <c r="E148" s="3"/>
      <c r="F148" s="3"/>
      <c r="G148" s="3"/>
      <c r="H148" s="3"/>
      <c r="I148" s="3"/>
      <c r="J148" s="3"/>
    </row>
    <row r="149" spans="2:10" x14ac:dyDescent="0.2">
      <c r="B149" s="3"/>
      <c r="C149" s="3"/>
      <c r="D149" s="3"/>
      <c r="E149" s="3"/>
      <c r="F149" s="3"/>
      <c r="G149" s="3"/>
      <c r="H149" s="3"/>
      <c r="I149" s="3"/>
      <c r="J149" s="3"/>
    </row>
    <row r="150" spans="2:10" x14ac:dyDescent="0.2">
      <c r="B150" s="3"/>
      <c r="C150" s="3"/>
      <c r="D150" s="3"/>
      <c r="E150" s="3"/>
      <c r="F150" s="3"/>
      <c r="G150" s="3"/>
      <c r="H150" s="3"/>
      <c r="I150" s="3"/>
      <c r="J150" s="3"/>
    </row>
    <row r="151" spans="2:10" x14ac:dyDescent="0.2">
      <c r="B151" s="3"/>
      <c r="C151" s="3"/>
      <c r="D151" s="3"/>
      <c r="E151" s="3"/>
      <c r="F151" s="3"/>
      <c r="G151" s="3"/>
      <c r="H151" s="3"/>
      <c r="I151" s="3"/>
      <c r="J151" s="3"/>
    </row>
    <row r="152" spans="2:10" x14ac:dyDescent="0.2">
      <c r="B152" s="3"/>
      <c r="C152" s="3"/>
      <c r="D152" s="3"/>
      <c r="E152" s="3"/>
      <c r="F152" s="3"/>
      <c r="G152" s="3"/>
      <c r="H152" s="3"/>
      <c r="I152" s="3"/>
      <c r="J152" s="3"/>
    </row>
    <row r="153" spans="2:10" x14ac:dyDescent="0.2">
      <c r="B153" s="3"/>
      <c r="C153" s="3"/>
      <c r="D153" s="3"/>
      <c r="E153" s="3"/>
      <c r="F153" s="3"/>
      <c r="G153" s="3"/>
      <c r="H153" s="3"/>
      <c r="I153" s="3"/>
      <c r="J153" s="3"/>
    </row>
    <row r="154" spans="2:10" x14ac:dyDescent="0.2">
      <c r="B154" s="3"/>
      <c r="C154" s="3"/>
      <c r="D154" s="3"/>
      <c r="E154" s="3"/>
      <c r="F154" s="3"/>
      <c r="G154" s="3"/>
      <c r="H154" s="3"/>
      <c r="I154" s="3"/>
      <c r="J154" s="3"/>
    </row>
    <row r="155" spans="2:10" x14ac:dyDescent="0.2">
      <c r="B155" s="3"/>
      <c r="C155" s="3"/>
      <c r="D155" s="3"/>
      <c r="E155" s="3"/>
      <c r="F155" s="3"/>
      <c r="G155" s="3"/>
      <c r="H155" s="3"/>
      <c r="I155" s="3"/>
      <c r="J155" s="3"/>
    </row>
    <row r="156" spans="2:10" x14ac:dyDescent="0.2">
      <c r="B156" s="3"/>
      <c r="C156" s="3"/>
      <c r="D156" s="3"/>
      <c r="E156" s="3"/>
      <c r="F156" s="3"/>
      <c r="G156" s="3"/>
      <c r="H156" s="3"/>
      <c r="I156" s="3"/>
      <c r="J156" s="3"/>
    </row>
    <row r="157" spans="2:10" x14ac:dyDescent="0.2">
      <c r="B157" s="3"/>
      <c r="C157" s="3"/>
      <c r="D157" s="3"/>
      <c r="E157" s="3"/>
      <c r="F157" s="3"/>
      <c r="G157" s="3"/>
      <c r="H157" s="3"/>
      <c r="I157" s="3"/>
      <c r="J157" s="3"/>
    </row>
    <row r="158" spans="2:10" x14ac:dyDescent="0.2">
      <c r="B158" s="3"/>
      <c r="C158" s="3"/>
      <c r="D158" s="3"/>
      <c r="E158" s="3"/>
      <c r="F158" s="3"/>
      <c r="G158" s="3"/>
      <c r="H158" s="3"/>
      <c r="I158" s="3"/>
      <c r="J158" s="3"/>
    </row>
    <row r="159" spans="2:10" x14ac:dyDescent="0.2">
      <c r="B159" s="3"/>
      <c r="C159" s="3"/>
      <c r="D159" s="3"/>
      <c r="E159" s="3"/>
      <c r="F159" s="3"/>
      <c r="G159" s="3"/>
      <c r="H159" s="3"/>
      <c r="I159" s="3"/>
      <c r="J159" s="3"/>
    </row>
    <row r="160" spans="2:10" x14ac:dyDescent="0.2">
      <c r="B160" s="3"/>
      <c r="C160" s="3"/>
      <c r="D160" s="3"/>
      <c r="E160" s="3"/>
      <c r="F160" s="3"/>
      <c r="G160" s="3"/>
      <c r="H160" s="3"/>
      <c r="I160" s="3"/>
      <c r="J160" s="3"/>
    </row>
    <row r="161" spans="2:10" x14ac:dyDescent="0.2">
      <c r="B161" s="3"/>
      <c r="C161" s="3"/>
      <c r="D161" s="3"/>
      <c r="E161" s="3"/>
      <c r="F161" s="3"/>
      <c r="G161" s="3"/>
      <c r="H161" s="3"/>
      <c r="I161" s="3"/>
      <c r="J161" s="3"/>
    </row>
    <row r="162" spans="2:10" x14ac:dyDescent="0.2">
      <c r="B162" s="3"/>
      <c r="C162" s="3"/>
      <c r="D162" s="3"/>
      <c r="E162" s="3"/>
      <c r="F162" s="3"/>
      <c r="G162" s="3"/>
      <c r="H162" s="3"/>
      <c r="I162" s="3"/>
      <c r="J162" s="3"/>
    </row>
    <row r="163" spans="2:10" x14ac:dyDescent="0.2">
      <c r="B163" s="3"/>
      <c r="C163" s="3"/>
      <c r="D163" s="3"/>
      <c r="E163" s="3"/>
      <c r="F163" s="3"/>
      <c r="G163" s="3"/>
      <c r="H163" s="3"/>
      <c r="I163" s="3"/>
      <c r="J163" s="3"/>
    </row>
    <row r="164" spans="2:10" x14ac:dyDescent="0.2">
      <c r="B164" s="3"/>
      <c r="C164" s="3"/>
      <c r="D164" s="3"/>
      <c r="E164" s="3"/>
      <c r="F164" s="3"/>
      <c r="G164" s="3"/>
      <c r="H164" s="3"/>
      <c r="I164" s="3"/>
      <c r="J164" s="3"/>
    </row>
    <row r="165" spans="2:10" x14ac:dyDescent="0.2">
      <c r="B165" s="3"/>
      <c r="C165" s="3"/>
      <c r="D165" s="3"/>
      <c r="E165" s="3"/>
      <c r="F165" s="3"/>
      <c r="G165" s="3"/>
      <c r="H165" s="3"/>
      <c r="I165" s="3"/>
      <c r="J165" s="3"/>
    </row>
    <row r="166" spans="2:10" x14ac:dyDescent="0.2">
      <c r="B166" s="3"/>
      <c r="C166" s="3"/>
      <c r="D166" s="3"/>
      <c r="E166" s="3"/>
      <c r="F166" s="3"/>
      <c r="G166" s="3"/>
      <c r="H166" s="3"/>
      <c r="I166" s="3"/>
      <c r="J166" s="3"/>
    </row>
    <row r="167" spans="2:10" x14ac:dyDescent="0.2">
      <c r="B167" s="3"/>
      <c r="C167" s="3"/>
      <c r="D167" s="3"/>
      <c r="E167" s="3"/>
      <c r="F167" s="3"/>
      <c r="G167" s="3"/>
      <c r="H167" s="3"/>
      <c r="I167" s="3"/>
      <c r="J167" s="3"/>
    </row>
    <row r="168" spans="2:10" x14ac:dyDescent="0.2">
      <c r="B168" s="3"/>
      <c r="C168" s="3"/>
      <c r="D168" s="3"/>
      <c r="E168" s="3"/>
      <c r="F168" s="3"/>
      <c r="G168" s="3"/>
      <c r="H168" s="3"/>
      <c r="I168" s="3"/>
      <c r="J168" s="3"/>
    </row>
    <row r="169" spans="2:10" x14ac:dyDescent="0.2">
      <c r="B169" s="3"/>
      <c r="C169" s="3"/>
      <c r="D169" s="3"/>
      <c r="E169" s="3"/>
      <c r="F169" s="3"/>
      <c r="G169" s="3"/>
      <c r="H169" s="3"/>
      <c r="I169" s="3"/>
      <c r="J169" s="3"/>
    </row>
    <row r="170" spans="2:10" x14ac:dyDescent="0.2">
      <c r="B170" s="3"/>
      <c r="C170" s="3"/>
      <c r="D170" s="3"/>
      <c r="E170" s="3"/>
      <c r="F170" s="3"/>
      <c r="G170" s="3"/>
      <c r="H170" s="3"/>
      <c r="I170" s="3"/>
      <c r="J170" s="3"/>
    </row>
    <row r="171" spans="2:10" x14ac:dyDescent="0.2">
      <c r="B171" s="3"/>
      <c r="C171" s="3"/>
      <c r="D171" s="3"/>
      <c r="E171" s="3"/>
      <c r="F171" s="3"/>
      <c r="G171" s="3"/>
      <c r="H171" s="3"/>
      <c r="I171" s="3"/>
      <c r="J171" s="3"/>
    </row>
    <row r="172" spans="2:10" x14ac:dyDescent="0.2">
      <c r="B172" s="3"/>
      <c r="C172" s="3"/>
      <c r="D172" s="3"/>
      <c r="E172" s="3"/>
      <c r="F172" s="3"/>
      <c r="G172" s="3"/>
      <c r="H172" s="3"/>
      <c r="I172" s="3"/>
      <c r="J172" s="3"/>
    </row>
    <row r="173" spans="2:10" x14ac:dyDescent="0.2">
      <c r="B173" s="3"/>
      <c r="C173" s="3"/>
      <c r="D173" s="3"/>
      <c r="E173" s="3"/>
      <c r="F173" s="3"/>
      <c r="G173" s="3"/>
      <c r="H173" s="3"/>
      <c r="I173" s="3"/>
      <c r="J173" s="3"/>
    </row>
    <row r="174" spans="2:10" x14ac:dyDescent="0.2">
      <c r="B174" s="3"/>
      <c r="C174" s="3"/>
      <c r="D174" s="3"/>
      <c r="E174" s="3"/>
      <c r="F174" s="3"/>
      <c r="G174" s="3"/>
      <c r="H174" s="3"/>
      <c r="I174" s="3"/>
      <c r="J174" s="3"/>
    </row>
    <row r="175" spans="2:10" x14ac:dyDescent="0.2">
      <c r="B175" s="3"/>
      <c r="C175" s="3"/>
      <c r="D175" s="3"/>
      <c r="E175" s="3"/>
      <c r="F175" s="3"/>
      <c r="G175" s="3"/>
      <c r="H175" s="3"/>
      <c r="I175" s="3"/>
      <c r="J175" s="3"/>
    </row>
    <row r="176" spans="2:10" x14ac:dyDescent="0.2">
      <c r="B176" s="3"/>
      <c r="C176" s="3"/>
      <c r="D176" s="3"/>
      <c r="E176" s="3"/>
      <c r="F176" s="3"/>
      <c r="G176" s="3"/>
      <c r="H176" s="3"/>
      <c r="I176" s="3"/>
      <c r="J176" s="3"/>
    </row>
    <row r="177" spans="2:10" x14ac:dyDescent="0.2">
      <c r="B177" s="3"/>
      <c r="C177" s="3"/>
      <c r="D177" s="3"/>
      <c r="E177" s="3"/>
      <c r="F177" s="3"/>
      <c r="G177" s="3"/>
      <c r="H177" s="3"/>
      <c r="I177" s="3"/>
      <c r="J177" s="3"/>
    </row>
    <row r="178" spans="2:10" x14ac:dyDescent="0.2">
      <c r="B178" s="3"/>
      <c r="C178" s="3"/>
      <c r="D178" s="3"/>
      <c r="E178" s="3"/>
      <c r="F178" s="3"/>
      <c r="G178" s="3"/>
      <c r="H178" s="3"/>
      <c r="I178" s="3"/>
      <c r="J178" s="3"/>
    </row>
    <row r="179" spans="2:10" x14ac:dyDescent="0.2">
      <c r="B179" s="3"/>
      <c r="C179" s="3"/>
      <c r="D179" s="3"/>
      <c r="E179" s="3"/>
      <c r="F179" s="3"/>
      <c r="G179" s="3"/>
      <c r="H179" s="3"/>
      <c r="I179" s="3"/>
      <c r="J179" s="3"/>
    </row>
    <row r="180" spans="2:10" x14ac:dyDescent="0.2">
      <c r="B180" s="3"/>
      <c r="C180" s="3"/>
      <c r="D180" s="3"/>
      <c r="E180" s="3"/>
      <c r="F180" s="3"/>
      <c r="G180" s="3"/>
      <c r="H180" s="3"/>
      <c r="I180" s="3"/>
      <c r="J180" s="3"/>
    </row>
    <row r="181" spans="2:10" x14ac:dyDescent="0.2">
      <c r="B181" s="3"/>
      <c r="C181" s="3"/>
      <c r="D181" s="3"/>
      <c r="E181" s="3"/>
      <c r="F181" s="3"/>
      <c r="G181" s="3"/>
      <c r="H181" s="3"/>
      <c r="I181" s="3"/>
      <c r="J181" s="3"/>
    </row>
    <row r="182" spans="2:10" x14ac:dyDescent="0.2">
      <c r="B182" s="3"/>
      <c r="C182" s="3"/>
      <c r="D182" s="3"/>
      <c r="E182" s="3"/>
      <c r="F182" s="3"/>
      <c r="G182" s="3"/>
      <c r="H182" s="3"/>
      <c r="I182" s="3"/>
      <c r="J182" s="3"/>
    </row>
    <row r="183" spans="2:10" x14ac:dyDescent="0.2">
      <c r="B183" s="3"/>
      <c r="C183" s="3"/>
      <c r="D183" s="3"/>
      <c r="E183" s="3"/>
      <c r="F183" s="3"/>
      <c r="G183" s="3"/>
      <c r="H183" s="3"/>
      <c r="I183" s="3"/>
      <c r="J183" s="3"/>
    </row>
    <row r="184" spans="2:10" x14ac:dyDescent="0.2">
      <c r="B184" s="3"/>
      <c r="C184" s="3"/>
      <c r="D184" s="3"/>
      <c r="E184" s="3"/>
      <c r="F184" s="3"/>
      <c r="G184" s="3"/>
      <c r="H184" s="3"/>
      <c r="I184" s="3"/>
      <c r="J184" s="3"/>
    </row>
    <row r="185" spans="2:10" x14ac:dyDescent="0.2">
      <c r="B185" s="3"/>
      <c r="C185" s="3"/>
      <c r="D185" s="3"/>
      <c r="E185" s="3"/>
      <c r="F185" s="3"/>
      <c r="G185" s="3"/>
      <c r="H185" s="3"/>
      <c r="I185" s="3"/>
      <c r="J185" s="3"/>
    </row>
    <row r="186" spans="2:10" x14ac:dyDescent="0.2">
      <c r="B186" s="3"/>
      <c r="C186" s="3"/>
      <c r="D186" s="3"/>
      <c r="E186" s="3"/>
      <c r="F186" s="3"/>
      <c r="G186" s="3"/>
      <c r="H186" s="3"/>
      <c r="I186" s="3"/>
      <c r="J186" s="3"/>
    </row>
    <row r="187" spans="2:10" x14ac:dyDescent="0.2">
      <c r="B187" s="3"/>
      <c r="C187" s="3"/>
      <c r="D187" s="3"/>
      <c r="E187" s="3"/>
      <c r="F187" s="3"/>
      <c r="G187" s="3"/>
      <c r="H187" s="3"/>
      <c r="I187" s="3"/>
      <c r="J187" s="3"/>
    </row>
    <row r="188" spans="2:10" x14ac:dyDescent="0.2">
      <c r="B188" s="3"/>
      <c r="C188" s="3"/>
      <c r="D188" s="3"/>
      <c r="E188" s="3"/>
      <c r="F188" s="3"/>
      <c r="G188" s="3"/>
      <c r="H188" s="3"/>
      <c r="I188" s="3"/>
      <c r="J188" s="3"/>
    </row>
    <row r="189" spans="2:10" x14ac:dyDescent="0.2">
      <c r="B189" s="3"/>
      <c r="C189" s="3"/>
      <c r="D189" s="3"/>
      <c r="E189" s="3"/>
      <c r="F189" s="3"/>
      <c r="G189" s="3"/>
      <c r="H189" s="3"/>
      <c r="I189" s="3"/>
      <c r="J189" s="3"/>
    </row>
    <row r="190" spans="2:10" x14ac:dyDescent="0.2">
      <c r="B190" s="3"/>
      <c r="C190" s="3"/>
      <c r="D190" s="3"/>
      <c r="E190" s="3"/>
      <c r="F190" s="3"/>
      <c r="G190" s="3"/>
      <c r="H190" s="3"/>
      <c r="I190" s="3"/>
      <c r="J190" s="3"/>
    </row>
    <row r="191" spans="2:10" x14ac:dyDescent="0.2">
      <c r="B191" s="3"/>
      <c r="C191" s="3"/>
      <c r="D191" s="3"/>
      <c r="E191" s="3"/>
      <c r="F191" s="3"/>
      <c r="G191" s="3"/>
      <c r="H191" s="3"/>
      <c r="I191" s="3"/>
      <c r="J191" s="3"/>
    </row>
    <row r="192" spans="2:10" x14ac:dyDescent="0.2">
      <c r="B192" s="3"/>
      <c r="C192" s="3"/>
      <c r="D192" s="3"/>
      <c r="E192" s="3"/>
      <c r="F192" s="3"/>
      <c r="G192" s="3"/>
      <c r="H192" s="3"/>
      <c r="I192" s="3"/>
      <c r="J192" s="3"/>
    </row>
    <row r="193" spans="2:10" x14ac:dyDescent="0.2">
      <c r="B193" s="3"/>
      <c r="C193" s="3"/>
      <c r="D193" s="3"/>
      <c r="E193" s="3"/>
      <c r="F193" s="3"/>
      <c r="G193" s="3"/>
      <c r="H193" s="3"/>
      <c r="I193" s="3"/>
      <c r="J193" s="3"/>
    </row>
    <row r="194" spans="2:10" x14ac:dyDescent="0.2">
      <c r="B194" s="3"/>
      <c r="C194" s="3"/>
      <c r="D194" s="3"/>
      <c r="E194" s="3"/>
      <c r="F194" s="3"/>
      <c r="G194" s="3"/>
      <c r="H194" s="3"/>
      <c r="I194" s="3"/>
      <c r="J194" s="3"/>
    </row>
    <row r="195" spans="2:10" x14ac:dyDescent="0.2">
      <c r="B195" s="3"/>
      <c r="C195" s="3"/>
      <c r="D195" s="3"/>
      <c r="E195" s="3"/>
      <c r="F195" s="3"/>
      <c r="G195" s="3"/>
      <c r="H195" s="3"/>
      <c r="I195" s="3"/>
      <c r="J195" s="3"/>
    </row>
    <row r="196" spans="2:10" x14ac:dyDescent="0.2">
      <c r="B196" s="3"/>
      <c r="C196" s="3"/>
      <c r="D196" s="3"/>
      <c r="E196" s="3"/>
      <c r="F196" s="3"/>
      <c r="G196" s="3"/>
      <c r="H196" s="3"/>
      <c r="I196" s="3"/>
      <c r="J196" s="3"/>
    </row>
    <row r="197" spans="2:10" x14ac:dyDescent="0.2">
      <c r="B197" s="3"/>
      <c r="C197" s="3"/>
      <c r="D197" s="3"/>
      <c r="E197" s="3"/>
      <c r="F197" s="3"/>
      <c r="G197" s="3"/>
      <c r="H197" s="3"/>
      <c r="I197" s="3"/>
      <c r="J197" s="3"/>
    </row>
    <row r="198" spans="2:10" x14ac:dyDescent="0.2">
      <c r="B198" s="3"/>
      <c r="C198" s="3"/>
      <c r="D198" s="3"/>
      <c r="E198" s="3"/>
      <c r="F198" s="3"/>
      <c r="G198" s="3"/>
      <c r="H198" s="3"/>
      <c r="I198" s="3"/>
      <c r="J198" s="3"/>
    </row>
    <row r="199" spans="2:10" x14ac:dyDescent="0.2">
      <c r="B199" s="3"/>
      <c r="C199" s="3"/>
      <c r="D199" s="3"/>
      <c r="E199" s="3"/>
      <c r="F199" s="3"/>
      <c r="G199" s="3"/>
      <c r="H199" s="3"/>
      <c r="I199" s="3"/>
      <c r="J199" s="3"/>
    </row>
    <row r="200" spans="2:10" x14ac:dyDescent="0.2">
      <c r="B200" s="3"/>
      <c r="C200" s="3"/>
      <c r="D200" s="3"/>
      <c r="E200" s="3"/>
      <c r="F200" s="3"/>
      <c r="G200" s="3"/>
      <c r="H200" s="3"/>
      <c r="I200" s="3"/>
      <c r="J200" s="3"/>
    </row>
    <row r="201" spans="2:10" x14ac:dyDescent="0.2">
      <c r="B201" s="3"/>
      <c r="C201" s="3"/>
      <c r="D201" s="3"/>
      <c r="E201" s="3"/>
      <c r="F201" s="3"/>
      <c r="G201" s="3"/>
      <c r="H201" s="3"/>
      <c r="I201" s="3"/>
      <c r="J201" s="3"/>
    </row>
    <row r="202" spans="2:10" x14ac:dyDescent="0.2">
      <c r="B202" s="3"/>
      <c r="C202" s="3"/>
      <c r="D202" s="3"/>
      <c r="E202" s="3"/>
      <c r="F202" s="3"/>
      <c r="G202" s="3"/>
      <c r="H202" s="3"/>
      <c r="I202" s="3"/>
      <c r="J202" s="3"/>
    </row>
    <row r="203" spans="2:10" x14ac:dyDescent="0.2">
      <c r="B203" s="3"/>
      <c r="C203" s="3"/>
      <c r="D203" s="3"/>
      <c r="E203" s="3"/>
      <c r="F203" s="3"/>
      <c r="G203" s="3"/>
      <c r="H203" s="3"/>
      <c r="I203" s="3"/>
      <c r="J203" s="3"/>
    </row>
    <row r="204" spans="2:10" x14ac:dyDescent="0.2">
      <c r="B204" s="3"/>
      <c r="C204" s="3"/>
      <c r="D204" s="3"/>
      <c r="E204" s="3"/>
      <c r="F204" s="3"/>
      <c r="G204" s="3"/>
      <c r="H204" s="3"/>
      <c r="I204" s="3"/>
      <c r="J204" s="3"/>
    </row>
    <row r="205" spans="2:10" x14ac:dyDescent="0.2">
      <c r="B205" s="3"/>
      <c r="C205" s="3"/>
      <c r="D205" s="3"/>
      <c r="E205" s="3"/>
      <c r="F205" s="3"/>
      <c r="G205" s="3"/>
      <c r="H205" s="3"/>
      <c r="I205" s="3"/>
      <c r="J205" s="3"/>
    </row>
    <row r="206" spans="2:10" x14ac:dyDescent="0.2">
      <c r="B206" s="3"/>
      <c r="C206" s="3"/>
      <c r="D206" s="3"/>
      <c r="E206" s="3"/>
      <c r="F206" s="3"/>
      <c r="G206" s="3"/>
      <c r="H206" s="3"/>
      <c r="I206" s="3"/>
      <c r="J206" s="3"/>
    </row>
    <row r="207" spans="2:10" x14ac:dyDescent="0.2">
      <c r="B207" s="3"/>
      <c r="C207" s="3"/>
      <c r="D207" s="3"/>
      <c r="E207" s="3"/>
      <c r="F207" s="3"/>
      <c r="G207" s="3"/>
      <c r="H207" s="3"/>
      <c r="I207" s="3"/>
      <c r="J207" s="3"/>
    </row>
    <row r="208" spans="2:10" x14ac:dyDescent="0.2">
      <c r="B208" s="3"/>
      <c r="C208" s="3"/>
      <c r="D208" s="3"/>
      <c r="E208" s="3"/>
      <c r="F208" s="3"/>
      <c r="G208" s="3"/>
      <c r="H208" s="3"/>
      <c r="I208" s="3"/>
      <c r="J208" s="3"/>
    </row>
    <row r="209" spans="2:10" x14ac:dyDescent="0.2">
      <c r="B209" s="3"/>
      <c r="C209" s="3"/>
      <c r="D209" s="3"/>
      <c r="E209" s="3"/>
      <c r="F209" s="3"/>
      <c r="G209" s="3"/>
      <c r="H209" s="3"/>
      <c r="I209" s="3"/>
      <c r="J209" s="3"/>
    </row>
    <row r="210" spans="2:10" x14ac:dyDescent="0.2">
      <c r="B210" s="3"/>
      <c r="C210" s="3"/>
      <c r="D210" s="3"/>
      <c r="E210" s="3"/>
      <c r="F210" s="3"/>
      <c r="G210" s="3"/>
      <c r="H210" s="3"/>
      <c r="I210" s="3"/>
      <c r="J210" s="3"/>
    </row>
    <row r="211" spans="2:10" x14ac:dyDescent="0.2">
      <c r="B211" s="3"/>
      <c r="C211" s="3"/>
      <c r="D211" s="3"/>
      <c r="E211" s="3"/>
      <c r="F211" s="3"/>
      <c r="G211" s="3"/>
      <c r="H211" s="3"/>
      <c r="I211" s="3"/>
      <c r="J211" s="3"/>
    </row>
    <row r="212" spans="2:10" x14ac:dyDescent="0.2">
      <c r="B212" s="3"/>
      <c r="C212" s="3"/>
      <c r="D212" s="3"/>
      <c r="E212" s="3"/>
      <c r="F212" s="3"/>
      <c r="G212" s="3"/>
      <c r="H212" s="3"/>
      <c r="I212" s="3"/>
      <c r="J212" s="3"/>
    </row>
    <row r="213" spans="2:10" x14ac:dyDescent="0.2">
      <c r="B213" s="3"/>
      <c r="C213" s="3"/>
      <c r="D213" s="3"/>
      <c r="E213" s="3"/>
      <c r="F213" s="3"/>
      <c r="G213" s="3"/>
      <c r="H213" s="3"/>
      <c r="I213" s="3"/>
      <c r="J213" s="3"/>
    </row>
    <row r="214" spans="2:10" x14ac:dyDescent="0.2">
      <c r="B214" s="3"/>
      <c r="C214" s="3"/>
      <c r="D214" s="3"/>
      <c r="E214" s="3"/>
      <c r="F214" s="3"/>
      <c r="G214" s="3"/>
      <c r="H214" s="3"/>
      <c r="I214" s="3"/>
      <c r="J214" s="3"/>
    </row>
    <row r="215" spans="2:10" x14ac:dyDescent="0.2">
      <c r="B215" s="3"/>
      <c r="C215" s="3"/>
      <c r="D215" s="3"/>
      <c r="E215" s="3"/>
      <c r="F215" s="3"/>
      <c r="G215" s="3"/>
      <c r="H215" s="3"/>
      <c r="I215" s="3"/>
      <c r="J215" s="3"/>
    </row>
    <row r="216" spans="2:10" x14ac:dyDescent="0.2">
      <c r="B216" s="3"/>
      <c r="C216" s="3"/>
      <c r="D216" s="3"/>
      <c r="E216" s="3"/>
      <c r="F216" s="3"/>
      <c r="G216" s="3"/>
      <c r="H216" s="3"/>
      <c r="I216" s="3"/>
      <c r="J216" s="3"/>
    </row>
    <row r="217" spans="2:10" x14ac:dyDescent="0.2">
      <c r="B217" s="3"/>
      <c r="C217" s="3"/>
      <c r="D217" s="3"/>
      <c r="E217" s="3"/>
      <c r="F217" s="3"/>
      <c r="G217" s="3"/>
      <c r="H217" s="3"/>
      <c r="I217" s="3"/>
      <c r="J217" s="3"/>
    </row>
    <row r="218" spans="2:10" x14ac:dyDescent="0.2">
      <c r="B218" s="3"/>
      <c r="C218" s="3"/>
      <c r="D218" s="3"/>
      <c r="E218" s="3"/>
      <c r="F218" s="3"/>
      <c r="G218" s="3"/>
      <c r="H218" s="3"/>
      <c r="I218" s="3"/>
      <c r="J218" s="3"/>
    </row>
  </sheetData>
  <mergeCells count="8">
    <mergeCell ref="G35:I35"/>
    <mergeCell ref="B37:B46"/>
    <mergeCell ref="B47:B56"/>
    <mergeCell ref="B9:B13"/>
    <mergeCell ref="B14:B18"/>
    <mergeCell ref="B19:B23"/>
    <mergeCell ref="B24:B28"/>
    <mergeCell ref="D35:F35"/>
  </mergeCells>
  <phoneticPr fontId="2" type="noConversion"/>
  <hyperlinks>
    <hyperlink ref="S2" location="'sommaire P2'!A1" display="retour sommaire"/>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sommaire P2</vt:lpstr>
      <vt:lpstr>Population P3</vt:lpstr>
      <vt:lpstr>Territoires P4-5</vt:lpstr>
      <vt:lpstr>Exploitations P6-7</vt:lpstr>
      <vt:lpstr>Emploi P8-9</vt:lpstr>
      <vt:lpstr>IAA P10-11</vt:lpstr>
      <vt:lpstr>Prod Végé GC P12-13</vt:lpstr>
      <vt:lpstr>Prod Végé Leg Fruits P14-15</vt:lpstr>
      <vt:lpstr>Viti P16-17</vt:lpstr>
      <vt:lpstr>EmploiViti P18-19</vt:lpstr>
      <vt:lpstr>AB P20-21</vt:lpstr>
      <vt:lpstr>Prod Ani P22-23</vt:lpstr>
      <vt:lpstr>Prod Ani autres P24</vt:lpstr>
      <vt:lpstr>Lait P25</vt:lpstr>
      <vt:lpstr>SIQO P26</vt:lpstr>
      <vt:lpstr>Comptes P27</vt:lpstr>
      <vt:lpstr>Aides reg P28-29</vt:lpstr>
      <vt:lpstr>Aides dep P30-31</vt:lpstr>
      <vt:lpstr>Bois P32-33</vt:lpstr>
      <vt:lpstr>Enseignement P34-35</vt:lpstr>
    </vt:vector>
  </TitlesOfParts>
  <Manager>Nicolas MAS</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Nicolas MAS</cp:lastModifiedBy>
  <cp:lastPrinted>2019-08-28T13:07:03Z</cp:lastPrinted>
  <dcterms:created xsi:type="dcterms:W3CDTF">2017-09-20T13:26:47Z</dcterms:created>
  <dcterms:modified xsi:type="dcterms:W3CDTF">2021-02-01T09:09:37Z</dcterms:modified>
</cp:coreProperties>
</file>