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2-pao_fabrication\04-analyses et etudes\agriculture pyreneenne\"/>
    </mc:Choice>
  </mc:AlternateContent>
  <xr:revisionPtr revIDLastSave="0" documentId="13_ncr:1_{0ACF0770-E11C-46E8-8C99-7ADBE594863A}" xr6:coauthVersionLast="47" xr6:coauthVersionMax="47" xr10:uidLastSave="{00000000-0000-0000-0000-000000000000}"/>
  <bookViews>
    <workbookView xWindow="-120" yWindow="-120" windowWidth="20730" windowHeight="11040" activeTab="7" xr2:uid="{C1BD9999-50E5-4369-9EF4-D0CE5EDDAAE1}"/>
  </bookViews>
  <sheets>
    <sheet name="Page 2" sheetId="1" r:id="rId1"/>
    <sheet name="Page 3" sheetId="2" r:id="rId2"/>
    <sheet name="Page 4" sheetId="3" r:id="rId3"/>
    <sheet name="Page 5" sheetId="11" r:id="rId4"/>
    <sheet name="Page 6" sheetId="12" r:id="rId5"/>
    <sheet name="Page 7" sheetId="7" r:id="rId6"/>
    <sheet name="Page 10" sheetId="8" r:id="rId7"/>
    <sheet name="Page 11" sheetId="1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1" l="1"/>
  <c r="B7" i="11"/>
  <c r="B9" i="8"/>
</calcChain>
</file>

<file path=xl/sharedStrings.xml><?xml version="1.0" encoding="utf-8"?>
<sst xmlns="http://schemas.openxmlformats.org/spreadsheetml/2006/main" count="149" uniqueCount="87">
  <si>
    <t>Alpes</t>
  </si>
  <si>
    <t>Corse</t>
  </si>
  <si>
    <t>Jura</t>
  </si>
  <si>
    <t>Massif Central</t>
  </si>
  <si>
    <t>Pyrénées</t>
  </si>
  <si>
    <t>Vosges</t>
  </si>
  <si>
    <t>Hors massif</t>
  </si>
  <si>
    <t>Grandes cultures</t>
  </si>
  <si>
    <t>Viticulture</t>
  </si>
  <si>
    <t>Elevage viande</t>
  </si>
  <si>
    <t>Elevage lait</t>
  </si>
  <si>
    <t>Granivores</t>
  </si>
  <si>
    <t>Cultures permanentes</t>
  </si>
  <si>
    <t>Autres</t>
  </si>
  <si>
    <t>PA</t>
  </si>
  <si>
    <t>HP</t>
  </si>
  <si>
    <t>HG</t>
  </si>
  <si>
    <t>Ariège</t>
  </si>
  <si>
    <t>Aude</t>
  </si>
  <si>
    <t>PO</t>
  </si>
  <si>
    <t xml:space="preserve"> </t>
  </si>
  <si>
    <t xml:space="preserve">Exploitant individuel </t>
  </si>
  <si>
    <t>GAEC</t>
  </si>
  <si>
    <t>EARL</t>
  </si>
  <si>
    <t>Autres personnes morales
(SCEA, SA, SARL, SAS...)</t>
  </si>
  <si>
    <t>RA 2010</t>
  </si>
  <si>
    <t>RA 2020</t>
  </si>
  <si>
    <t>Exploitants</t>
  </si>
  <si>
    <t xml:space="preserve">MO permanente familiale </t>
  </si>
  <si>
    <t xml:space="preserve">MO permanente non familiale </t>
  </si>
  <si>
    <t>MO non permanente</t>
  </si>
  <si>
    <t>MC</t>
  </si>
  <si>
    <t>AB</t>
  </si>
  <si>
    <t>LR</t>
  </si>
  <si>
    <t>AOP</t>
  </si>
  <si>
    <t>IGP</t>
  </si>
  <si>
    <t>Pyrénées-Orientales</t>
  </si>
  <si>
    <t>Âge</t>
  </si>
  <si>
    <t>2010 - Femmes</t>
  </si>
  <si>
    <t>2010 - Hommes</t>
  </si>
  <si>
    <t>2020 - Femmes</t>
  </si>
  <si>
    <t>2020 - Hommes</t>
  </si>
  <si>
    <t>25 ou moins</t>
  </si>
  <si>
    <t>26 à 30</t>
  </si>
  <si>
    <t>31 à 35</t>
  </si>
  <si>
    <t>36 à 40</t>
  </si>
  <si>
    <t>41 à 45</t>
  </si>
  <si>
    <t>46 à 50</t>
  </si>
  <si>
    <t>51 à 55</t>
  </si>
  <si>
    <t>56 à 60</t>
  </si>
  <si>
    <t>61 à 65</t>
  </si>
  <si>
    <t>66 à 70</t>
  </si>
  <si>
    <t>71 à 75</t>
  </si>
  <si>
    <t>76 ou plus</t>
  </si>
  <si>
    <t>dont Total 
de moins de 40 ans</t>
  </si>
  <si>
    <t>Total agricole</t>
  </si>
  <si>
    <t>Total générale</t>
  </si>
  <si>
    <t>Etudes secondaires courtes ou moins</t>
  </si>
  <si>
    <t>Etudes secondaires longues</t>
  </si>
  <si>
    <t>Etudes supérieures courtes</t>
  </si>
  <si>
    <t>Etudes supérieures longues</t>
  </si>
  <si>
    <t xml:space="preserve">Total générale </t>
  </si>
  <si>
    <t>Haute-Garonne</t>
  </si>
  <si>
    <t>Hautes-Pyrénées</t>
  </si>
  <si>
    <t>Pyrénées-Atlantiques</t>
  </si>
  <si>
    <t>Têtes</t>
  </si>
  <si>
    <t>Bovins</t>
  </si>
  <si>
    <t>Ovins</t>
  </si>
  <si>
    <t>Caprins</t>
  </si>
  <si>
    <t>Equins</t>
  </si>
  <si>
    <t>UGBTP</t>
  </si>
  <si>
    <t>Figure 1 : Principaux OTEX des différents massifs en 2020</t>
  </si>
  <si>
    <t xml:space="preserve"> Source : Agreste - Recensement agricole 2020.</t>
  </si>
  <si>
    <t>Figure 2 : Principaux OTEX des exploitations des différents départements du massif des Pyrénées en 2020</t>
  </si>
  <si>
    <t>Figure 3 : PBS moyenne des différents massifs en 2020</t>
  </si>
  <si>
    <t>Champ : France métropolitaine, exploitations agricoles.</t>
  </si>
  <si>
    <t>Champ : Massif des Pyrénées, exploitations agricoles.</t>
  </si>
  <si>
    <t>Figure 5 : Répartition de la main d’oeuvre dans le massif pyrénéen en 2010 et 2020</t>
  </si>
  <si>
    <t>Figure 6 : Nombre et part d’exploitation ayant recours aux circuits-courts dans les différents massifs (gauche) et au sein du massif Pyrénéen (à droite) en 2010 et 2020</t>
  </si>
  <si>
    <t>Figure 7 : Part d’exploitation sous SIQO dans les départements du massif pyrénéen en 2020</t>
  </si>
  <si>
    <t xml:space="preserve">Figure 8 : Âges des exploitants du massif des Pyrénées en 2010 et 2020 </t>
  </si>
  <si>
    <t>Figure 9 : Niveau de formation dans l’enseignement général et agricole des exploitants en 2010 et 2020</t>
  </si>
  <si>
    <t>Figure 10 : Nombre d’exploitations pratiquant la transhumance vers des surfaces collectives par départements du massif des Pyrénées en 2023</t>
  </si>
  <si>
    <t>Massif des Pyrénées</t>
  </si>
  <si>
    <t>Figure 11 : Répartition différentes espèces (en têtes et en UGBTP) présentes sur les estives collectives du massif des Pyrénées en 2023</t>
  </si>
  <si>
    <t xml:space="preserve">Champ : Massif des Pyrénées, exploitations transhumantes vers des surfaces collectives. </t>
  </si>
  <si>
    <t>Sources : Fichier montées et descentes - ASP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</si>
</sst>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Marianne"/>
      <family val="3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2"/>
    <xf numFmtId="0" fontId="5" fillId="0" borderId="0" xfId="0" applyFont="1"/>
    <xf numFmtId="0" fontId="6" fillId="0" borderId="0" xfId="0" applyFont="1"/>
    <xf numFmtId="0" fontId="7" fillId="0" borderId="0" xfId="2" applyFont="1"/>
  </cellXfs>
  <cellStyles count="4">
    <cellStyle name="Normal" xfId="0" builtinId="0"/>
    <cellStyle name="Normal 2" xfId="2" xr:uid="{D8EDBA00-B97E-4778-A92D-EA12B08CF07A}"/>
    <cellStyle name="Pourcentage" xfId="1" builtinId="5"/>
    <cellStyle name="Pourcentage 2" xfId="3" xr:uid="{55BE2C1D-910B-477F-83F3-EFDCE6CAC6B9}"/>
  </cellStyles>
  <dxfs count="0"/>
  <tableStyles count="0" defaultTableStyle="TableStyleMedium2" defaultPivotStyle="PivotStyleLight16"/>
  <colors>
    <mruColors>
      <color rgb="FF008000"/>
      <color rgb="FF8064A2"/>
      <color rgb="FFC0504D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56289856988078E-2"/>
          <c:y val="5.0925925925925923E-2"/>
          <c:w val="0.88217223361510011"/>
          <c:h val="0.731141732283464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2'!$A$3</c:f>
              <c:strCache>
                <c:ptCount val="1"/>
                <c:pt idx="0">
                  <c:v>Grandes cultures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2'!$B$3:$H$3</c:f>
              <c:numCache>
                <c:formatCode>0%</c:formatCode>
                <c:ptCount val="7"/>
                <c:pt idx="0">
                  <c:v>0.15289152072571502</c:v>
                </c:pt>
                <c:pt idx="1">
                  <c:v>3.3813190492132578E-2</c:v>
                </c:pt>
                <c:pt idx="2">
                  <c:v>9.0405014464802314E-2</c:v>
                </c:pt>
                <c:pt idx="3">
                  <c:v>0.13334377120192056</c:v>
                </c:pt>
                <c:pt idx="4">
                  <c:v>0.11090538789113127</c:v>
                </c:pt>
                <c:pt idx="5">
                  <c:v>8.4851509857748933E-2</c:v>
                </c:pt>
                <c:pt idx="6">
                  <c:v>0.33706646300044946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89E-8D85-324CF1CC2C48}"/>
            </c:ext>
          </c:extLst>
        </c:ser>
        <c:ser>
          <c:idx val="1"/>
          <c:order val="1"/>
          <c:tx>
            <c:strRef>
              <c:f>'Page 2'!$A$4</c:f>
              <c:strCache>
                <c:ptCount val="1"/>
                <c:pt idx="0">
                  <c:v>Viticulture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2'!$B$4:$H$4</c:f>
              <c:numCache>
                <c:formatCode>0%</c:formatCode>
                <c:ptCount val="7"/>
                <c:pt idx="0">
                  <c:v>0.12076351266221494</c:v>
                </c:pt>
                <c:pt idx="1">
                  <c:v>8.7713424840977564E-2</c:v>
                </c:pt>
                <c:pt idx="2">
                  <c:v>7.1841851494696241E-2</c:v>
                </c:pt>
                <c:pt idx="3">
                  <c:v>2.3676565245376893E-2</c:v>
                </c:pt>
                <c:pt idx="4">
                  <c:v>0.17144973153119791</c:v>
                </c:pt>
                <c:pt idx="5">
                  <c:v>0.42775143498876966</c:v>
                </c:pt>
                <c:pt idx="6">
                  <c:v>0.17447931627628765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9-489E-8D85-324CF1CC2C48}"/>
            </c:ext>
          </c:extLst>
        </c:ser>
        <c:ser>
          <c:idx val="2"/>
          <c:order val="2"/>
          <c:tx>
            <c:strRef>
              <c:f>'Page 2'!$A$5</c:f>
              <c:strCache>
                <c:ptCount val="1"/>
                <c:pt idx="0">
                  <c:v>Elevage viande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2'!$B$5:$H$5</c:f>
              <c:numCache>
                <c:formatCode>0%</c:formatCode>
                <c:ptCount val="7"/>
                <c:pt idx="0">
                  <c:v>0.25715005669648483</c:v>
                </c:pt>
                <c:pt idx="1">
                  <c:v>0.28255775025108804</c:v>
                </c:pt>
                <c:pt idx="2">
                  <c:v>0.18852459016393441</c:v>
                </c:pt>
                <c:pt idx="3">
                  <c:v>0.55715602873893155</c:v>
                </c:pt>
                <c:pt idx="4">
                  <c:v>0.43575263840029627</c:v>
                </c:pt>
                <c:pt idx="5">
                  <c:v>0.24457199900174695</c:v>
                </c:pt>
                <c:pt idx="6">
                  <c:v>0.19171434461270187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9-489E-8D85-324CF1CC2C48}"/>
            </c:ext>
          </c:extLst>
        </c:ser>
        <c:ser>
          <c:idx val="3"/>
          <c:order val="3"/>
          <c:tx>
            <c:strRef>
              <c:f>'Page 2'!$A$6</c:f>
              <c:strCache>
                <c:ptCount val="1"/>
                <c:pt idx="0">
                  <c:v>Elevage lait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2'!$B$6:$H$6</c:f>
              <c:numCache>
                <c:formatCode>0%</c:formatCode>
                <c:ptCount val="7"/>
                <c:pt idx="0">
                  <c:v>0.14772584099785813</c:v>
                </c:pt>
                <c:pt idx="1">
                  <c:v>0.16069635085369938</c:v>
                </c:pt>
                <c:pt idx="2">
                  <c:v>0.58027965284474448</c:v>
                </c:pt>
                <c:pt idx="3">
                  <c:v>0.14898317763512692</c:v>
                </c:pt>
                <c:pt idx="4">
                  <c:v>0.16774671357156082</c:v>
                </c:pt>
                <c:pt idx="5">
                  <c:v>0.13925630147242327</c:v>
                </c:pt>
                <c:pt idx="6">
                  <c:v>0.11663045057771139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9-489E-8D85-324CF1CC2C48}"/>
            </c:ext>
          </c:extLst>
        </c:ser>
        <c:ser>
          <c:idx val="4"/>
          <c:order val="4"/>
          <c:tx>
            <c:strRef>
              <c:f>'Page 2'!$A$7</c:f>
              <c:strCache>
                <c:ptCount val="1"/>
                <c:pt idx="0">
                  <c:v>Granivores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2'!$B$7:$H$7</c:f>
              <c:numCache>
                <c:formatCode>0%</c:formatCode>
                <c:ptCount val="7"/>
                <c:pt idx="0">
                  <c:v>2.0410734534458862E-2</c:v>
                </c:pt>
                <c:pt idx="1">
                  <c:v>0.10980917308336123</c:v>
                </c:pt>
                <c:pt idx="2">
                  <c:v>1.7839922854387655E-2</c:v>
                </c:pt>
                <c:pt idx="3">
                  <c:v>3.493206687194475E-2</c:v>
                </c:pt>
                <c:pt idx="4">
                  <c:v>2.1199777818922422E-2</c:v>
                </c:pt>
                <c:pt idx="5">
                  <c:v>1.2727726478662341E-2</c:v>
                </c:pt>
                <c:pt idx="6">
                  <c:v>6.2890956341307633E-2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9-489E-8D85-324CF1CC2C48}"/>
            </c:ext>
          </c:extLst>
        </c:ser>
        <c:ser>
          <c:idx val="5"/>
          <c:order val="5"/>
          <c:tx>
            <c:strRef>
              <c:f>'Page 2'!$A$8</c:f>
              <c:strCache>
                <c:ptCount val="1"/>
                <c:pt idx="0">
                  <c:v>Cultures permanentes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2'!$B$8:$H$8</c:f>
              <c:numCache>
                <c:formatCode>0%</c:formatCode>
                <c:ptCount val="7"/>
                <c:pt idx="0">
                  <c:v>0.145268993322414</c:v>
                </c:pt>
                <c:pt idx="1">
                  <c:v>0.18044861064613324</c:v>
                </c:pt>
                <c:pt idx="2">
                  <c:v>8.1967213114754103E-3</c:v>
                </c:pt>
                <c:pt idx="3">
                  <c:v>3.7785084285788841E-2</c:v>
                </c:pt>
                <c:pt idx="4">
                  <c:v>3.2969595382364172E-2</c:v>
                </c:pt>
                <c:pt idx="5">
                  <c:v>3.4438067024625069E-2</c:v>
                </c:pt>
                <c:pt idx="6">
                  <c:v>3.2969595382364172E-2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59-489E-8D85-324CF1CC2C48}"/>
            </c:ext>
          </c:extLst>
        </c:ser>
        <c:ser>
          <c:idx val="6"/>
          <c:order val="6"/>
          <c:tx>
            <c:strRef>
              <c:f>'Page 2'!$A$9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2'!$B$2:$H$2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2'!$B$9:$H$9</c:f>
              <c:numCache>
                <c:formatCode>0%</c:formatCode>
                <c:ptCount val="7"/>
                <c:pt idx="0">
                  <c:v>0.15578934106085424</c:v>
                </c:pt>
                <c:pt idx="1">
                  <c:v>0.14496149983260798</c:v>
                </c:pt>
                <c:pt idx="2">
                  <c:v>4.29122468659595E-2</c:v>
                </c:pt>
                <c:pt idx="3">
                  <c:v>6.4123306020910528E-2</c:v>
                </c:pt>
                <c:pt idx="4">
                  <c:v>5.8507683762266248E-2</c:v>
                </c:pt>
                <c:pt idx="5">
                  <c:v>6.3389069129024214E-2</c:v>
                </c:pt>
                <c:pt idx="6">
                  <c:v>8.4248873809177824E-2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9-489E-8D85-324CF1CC2C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36034208"/>
        <c:axId val="836041696"/>
      </c:barChart>
      <c:catAx>
        <c:axId val="8360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36041696"/>
        <c:crosses val="autoZero"/>
        <c:auto val="1"/>
        <c:lblAlgn val="ctr"/>
        <c:lblOffset val="100"/>
        <c:noMultiLvlLbl val="0"/>
      </c:catAx>
      <c:valAx>
        <c:axId val="8360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3603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037442071209874E-2"/>
          <c:y val="0.91319116360454944"/>
          <c:w val="0.96231026164125166"/>
          <c:h val="8.6808836395450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'Page 6'!$B$30</c:f>
              <c:strCache>
                <c:ptCount val="1"/>
                <c:pt idx="0">
                  <c:v>2010 - Femmes</c:v>
                </c:pt>
              </c:strCache>
            </c:strRef>
          </c:tx>
          <c:spPr>
            <a:solidFill>
              <a:srgbClr val="00B0F0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strRef>
              <c:f>'Page 6'!$A$31:$A$42</c:f>
              <c:strCache>
                <c:ptCount val="12"/>
                <c:pt idx="0">
                  <c:v>25 ou moins</c:v>
                </c:pt>
                <c:pt idx="1">
                  <c:v>26 à 30</c:v>
                </c:pt>
                <c:pt idx="2">
                  <c:v>31 à 35</c:v>
                </c:pt>
                <c:pt idx="3">
                  <c:v>36 à 40</c:v>
                </c:pt>
                <c:pt idx="4">
                  <c:v>41 à 45</c:v>
                </c:pt>
                <c:pt idx="5">
                  <c:v>46 à 50</c:v>
                </c:pt>
                <c:pt idx="6">
                  <c:v>51 à 55</c:v>
                </c:pt>
                <c:pt idx="7">
                  <c:v>56 à 60</c:v>
                </c:pt>
                <c:pt idx="8">
                  <c:v>61 à 65</c:v>
                </c:pt>
                <c:pt idx="9">
                  <c:v>66 à 70</c:v>
                </c:pt>
                <c:pt idx="10">
                  <c:v>71 à 75</c:v>
                </c:pt>
                <c:pt idx="11">
                  <c:v>76 ou plus</c:v>
                </c:pt>
              </c:strCache>
            </c:strRef>
          </c:cat>
          <c:val>
            <c:numRef>
              <c:f>'Page 6'!$B$31:$B$42</c:f>
              <c:numCache>
                <c:formatCode>General</c:formatCode>
                <c:ptCount val="12"/>
                <c:pt idx="0">
                  <c:v>-77</c:v>
                </c:pt>
                <c:pt idx="1">
                  <c:v>-144</c:v>
                </c:pt>
                <c:pt idx="2">
                  <c:v>-247</c:v>
                </c:pt>
                <c:pt idx="3">
                  <c:v>-440</c:v>
                </c:pt>
                <c:pt idx="4">
                  <c:v>-595</c:v>
                </c:pt>
                <c:pt idx="5">
                  <c:v>-664</c:v>
                </c:pt>
                <c:pt idx="6">
                  <c:v>-723</c:v>
                </c:pt>
                <c:pt idx="7">
                  <c:v>-732</c:v>
                </c:pt>
                <c:pt idx="8">
                  <c:v>-439</c:v>
                </c:pt>
                <c:pt idx="9">
                  <c:v>-139</c:v>
                </c:pt>
                <c:pt idx="10">
                  <c:v>-147</c:v>
                </c:pt>
                <c:pt idx="11">
                  <c:v>-161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8-4FD1-B586-7751F8382046}"/>
            </c:ext>
          </c:extLst>
        </c:ser>
        <c:ser>
          <c:idx val="1"/>
          <c:order val="1"/>
          <c:tx>
            <c:strRef>
              <c:f>'Page 6'!$C$30</c:f>
              <c:strCache>
                <c:ptCount val="1"/>
                <c:pt idx="0">
                  <c:v>2010 - Hommes</c:v>
                </c:pt>
              </c:strCache>
            </c:strRef>
          </c:tx>
          <c:spPr>
            <a:solidFill>
              <a:srgbClr val="92D050">
                <a:alpha val="30000"/>
              </a:srgbClr>
            </a:solidFill>
            <a:ln>
              <a:noFill/>
            </a:ln>
            <a:effectLst/>
          </c:spPr>
          <c:invertIfNegative val="0"/>
          <c:cat>
            <c:strRef>
              <c:f>'Page 6'!$A$31:$A$42</c:f>
              <c:strCache>
                <c:ptCount val="12"/>
                <c:pt idx="0">
                  <c:v>25 ou moins</c:v>
                </c:pt>
                <c:pt idx="1">
                  <c:v>26 à 30</c:v>
                </c:pt>
                <c:pt idx="2">
                  <c:v>31 à 35</c:v>
                </c:pt>
                <c:pt idx="3">
                  <c:v>36 à 40</c:v>
                </c:pt>
                <c:pt idx="4">
                  <c:v>41 à 45</c:v>
                </c:pt>
                <c:pt idx="5">
                  <c:v>46 à 50</c:v>
                </c:pt>
                <c:pt idx="6">
                  <c:v>51 à 55</c:v>
                </c:pt>
                <c:pt idx="7">
                  <c:v>56 à 60</c:v>
                </c:pt>
                <c:pt idx="8">
                  <c:v>61 à 65</c:v>
                </c:pt>
                <c:pt idx="9">
                  <c:v>66 à 70</c:v>
                </c:pt>
                <c:pt idx="10">
                  <c:v>71 à 75</c:v>
                </c:pt>
                <c:pt idx="11">
                  <c:v>76 ou plus</c:v>
                </c:pt>
              </c:strCache>
            </c:strRef>
          </c:cat>
          <c:val>
            <c:numRef>
              <c:f>'Page 6'!$C$31:$C$42</c:f>
              <c:numCache>
                <c:formatCode>General</c:formatCode>
                <c:ptCount val="12"/>
                <c:pt idx="0">
                  <c:v>346</c:v>
                </c:pt>
                <c:pt idx="1">
                  <c:v>635</c:v>
                </c:pt>
                <c:pt idx="2">
                  <c:v>813</c:v>
                </c:pt>
                <c:pt idx="3">
                  <c:v>1180</c:v>
                </c:pt>
                <c:pt idx="4">
                  <c:v>1524</c:v>
                </c:pt>
                <c:pt idx="5">
                  <c:v>1784</c:v>
                </c:pt>
                <c:pt idx="6">
                  <c:v>1729</c:v>
                </c:pt>
                <c:pt idx="7">
                  <c:v>1501</c:v>
                </c:pt>
                <c:pt idx="8">
                  <c:v>814</c:v>
                </c:pt>
                <c:pt idx="9">
                  <c:v>361</c:v>
                </c:pt>
                <c:pt idx="10">
                  <c:v>327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8-4FD1-B586-7751F8382046}"/>
            </c:ext>
          </c:extLst>
        </c:ser>
        <c:ser>
          <c:idx val="2"/>
          <c:order val="2"/>
          <c:tx>
            <c:strRef>
              <c:f>'Page 6'!$D$30</c:f>
              <c:strCache>
                <c:ptCount val="1"/>
                <c:pt idx="0">
                  <c:v>2020 - Femmes</c:v>
                </c:pt>
              </c:strCache>
            </c:strRef>
          </c:tx>
          <c:spPr>
            <a:gradFill>
              <a:gsLst>
                <a:gs pos="32000">
                  <a:srgbClr val="00B0F0">
                    <a:alpha val="0"/>
                  </a:srgbClr>
                </a:gs>
                <a:gs pos="33000">
                  <a:srgbClr val="00B0F0"/>
                </a:gs>
                <a:gs pos="66000">
                  <a:srgbClr val="00B0F0"/>
                </a:gs>
                <a:gs pos="67000">
                  <a:srgbClr val="00B0F0">
                    <a:alpha val="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'Page 6'!$A$31:$A$42</c:f>
              <c:strCache>
                <c:ptCount val="12"/>
                <c:pt idx="0">
                  <c:v>25 ou moins</c:v>
                </c:pt>
                <c:pt idx="1">
                  <c:v>26 à 30</c:v>
                </c:pt>
                <c:pt idx="2">
                  <c:v>31 à 35</c:v>
                </c:pt>
                <c:pt idx="3">
                  <c:v>36 à 40</c:v>
                </c:pt>
                <c:pt idx="4">
                  <c:v>41 à 45</c:v>
                </c:pt>
                <c:pt idx="5">
                  <c:v>46 à 50</c:v>
                </c:pt>
                <c:pt idx="6">
                  <c:v>51 à 55</c:v>
                </c:pt>
                <c:pt idx="7">
                  <c:v>56 à 60</c:v>
                </c:pt>
                <c:pt idx="8">
                  <c:v>61 à 65</c:v>
                </c:pt>
                <c:pt idx="9">
                  <c:v>66 à 70</c:v>
                </c:pt>
                <c:pt idx="10">
                  <c:v>71 à 75</c:v>
                </c:pt>
                <c:pt idx="11">
                  <c:v>76 ou plus</c:v>
                </c:pt>
              </c:strCache>
            </c:strRef>
          </c:cat>
          <c:val>
            <c:numRef>
              <c:f>'Page 6'!$D$31:$D$42</c:f>
              <c:numCache>
                <c:formatCode>General</c:formatCode>
                <c:ptCount val="12"/>
                <c:pt idx="0">
                  <c:v>-57</c:v>
                </c:pt>
                <c:pt idx="1">
                  <c:v>-154</c:v>
                </c:pt>
                <c:pt idx="2">
                  <c:v>-262</c:v>
                </c:pt>
                <c:pt idx="3">
                  <c:v>-377</c:v>
                </c:pt>
                <c:pt idx="4">
                  <c:v>-381</c:v>
                </c:pt>
                <c:pt idx="5">
                  <c:v>-445</c:v>
                </c:pt>
                <c:pt idx="6">
                  <c:v>-559</c:v>
                </c:pt>
                <c:pt idx="7">
                  <c:v>-638</c:v>
                </c:pt>
                <c:pt idx="8">
                  <c:v>-426</c:v>
                </c:pt>
                <c:pt idx="9">
                  <c:v>-292</c:v>
                </c:pt>
                <c:pt idx="10">
                  <c:v>-181</c:v>
                </c:pt>
                <c:pt idx="11">
                  <c:v>-137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8-4FD1-B586-7751F8382046}"/>
            </c:ext>
          </c:extLst>
        </c:ser>
        <c:ser>
          <c:idx val="3"/>
          <c:order val="3"/>
          <c:tx>
            <c:strRef>
              <c:f>'Page 6'!$E$30</c:f>
              <c:strCache>
                <c:ptCount val="1"/>
                <c:pt idx="0">
                  <c:v>2020 - Hommes</c:v>
                </c:pt>
              </c:strCache>
            </c:strRef>
          </c:tx>
          <c:spPr>
            <a:gradFill>
              <a:gsLst>
                <a:gs pos="32000">
                  <a:srgbClr val="92D050">
                    <a:alpha val="0"/>
                  </a:srgbClr>
                </a:gs>
                <a:gs pos="33000">
                  <a:srgbClr val="92D050"/>
                </a:gs>
                <a:gs pos="66000">
                  <a:srgbClr val="92D050"/>
                </a:gs>
                <a:gs pos="67000">
                  <a:srgbClr val="92D050">
                    <a:alpha val="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'Page 6'!$A$31:$A$42</c:f>
              <c:strCache>
                <c:ptCount val="12"/>
                <c:pt idx="0">
                  <c:v>25 ou moins</c:v>
                </c:pt>
                <c:pt idx="1">
                  <c:v>26 à 30</c:v>
                </c:pt>
                <c:pt idx="2">
                  <c:v>31 à 35</c:v>
                </c:pt>
                <c:pt idx="3">
                  <c:v>36 à 40</c:v>
                </c:pt>
                <c:pt idx="4">
                  <c:v>41 à 45</c:v>
                </c:pt>
                <c:pt idx="5">
                  <c:v>46 à 50</c:v>
                </c:pt>
                <c:pt idx="6">
                  <c:v>51 à 55</c:v>
                </c:pt>
                <c:pt idx="7">
                  <c:v>56 à 60</c:v>
                </c:pt>
                <c:pt idx="8">
                  <c:v>61 à 65</c:v>
                </c:pt>
                <c:pt idx="9">
                  <c:v>66 à 70</c:v>
                </c:pt>
                <c:pt idx="10">
                  <c:v>71 à 75</c:v>
                </c:pt>
                <c:pt idx="11">
                  <c:v>76 ou plus</c:v>
                </c:pt>
              </c:strCache>
            </c:strRef>
          </c:cat>
          <c:val>
            <c:numRef>
              <c:f>'Page 6'!$E$31:$E$42</c:f>
              <c:numCache>
                <c:formatCode>General</c:formatCode>
                <c:ptCount val="12"/>
                <c:pt idx="0">
                  <c:v>296</c:v>
                </c:pt>
                <c:pt idx="1">
                  <c:v>359</c:v>
                </c:pt>
                <c:pt idx="2">
                  <c:v>630</c:v>
                </c:pt>
                <c:pt idx="3">
                  <c:v>849</c:v>
                </c:pt>
                <c:pt idx="4">
                  <c:v>941</c:v>
                </c:pt>
                <c:pt idx="5">
                  <c:v>1099</c:v>
                </c:pt>
                <c:pt idx="6">
                  <c:v>1268</c:v>
                </c:pt>
                <c:pt idx="7">
                  <c:v>1436</c:v>
                </c:pt>
                <c:pt idx="8">
                  <c:v>884</c:v>
                </c:pt>
                <c:pt idx="9">
                  <c:v>559</c:v>
                </c:pt>
                <c:pt idx="10">
                  <c:v>344</c:v>
                </c:pt>
                <c:pt idx="1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8-4FD1-B586-7751F838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987355007"/>
        <c:axId val="987348351"/>
      </c:barChart>
      <c:catAx>
        <c:axId val="9873550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700">
                    <a:latin typeface="Marianne" panose="02000000000000000000" pitchFamily="50" charset="0"/>
                  </a:rPr>
                  <a:t>Classes</a:t>
                </a:r>
                <a:r>
                  <a:rPr lang="fr-FR" sz="700" baseline="0">
                    <a:latin typeface="Marianne" panose="02000000000000000000" pitchFamily="50" charset="0"/>
                  </a:rPr>
                  <a:t> d'âge</a:t>
                </a:r>
                <a:endParaRPr lang="fr-FR" sz="700">
                  <a:latin typeface="Marianne" panose="02000000000000000000" pitchFamily="50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87348351"/>
        <c:crosses val="autoZero"/>
        <c:auto val="1"/>
        <c:lblAlgn val="ctr"/>
        <c:lblOffset val="100"/>
        <c:noMultiLvlLbl val="0"/>
      </c:catAx>
      <c:valAx>
        <c:axId val="98734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700">
                    <a:latin typeface="Marianne" panose="02000000000000000000" pitchFamily="50" charset="0"/>
                  </a:rPr>
                  <a:t>Effectifs</a:t>
                </a:r>
              </a:p>
            </c:rich>
          </c:tx>
          <c:layout>
            <c:manualLayout>
              <c:xMode val="edge"/>
              <c:yMode val="edge"/>
              <c:x val="0.41467145949028977"/>
              <c:y val="0.8698544368201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;General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8735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000">
                <a:latin typeface="Marianne" panose="02000000000000000000" pitchFamily="50" charset="0"/>
              </a:rPr>
              <a:t>2010</a:t>
            </a:r>
          </a:p>
        </c:rich>
      </c:tx>
      <c:layout>
        <c:manualLayout>
          <c:xMode val="edge"/>
          <c:yMode val="edge"/>
          <c:x val="0.444837411819224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0439095349068148E-2"/>
          <c:y val="0.12498908224707206"/>
          <c:w val="0.88803268212824971"/>
          <c:h val="0.608731026268775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'Page 7'!$A$5</c:f>
              <c:strCache>
                <c:ptCount val="1"/>
                <c:pt idx="0">
                  <c:v>Etudes secondaires courtes ou moins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'Page 7'!$B$4:$E$4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</c:v>
                </c:pt>
              </c:strCache>
            </c:strRef>
          </c:cat>
          <c:val>
            <c:numRef>
              <c:f>'Page 7'!$B$5:$E$5</c:f>
              <c:numCache>
                <c:formatCode>0%</c:formatCode>
                <c:ptCount val="4"/>
                <c:pt idx="0">
                  <c:v>0.60036166365280286</c:v>
                </c:pt>
                <c:pt idx="1">
                  <c:v>0.84816471314003705</c:v>
                </c:pt>
                <c:pt idx="2">
                  <c:v>0.61041292639138245</c:v>
                </c:pt>
                <c:pt idx="3">
                  <c:v>0.7299938912645082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1-4AD8-86D4-9A32DEC15D92}"/>
            </c:ext>
          </c:extLst>
        </c:ser>
        <c:ser>
          <c:idx val="1"/>
          <c:order val="1"/>
          <c:tx>
            <c:strRef>
              <c:f>'Page 7'!$A$6</c:f>
              <c:strCache>
                <c:ptCount val="1"/>
                <c:pt idx="0">
                  <c:v>Etudes secondaires longues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'Page 7'!$B$4:$E$4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</c:v>
                </c:pt>
              </c:strCache>
            </c:strRef>
          </c:cat>
          <c:val>
            <c:numRef>
              <c:f>'Page 7'!$B$6:$E$6</c:f>
              <c:numCache>
                <c:formatCode>0%</c:formatCode>
                <c:ptCount val="4"/>
                <c:pt idx="0">
                  <c:v>0.24593128390596744</c:v>
                </c:pt>
                <c:pt idx="1">
                  <c:v>9.2072794571252309E-2</c:v>
                </c:pt>
                <c:pt idx="2">
                  <c:v>0.22226211849192101</c:v>
                </c:pt>
                <c:pt idx="3">
                  <c:v>0.14699144777031153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1-4AD8-86D4-9A32DEC15D92}"/>
            </c:ext>
          </c:extLst>
        </c:ser>
        <c:ser>
          <c:idx val="2"/>
          <c:order val="2"/>
          <c:tx>
            <c:strRef>
              <c:f>'Page 7'!$A$7</c:f>
              <c:strCache>
                <c:ptCount val="1"/>
                <c:pt idx="0">
                  <c:v>Etudes supérieures courtes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'Page 7'!$B$4:$E$4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</c:v>
                </c:pt>
              </c:strCache>
            </c:strRef>
          </c:cat>
          <c:val>
            <c:numRef>
              <c:f>'Page 7'!$B$7:$E$7</c:f>
              <c:numCache>
                <c:formatCode>0%</c:formatCode>
                <c:ptCount val="4"/>
                <c:pt idx="0">
                  <c:v>0.12947558770343581</c:v>
                </c:pt>
                <c:pt idx="1">
                  <c:v>4.7887106724244295E-2</c:v>
                </c:pt>
                <c:pt idx="2">
                  <c:v>9.1921005385996415E-2</c:v>
                </c:pt>
                <c:pt idx="3">
                  <c:v>5.97128894318876E-2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1-4AD8-86D4-9A32DEC15D92}"/>
            </c:ext>
          </c:extLst>
        </c:ser>
        <c:ser>
          <c:idx val="3"/>
          <c:order val="3"/>
          <c:tx>
            <c:strRef>
              <c:f>'Page 7'!$A$8</c:f>
              <c:strCache>
                <c:ptCount val="1"/>
                <c:pt idx="0">
                  <c:v>Etudes supérieures longues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'Page 7'!$B$4:$E$4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</c:v>
                </c:pt>
              </c:strCache>
            </c:strRef>
          </c:cat>
          <c:val>
            <c:numRef>
              <c:f>'Page 7'!$B$8:$E$8</c:f>
              <c:numCache>
                <c:formatCode>0%</c:formatCode>
                <c:ptCount val="4"/>
                <c:pt idx="0">
                  <c:v>2.4231464737793851E-2</c:v>
                </c:pt>
                <c:pt idx="1">
                  <c:v>1.1875385564466379E-2</c:v>
                </c:pt>
                <c:pt idx="2">
                  <c:v>7.5403949730700179E-2</c:v>
                </c:pt>
                <c:pt idx="3">
                  <c:v>6.3301771533292611E-2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1-4AD8-86D4-9A32DEC15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9410623"/>
        <c:axId val="989415615"/>
      </c:barChart>
      <c:catAx>
        <c:axId val="9894106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9415615"/>
        <c:crossesAt val="0"/>
        <c:auto val="1"/>
        <c:lblAlgn val="ctr"/>
        <c:lblOffset val="100"/>
        <c:noMultiLvlLbl val="0"/>
      </c:catAx>
      <c:valAx>
        <c:axId val="98941561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89410623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67259974856082"/>
          <c:w val="0.99980548116764589"/>
          <c:h val="0.12432740025143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000">
                <a:latin typeface="Marianne" panose="02000000000000000000" pitchFamily="50" charset="0"/>
              </a:rPr>
              <a:t>2020</a:t>
            </a:r>
          </a:p>
        </c:rich>
      </c:tx>
      <c:layout>
        <c:manualLayout>
          <c:xMode val="edge"/>
          <c:yMode val="edge"/>
          <c:x val="0.44483741181922454"/>
          <c:y val="6.722689075630252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581417143613728"/>
          <c:y val="0.1182663931714418"/>
          <c:w val="0.68586659160504104"/>
          <c:h val="0.642344471646926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'Page 7'!$A$11</c:f>
              <c:strCache>
                <c:ptCount val="1"/>
                <c:pt idx="0">
                  <c:v>Etudes secondaires courtes ou moins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'Page 7'!$B$10:$E$10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 </c:v>
                </c:pt>
              </c:strCache>
            </c:strRef>
          </c:cat>
          <c:val>
            <c:numRef>
              <c:f>'Page 7'!$B$11:$E$11</c:f>
              <c:numCache>
                <c:formatCode>0%</c:formatCode>
                <c:ptCount val="4"/>
                <c:pt idx="0">
                  <c:v>0.37835120643431636</c:v>
                </c:pt>
                <c:pt idx="1">
                  <c:v>0.67341377968080962</c:v>
                </c:pt>
                <c:pt idx="2">
                  <c:v>0.50738750839489588</c:v>
                </c:pt>
                <c:pt idx="3">
                  <c:v>0.63964034401876468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E-40B3-94EB-167B0BA7AB00}"/>
            </c:ext>
          </c:extLst>
        </c:ser>
        <c:ser>
          <c:idx val="1"/>
          <c:order val="1"/>
          <c:tx>
            <c:strRef>
              <c:f>'Page 7'!$A$12</c:f>
              <c:strCache>
                <c:ptCount val="1"/>
                <c:pt idx="0">
                  <c:v>Etudes secondaires longues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'Page 7'!$B$10:$E$10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 </c:v>
                </c:pt>
              </c:strCache>
            </c:strRef>
          </c:cat>
          <c:val>
            <c:numRef>
              <c:f>'Page 7'!$B$12:$E$12</c:f>
              <c:numCache>
                <c:formatCode>0%</c:formatCode>
                <c:ptCount val="4"/>
                <c:pt idx="0">
                  <c:v>0.38002680965147451</c:v>
                </c:pt>
                <c:pt idx="1">
                  <c:v>0.20747372518489685</c:v>
                </c:pt>
                <c:pt idx="2">
                  <c:v>0.27803895231699127</c:v>
                </c:pt>
                <c:pt idx="3">
                  <c:v>0.18803752931978107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E-40B3-94EB-167B0BA7AB00}"/>
            </c:ext>
          </c:extLst>
        </c:ser>
        <c:ser>
          <c:idx val="2"/>
          <c:order val="2"/>
          <c:tx>
            <c:strRef>
              <c:f>'Page 7'!$A$13</c:f>
              <c:strCache>
                <c:ptCount val="1"/>
                <c:pt idx="0">
                  <c:v>Etudes supérieures courtes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'Page 7'!$B$10:$E$10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 </c:v>
                </c:pt>
              </c:strCache>
            </c:strRef>
          </c:cat>
          <c:val>
            <c:numRef>
              <c:f>'Page 7'!$B$13:$E$13</c:f>
              <c:numCache>
                <c:formatCode>0%</c:formatCode>
                <c:ptCount val="4"/>
                <c:pt idx="0">
                  <c:v>0.19805630026809651</c:v>
                </c:pt>
                <c:pt idx="1">
                  <c:v>9.6691319579602961E-2</c:v>
                </c:pt>
                <c:pt idx="2">
                  <c:v>9.5366017461383484E-2</c:v>
                </c:pt>
                <c:pt idx="3">
                  <c:v>7.8029710711493352E-2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8E-40B3-94EB-167B0BA7AB00}"/>
            </c:ext>
          </c:extLst>
        </c:ser>
        <c:ser>
          <c:idx val="3"/>
          <c:order val="3"/>
          <c:tx>
            <c:strRef>
              <c:f>'Page 7'!$A$14</c:f>
              <c:strCache>
                <c:ptCount val="1"/>
                <c:pt idx="0">
                  <c:v>Etudes supérieures longues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'Page 7'!$B$10:$E$10</c:f>
              <c:strCache>
                <c:ptCount val="4"/>
                <c:pt idx="0">
                  <c:v>dont Total 
de moins de 40 ans</c:v>
                </c:pt>
                <c:pt idx="1">
                  <c:v>Total agricole</c:v>
                </c:pt>
                <c:pt idx="2">
                  <c:v>dont Total 
de moins de 40 ans</c:v>
                </c:pt>
                <c:pt idx="3">
                  <c:v>Total générale </c:v>
                </c:pt>
              </c:strCache>
            </c:strRef>
          </c:cat>
          <c:val>
            <c:numRef>
              <c:f>'Page 7'!$B$14:$E$14</c:f>
              <c:numCache>
                <c:formatCode>0%</c:formatCode>
                <c:ptCount val="4"/>
                <c:pt idx="0">
                  <c:v>4.3565683646112602E-2</c:v>
                </c:pt>
                <c:pt idx="1">
                  <c:v>2.2421175554690542E-2</c:v>
                </c:pt>
                <c:pt idx="2">
                  <c:v>0.11920752182672935</c:v>
                </c:pt>
                <c:pt idx="3">
                  <c:v>9.4292415949960906E-2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8E-40B3-94EB-167B0BA7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9410623"/>
        <c:axId val="989415615"/>
      </c:barChart>
      <c:catAx>
        <c:axId val="989410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89415615"/>
        <c:crossesAt val="0"/>
        <c:auto val="1"/>
        <c:lblAlgn val="ctr"/>
        <c:lblOffset val="100"/>
        <c:noMultiLvlLbl val="0"/>
      </c:catAx>
      <c:valAx>
        <c:axId val="98941561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89410623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47540099548158E-2"/>
          <c:y val="0.86894991067293059"/>
          <c:w val="0.97419065972953067"/>
          <c:h val="0.13105008932706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B0F0"/>
                </a:gs>
                <a:gs pos="100000">
                  <a:srgbClr val="00B0F0">
                    <a:alpha val="50000"/>
                  </a:srgb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D8583AB5-F2FB-4FB4-911F-EF9DC19320F4}" type="VALUE">
                      <a:rPr lang="en-US"/>
                      <a:pPr/>
                      <a:t>[VALEUR]</a:t>
                    </a:fld>
                    <a:r>
                      <a:rPr lang="en-US"/>
                      <a:t> (2 %)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B9-42B9-B893-72D6067DBF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B05A79-624D-43D3-925F-134579B9C905}" type="VALUE">
                      <a:rPr lang="en-US"/>
                      <a:pPr/>
                      <a:t>[VALEUR]</a:t>
                    </a:fld>
                    <a:r>
                      <a:rPr lang="en-US"/>
                      <a:t> (5 %)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B9-42B9-B893-72D6067DBF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354B8F4-E292-4DCF-9441-6BCD2926F709}" type="VALUE">
                      <a:rPr lang="en-US"/>
                      <a:pPr/>
                      <a:t>[VALEUR]</a:t>
                    </a:fld>
                    <a:r>
                      <a:rPr lang="en-US"/>
                      <a:t> (6 %)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B9-42B9-B893-72D6067DBF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450457-36B2-419E-894C-62580DE27052}" type="VALUE">
                      <a:rPr lang="en-US"/>
                      <a:pPr/>
                      <a:t>[VALEUR]</a:t>
                    </a:fld>
                    <a:r>
                      <a:rPr lang="en-US"/>
                      <a:t> (13%)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FB9-42B9-B893-72D6067DBF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3A3F72-C909-4905-83D6-7BE8223D423A}" type="VALUE">
                      <a:rPr lang="en-US"/>
                      <a:pPr/>
                      <a:t>[VALEUR]</a:t>
                    </a:fld>
                    <a:r>
                      <a:rPr lang="en-US"/>
                      <a:t> (28 %)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FB9-42B9-B893-72D6067DBF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10'!$A$3:$A$8</c:f>
              <c:strCache>
                <c:ptCount val="6"/>
                <c:pt idx="0">
                  <c:v>Aude</c:v>
                </c:pt>
                <c:pt idx="1">
                  <c:v>Haute-Garonne</c:v>
                </c:pt>
                <c:pt idx="2">
                  <c:v>Pyrénées-Orientales</c:v>
                </c:pt>
                <c:pt idx="3">
                  <c:v>Ariège</c:v>
                </c:pt>
                <c:pt idx="4">
                  <c:v>Hautes-Pyrénées</c:v>
                </c:pt>
                <c:pt idx="5">
                  <c:v>Pyrénées-Atlantiques</c:v>
                </c:pt>
              </c:strCache>
            </c:strRef>
          </c:cat>
          <c:val>
            <c:numRef>
              <c:f>'Page 10'!$B$3:$B$8</c:f>
              <c:numCache>
                <c:formatCode>#,##0</c:formatCode>
                <c:ptCount val="6"/>
                <c:pt idx="0">
                  <c:v>73</c:v>
                </c:pt>
                <c:pt idx="1">
                  <c:v>180</c:v>
                </c:pt>
                <c:pt idx="2">
                  <c:v>247</c:v>
                </c:pt>
                <c:pt idx="3">
                  <c:v>508</c:v>
                </c:pt>
                <c:pt idx="4">
                  <c:v>1142</c:v>
                </c:pt>
                <c:pt idx="5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B9-42B9-B893-72D6067DBF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31383279"/>
        <c:axId val="2031384943"/>
      </c:barChart>
      <c:catAx>
        <c:axId val="2031383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31384943"/>
        <c:crosses val="autoZero"/>
        <c:auto val="1"/>
        <c:lblAlgn val="ctr"/>
        <c:lblOffset val="100"/>
        <c:noMultiLvlLbl val="0"/>
      </c:catAx>
      <c:valAx>
        <c:axId val="2031384943"/>
        <c:scaling>
          <c:orientation val="minMax"/>
          <c:max val="2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031383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1-42A5-889E-A9B079DF2199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91-42A5-889E-A9B079DF219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91-42A5-889E-A9B079DF2199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91-42A5-889E-A9B079DF2199}"/>
              </c:ext>
            </c:extLst>
          </c:dPt>
          <c:dLbls>
            <c:dLbl>
              <c:idx val="0"/>
              <c:layout>
                <c:manualLayout>
                  <c:x val="-9.1048228346456692E-2"/>
                  <c:y val="0.16836431904345289"/>
                </c:manualLayout>
              </c:layout>
              <c:tx>
                <c:rich>
                  <a:bodyPr/>
                  <a:lstStyle/>
                  <a:p>
                    <a:fld id="{7063DB3D-F7BF-4C1D-A2AF-D9D50C1F2699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104 719 têtes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191-42A5-889E-A9B079DF2199}"/>
                </c:ext>
              </c:extLst>
            </c:dLbl>
            <c:dLbl>
              <c:idx val="1"/>
              <c:layout>
                <c:manualLayout>
                  <c:x val="0.11354122922134734"/>
                  <c:y val="-0.28851888305628465"/>
                </c:manualLayout>
              </c:layout>
              <c:tx>
                <c:rich>
                  <a:bodyPr/>
                  <a:lstStyle/>
                  <a:p>
                    <a:fld id="{0C0016BE-93C1-425A-96A2-A34A3B9B56F2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E6F20650-4457-464F-B447-B607123693E5}" type="VALUE">
                      <a:rPr lang="en-US" baseline="0"/>
                      <a:pPr/>
                      <a:t>[VALEUR]</a:t>
                    </a:fld>
                    <a:r>
                      <a:rPr lang="en-US" baseline="0"/>
                      <a:t> têtes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191-42A5-889E-A9B079DF21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38608F1-3356-4733-953E-8A79B73D16A1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6 814 têtes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191-42A5-889E-A9B079DF219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CB51AB-AF36-49A1-8FDD-05C3B3370178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13 126 têtes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191-42A5-889E-A9B079DF21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'Page 11'!$A$4:$D$4</c:f>
              <c:strCache>
                <c:ptCount val="4"/>
                <c:pt idx="0">
                  <c:v>Bovins</c:v>
                </c:pt>
                <c:pt idx="1">
                  <c:v>Ovins</c:v>
                </c:pt>
                <c:pt idx="2">
                  <c:v>Caprins</c:v>
                </c:pt>
                <c:pt idx="3">
                  <c:v>Equins</c:v>
                </c:pt>
              </c:strCache>
            </c:strRef>
          </c:cat>
          <c:val>
            <c:numRef>
              <c:f>'Page 11'!$A$5:$D$5</c:f>
              <c:numCache>
                <c:formatCode>#,##0</c:formatCode>
                <c:ptCount val="4"/>
                <c:pt idx="0">
                  <c:v>104719</c:v>
                </c:pt>
                <c:pt idx="1">
                  <c:v>533228</c:v>
                </c:pt>
                <c:pt idx="2">
                  <c:v>6814</c:v>
                </c:pt>
                <c:pt idx="3">
                  <c:v>13126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91-42A5-889E-A9B079DF21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94444444444445"/>
          <c:y val="0.14120370370370369"/>
          <c:w val="0.48333333333333334"/>
          <c:h val="0.80555555555555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49-47E5-B35F-D21784A7BA9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49-47E5-B35F-D21784A7BA9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49-47E5-B35F-D21784A7BA9A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49-47E5-B35F-D21784A7BA9A}"/>
              </c:ext>
            </c:extLst>
          </c:dPt>
          <c:dLbls>
            <c:dLbl>
              <c:idx val="0"/>
              <c:layout>
                <c:manualLayout>
                  <c:x val="-0.20328269903762031"/>
                  <c:y val="2.0250072907553221E-2"/>
                </c:manualLayout>
              </c:layout>
              <c:tx>
                <c:rich>
                  <a:bodyPr/>
                  <a:lstStyle/>
                  <a:p>
                    <a:fld id="{AA0AE640-D50B-411D-ABA1-D72CF8EFC5C0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642E8A19-9406-4BEE-A80F-8ED9097E64DA}" type="VALUE">
                      <a:rPr lang="en-US" baseline="0"/>
                      <a:pPr/>
                      <a:t>[VALEUR]</a:t>
                    </a:fld>
                    <a:r>
                      <a:rPr lang="en-US" baseline="0"/>
                      <a:t> UGBTP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49-47E5-B35F-D21784A7BA9A}"/>
                </c:ext>
              </c:extLst>
            </c:dLbl>
            <c:dLbl>
              <c:idx val="1"/>
              <c:layout>
                <c:manualLayout>
                  <c:x val="0.19854144794400699"/>
                  <c:y val="-0.10986220472440945"/>
                </c:manualLayout>
              </c:layout>
              <c:tx>
                <c:rich>
                  <a:bodyPr/>
                  <a:lstStyle/>
                  <a:p>
                    <a:fld id="{78A037D7-C377-44E6-8AEF-570E75FEF436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A52AEC7C-0E62-47EF-A5A6-F5B6A007C0D1}" type="VALUE">
                      <a:rPr lang="en-US" baseline="0"/>
                      <a:pPr/>
                      <a:t>[VALEUR]</a:t>
                    </a:fld>
                    <a:r>
                      <a:rPr lang="en-US" baseline="0"/>
                      <a:t> UGBTP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49-47E5-B35F-D21784A7BA9A}"/>
                </c:ext>
              </c:extLst>
            </c:dLbl>
            <c:dLbl>
              <c:idx val="2"/>
              <c:layout>
                <c:manualLayout>
                  <c:x val="-6.4485345581802272E-2"/>
                  <c:y val="1.7184310294546513E-2"/>
                </c:manualLayout>
              </c:layout>
              <c:tx>
                <c:rich>
                  <a:bodyPr/>
                  <a:lstStyle/>
                  <a:p>
                    <a:fld id="{ED3B96B2-CEC0-4F2E-9AC0-A98C5267E8F6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955E7EF4-BEEE-46C9-8FE6-A15556875B41}" type="VALUE">
                      <a:rPr lang="en-US" baseline="0"/>
                      <a:pPr/>
                      <a:t>[VALEUR]</a:t>
                    </a:fld>
                    <a:r>
                      <a:rPr lang="en-US" baseline="0"/>
                      <a:t> UGBTP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749-47E5-B35F-D21784A7BA9A}"/>
                </c:ext>
              </c:extLst>
            </c:dLbl>
            <c:dLbl>
              <c:idx val="3"/>
              <c:layout>
                <c:manualLayout>
                  <c:x val="1.661482939632546E-2"/>
                  <c:y val="-1.3157990667833188E-2"/>
                </c:manualLayout>
              </c:layout>
              <c:tx>
                <c:rich>
                  <a:bodyPr/>
                  <a:lstStyle/>
                  <a:p>
                    <a:fld id="{5567F1C0-B96B-433B-957C-D10207E22915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35D4465C-4B19-4C49-A9CA-F9E70F88C913}" type="VALUE">
                      <a:rPr lang="en-US" baseline="0"/>
                      <a:pPr/>
                      <a:t>[VALEUR]</a:t>
                    </a:fld>
                    <a:r>
                      <a:rPr lang="en-US" baseline="0"/>
                      <a:t> UGBTP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749-47E5-B35F-D21784A7B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'Page 11'!$A$8:$D$8</c:f>
              <c:strCache>
                <c:ptCount val="4"/>
                <c:pt idx="0">
                  <c:v>Bovins</c:v>
                </c:pt>
                <c:pt idx="1">
                  <c:v>Ovins</c:v>
                </c:pt>
                <c:pt idx="2">
                  <c:v>Caprins</c:v>
                </c:pt>
                <c:pt idx="3">
                  <c:v>Equins</c:v>
                </c:pt>
              </c:strCache>
            </c:strRef>
          </c:cat>
          <c:val>
            <c:numRef>
              <c:f>'Page 11'!$A$9:$D$9</c:f>
              <c:numCache>
                <c:formatCode>#,##0</c:formatCode>
                <c:ptCount val="4"/>
                <c:pt idx="0">
                  <c:v>28443.054212335166</c:v>
                </c:pt>
                <c:pt idx="1">
                  <c:v>26472.633897212301</c:v>
                </c:pt>
                <c:pt idx="2">
                  <c:v>400.01890932811443</c:v>
                </c:pt>
                <c:pt idx="3">
                  <c:v>4937.7861936738145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49-47E5-B35F-D21784A7BA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56289856988078E-2"/>
          <c:y val="5.0925925925925923E-2"/>
          <c:w val="0.88217223361510011"/>
          <c:h val="0.750142210721183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3'!$A$3</c:f>
              <c:strCache>
                <c:ptCount val="1"/>
                <c:pt idx="0">
                  <c:v>Grandes cultures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3'!$B$3:$G$3</c:f>
              <c:numCache>
                <c:formatCode>0%</c:formatCode>
                <c:ptCount val="6"/>
                <c:pt idx="0">
                  <c:v>0.11818181818181818</c:v>
                </c:pt>
                <c:pt idx="1">
                  <c:v>0.14382022471910114</c:v>
                </c:pt>
                <c:pt idx="2">
                  <c:v>0.27173913043478259</c:v>
                </c:pt>
                <c:pt idx="3">
                  <c:v>9.8382749326145547E-2</c:v>
                </c:pt>
                <c:pt idx="4">
                  <c:v>6.2335958005249346E-2</c:v>
                </c:pt>
                <c:pt idx="5">
                  <c:v>2.2236340533672173E-2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6-4020-A9B1-A194B4F5A87B}"/>
            </c:ext>
          </c:extLst>
        </c:ser>
        <c:ser>
          <c:idx val="1"/>
          <c:order val="1"/>
          <c:tx>
            <c:strRef>
              <c:f>'Page 3'!$A$4</c:f>
              <c:strCache>
                <c:ptCount val="1"/>
                <c:pt idx="0">
                  <c:v>Viticulture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3'!$B$4:$G$4</c:f>
              <c:numCache>
                <c:formatCode>0%</c:formatCode>
                <c:ptCount val="6"/>
                <c:pt idx="0">
                  <c:v>1.278409090909091E-2</c:v>
                </c:pt>
                <c:pt idx="1">
                  <c:v>5.6179775280898881E-4</c:v>
                </c:pt>
                <c:pt idx="2">
                  <c:v>4.3478260869565218E-3</c:v>
                </c:pt>
                <c:pt idx="3">
                  <c:v>2.0215633423180594E-3</c:v>
                </c:pt>
                <c:pt idx="4">
                  <c:v>0.59776902887139105</c:v>
                </c:pt>
                <c:pt idx="5">
                  <c:v>0.56416772554002537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6-4020-A9B1-A194B4F5A87B}"/>
            </c:ext>
          </c:extLst>
        </c:ser>
        <c:ser>
          <c:idx val="2"/>
          <c:order val="2"/>
          <c:tx>
            <c:strRef>
              <c:f>'Page 3'!$A$5</c:f>
              <c:strCache>
                <c:ptCount val="1"/>
                <c:pt idx="0">
                  <c:v>Elevage viande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3'!$B$5:$G$5</c:f>
              <c:numCache>
                <c:formatCode>0%</c:formatCode>
                <c:ptCount val="6"/>
                <c:pt idx="0">
                  <c:v>0.37528409090909093</c:v>
                </c:pt>
                <c:pt idx="1">
                  <c:v>0.71516853932584268</c:v>
                </c:pt>
                <c:pt idx="2">
                  <c:v>0.58152173913043481</c:v>
                </c:pt>
                <c:pt idx="3">
                  <c:v>0.67520215633423175</c:v>
                </c:pt>
                <c:pt idx="4">
                  <c:v>0.20734908136482941</c:v>
                </c:pt>
                <c:pt idx="5">
                  <c:v>0.16581956797966962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6-4020-A9B1-A194B4F5A87B}"/>
            </c:ext>
          </c:extLst>
        </c:ser>
        <c:ser>
          <c:idx val="3"/>
          <c:order val="3"/>
          <c:tx>
            <c:strRef>
              <c:f>'Page 3'!$A$6</c:f>
              <c:strCache>
                <c:ptCount val="1"/>
                <c:pt idx="0">
                  <c:v>Elevage lait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3'!$B$6:$G$6</c:f>
              <c:numCache>
                <c:formatCode>0%</c:formatCode>
                <c:ptCount val="6"/>
                <c:pt idx="0">
                  <c:v>0.42159090909090907</c:v>
                </c:pt>
                <c:pt idx="1">
                  <c:v>5.7865168539325842E-2</c:v>
                </c:pt>
                <c:pt idx="2">
                  <c:v>6.0869565217391307E-2</c:v>
                </c:pt>
                <c:pt idx="3">
                  <c:v>5.8625336927223722E-2</c:v>
                </c:pt>
                <c:pt idx="4">
                  <c:v>2.3622047244094488E-2</c:v>
                </c:pt>
                <c:pt idx="5">
                  <c:v>2.8589580686149935E-2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6-4020-A9B1-A194B4F5A87B}"/>
            </c:ext>
          </c:extLst>
        </c:ser>
        <c:ser>
          <c:idx val="4"/>
          <c:order val="4"/>
          <c:tx>
            <c:strRef>
              <c:f>'Page 3'!$A$7</c:f>
              <c:strCache>
                <c:ptCount val="1"/>
                <c:pt idx="0">
                  <c:v>Granivores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908873154665157E-3"/>
                  <c:y val="-4.62962962962964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D6-4020-A9B1-A194B4F5A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3'!$B$7:$G$7</c:f>
              <c:numCache>
                <c:formatCode>0%</c:formatCode>
                <c:ptCount val="6"/>
                <c:pt idx="0">
                  <c:v>3.0681818181818182E-2</c:v>
                </c:pt>
                <c:pt idx="1">
                  <c:v>2.9213483146067417E-2</c:v>
                </c:pt>
                <c:pt idx="2">
                  <c:v>2.2826086956521739E-2</c:v>
                </c:pt>
                <c:pt idx="3">
                  <c:v>1.6172506738544475E-2</c:v>
                </c:pt>
                <c:pt idx="4">
                  <c:v>3.2808398950131233E-3</c:v>
                </c:pt>
                <c:pt idx="5">
                  <c:v>1.207115628970775E-2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6-4020-A9B1-A194B4F5A87B}"/>
            </c:ext>
          </c:extLst>
        </c:ser>
        <c:ser>
          <c:idx val="5"/>
          <c:order val="5"/>
          <c:tx>
            <c:strRef>
              <c:f>'Page 3'!$A$8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3'!$B$2:$G$2</c:f>
              <c:strCache>
                <c:ptCount val="6"/>
                <c:pt idx="0">
                  <c:v>PA</c:v>
                </c:pt>
                <c:pt idx="1">
                  <c:v>HP</c:v>
                </c:pt>
                <c:pt idx="2">
                  <c:v>HG</c:v>
                </c:pt>
                <c:pt idx="3">
                  <c:v>Ariège</c:v>
                </c:pt>
                <c:pt idx="4">
                  <c:v>Aude</c:v>
                </c:pt>
                <c:pt idx="5">
                  <c:v>PO</c:v>
                </c:pt>
              </c:strCache>
            </c:strRef>
          </c:cat>
          <c:val>
            <c:numRef>
              <c:f>'Page 3'!$B$8:$G$8</c:f>
              <c:numCache>
                <c:formatCode>0%</c:formatCode>
                <c:ptCount val="6"/>
                <c:pt idx="0">
                  <c:v>4.1477272727272731E-2</c:v>
                </c:pt>
                <c:pt idx="1">
                  <c:v>5.3370786516853931E-2</c:v>
                </c:pt>
                <c:pt idx="2">
                  <c:v>5.8695652173913045E-2</c:v>
                </c:pt>
                <c:pt idx="3">
                  <c:v>0.14959568733153639</c:v>
                </c:pt>
                <c:pt idx="4">
                  <c:v>0.10564304461942257</c:v>
                </c:pt>
                <c:pt idx="5">
                  <c:v>0.2071156289707751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D6-4020-A9B1-A194B4F5A8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836034208"/>
        <c:axId val="836041696"/>
      </c:barChart>
      <c:catAx>
        <c:axId val="8360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36041696"/>
        <c:crosses val="autoZero"/>
        <c:auto val="1"/>
        <c:lblAlgn val="ctr"/>
        <c:lblOffset val="100"/>
        <c:noMultiLvlLbl val="0"/>
      </c:catAx>
      <c:valAx>
        <c:axId val="8360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3603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037442071209874E-2"/>
          <c:y val="0.89523475873610847"/>
          <c:w val="0.97780137211956963"/>
          <c:h val="0.10476524126389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4'!$B$2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4'!$A$3:$A$9</c:f>
              <c:strCache>
                <c:ptCount val="7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Massif Central</c:v>
                </c:pt>
                <c:pt idx="4">
                  <c:v>Pyrénées</c:v>
                </c:pt>
                <c:pt idx="5">
                  <c:v>Vosges</c:v>
                </c:pt>
                <c:pt idx="6">
                  <c:v>Hors massif</c:v>
                </c:pt>
              </c:strCache>
            </c:strRef>
          </c:cat>
          <c:val>
            <c:numRef>
              <c:f>'Page 4'!$B$3:$B$9</c:f>
              <c:numCache>
                <c:formatCode>#,##0</c:formatCode>
                <c:ptCount val="7"/>
                <c:pt idx="0">
                  <c:v>101410.900100024</c:v>
                </c:pt>
                <c:pt idx="1">
                  <c:v>113974.63664850099</c:v>
                </c:pt>
                <c:pt idx="2">
                  <c:v>146366.04915322299</c:v>
                </c:pt>
                <c:pt idx="3">
                  <c:v>88942.610637226797</c:v>
                </c:pt>
                <c:pt idx="4">
                  <c:v>63793.416147618802</c:v>
                </c:pt>
                <c:pt idx="5">
                  <c:v>123330.69119204</c:v>
                </c:pt>
                <c:pt idx="6">
                  <c:v>187912.846649543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6-4DA8-95B3-94B06B0334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7"/>
        <c:axId val="586861631"/>
        <c:axId val="586867039"/>
      </c:barChart>
      <c:catAx>
        <c:axId val="58686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6867039"/>
        <c:crosses val="autoZero"/>
        <c:auto val="1"/>
        <c:lblAlgn val="ctr"/>
        <c:lblOffset val="100"/>
        <c:noMultiLvlLbl val="0"/>
      </c:catAx>
      <c:valAx>
        <c:axId val="58686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686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'Page 4'!$A$29</c:f>
              <c:strCache>
                <c:ptCount val="1"/>
                <c:pt idx="0">
                  <c:v>RA 2010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DE-4AA9-9E4C-0576C03973C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DE-4AA9-9E4C-0576C03973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DE-4AA9-9E4C-0576C03973C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DE-4AA9-9E4C-0576C03973C4}"/>
              </c:ext>
            </c:extLst>
          </c:dPt>
          <c:dLbls>
            <c:dLbl>
              <c:idx val="0"/>
              <c:layout>
                <c:manualLayout>
                  <c:x val="0.25672321866059211"/>
                  <c:y val="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DE-4AA9-9E4C-0576C03973C4}"/>
                </c:ext>
              </c:extLst>
            </c:dLbl>
            <c:dLbl>
              <c:idx val="1"/>
              <c:layout>
                <c:manualLayout>
                  <c:x val="-0.14824861922653912"/>
                  <c:y val="-0.115740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E-4AA9-9E4C-0576C03973C4}"/>
                </c:ext>
              </c:extLst>
            </c:dLbl>
            <c:dLbl>
              <c:idx val="2"/>
              <c:layout>
                <c:manualLayout>
                  <c:x val="-7.2316399622701991E-2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DE-4AA9-9E4C-0576C03973C4}"/>
                </c:ext>
              </c:extLst>
            </c:dLbl>
            <c:dLbl>
              <c:idx val="3"/>
              <c:layout>
                <c:manualLayout>
                  <c:x val="0.30011305843421326"/>
                  <c:y val="-0.148148148148148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DE-4AA9-9E4C-0576C0397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>
                      <a:lumMod val="85000"/>
                      <a:lumOff val="15000"/>
                    </a:schemeClr>
                  </a:solidFill>
                  <a:prstDash val="solid"/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'Page 4'!$B$28:$E$28</c:f>
              <c:strCache>
                <c:ptCount val="4"/>
                <c:pt idx="0">
                  <c:v>Exploitant individuel </c:v>
                </c:pt>
                <c:pt idx="1">
                  <c:v>GAEC</c:v>
                </c:pt>
                <c:pt idx="2">
                  <c:v>EARL</c:v>
                </c:pt>
                <c:pt idx="3">
                  <c:v>Autres personnes morales
(SCEA, SA, SARL, SAS...)</c:v>
                </c:pt>
              </c:strCache>
            </c:strRef>
          </c:cat>
          <c:val>
            <c:numRef>
              <c:f>'Page 4'!$B$29:$E$29</c:f>
              <c:numCache>
                <c:formatCode>0%</c:formatCode>
                <c:ptCount val="4"/>
                <c:pt idx="0">
                  <c:v>0.86576053756872329</c:v>
                </c:pt>
                <c:pt idx="1">
                  <c:v>4.7724496029321932E-2</c:v>
                </c:pt>
                <c:pt idx="2">
                  <c:v>6.0094685400122173E-2</c:v>
                </c:pt>
                <c:pt idx="3">
                  <c:v>2.4664019547953574E-2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DE-4AA9-9E4C-0576C03973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'Page 4'!$A$30</c:f>
              <c:strCache>
                <c:ptCount val="1"/>
                <c:pt idx="0">
                  <c:v>RA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DB3-4CE6-8C4A-CB93BF9CD7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DB3-4CE6-8C4A-CB93BF9CD7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DB3-4CE6-8C4A-CB93BF9CD71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DB3-4CE6-8C4A-CB93BF9CD718}"/>
              </c:ext>
            </c:extLst>
          </c:dPt>
          <c:dLbls>
            <c:dLbl>
              <c:idx val="0"/>
              <c:layout>
                <c:manualLayout>
                  <c:x val="0.21694919886810599"/>
                  <c:y val="6.48148148148148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3-4CE6-8C4A-CB93BF9CD718}"/>
                </c:ext>
              </c:extLst>
            </c:dLbl>
            <c:dLbl>
              <c:idx val="1"/>
              <c:layout>
                <c:manualLayout>
                  <c:x val="-0.1627118991510795"/>
                  <c:y val="-4.6296296296296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B3-4CE6-8C4A-CB93BF9CD718}"/>
                </c:ext>
              </c:extLst>
            </c:dLbl>
            <c:dLbl>
              <c:idx val="2"/>
              <c:layout>
                <c:manualLayout>
                  <c:x val="-0.1157062393963232"/>
                  <c:y val="-0.15740740740740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B3-4CE6-8C4A-CB93BF9CD718}"/>
                </c:ext>
              </c:extLst>
            </c:dLbl>
            <c:dLbl>
              <c:idx val="3"/>
              <c:layout>
                <c:manualLayout>
                  <c:x val="0.2711864985851325"/>
                  <c:y val="-0.148148148148148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B3-4CE6-8C4A-CB93BF9CD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>
                      <a:lumMod val="85000"/>
                      <a:lumOff val="15000"/>
                    </a:schemeClr>
                  </a:solidFill>
                  <a:prstDash val="solid"/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'Page 4'!$B$28:$E$28</c:f>
              <c:strCache>
                <c:ptCount val="4"/>
                <c:pt idx="0">
                  <c:v>Exploitant individuel </c:v>
                </c:pt>
                <c:pt idx="1">
                  <c:v>GAEC</c:v>
                </c:pt>
                <c:pt idx="2">
                  <c:v>EARL</c:v>
                </c:pt>
                <c:pt idx="3">
                  <c:v>Autres personnes morales
(SCEA, SA, SARL, SAS...)</c:v>
                </c:pt>
              </c:strCache>
            </c:strRef>
          </c:cat>
          <c:val>
            <c:numRef>
              <c:f>'Page 4'!$B$30:$E$30</c:f>
              <c:numCache>
                <c:formatCode>0%</c:formatCode>
                <c:ptCount val="4"/>
                <c:pt idx="0">
                  <c:v>0.76201967700018558</c:v>
                </c:pt>
                <c:pt idx="1">
                  <c:v>0.11434935956933358</c:v>
                </c:pt>
                <c:pt idx="2">
                  <c:v>7.1189901614999065E-2</c:v>
                </c:pt>
                <c:pt idx="3">
                  <c:v>5.1141637274921103E-2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B3-4CE6-8C4A-CB93BF9CD71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10848643919529E-2"/>
          <c:y val="5.0925925925925923E-2"/>
          <c:w val="0.86967804024496942"/>
          <c:h val="0.661522309711286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'[1]Main d''oeuvre'!$L$74</c:f>
              <c:strCache>
                <c:ptCount val="1"/>
                <c:pt idx="0">
                  <c:v>Exploitants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68 %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EE-4F5C-A8AE-965F38B20E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EE-4F5C-A8AE-965F38B20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'[1]Main d''oeuvre'!$M$73:$N$73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'[1]Main d''oeuvre'!$M$74:$N$74</c:f>
              <c:numCache>
                <c:formatCode>General</c:formatCode>
                <c:ptCount val="2"/>
                <c:pt idx="0">
                  <c:v>10898.25</c:v>
                </c:pt>
                <c:pt idx="1">
                  <c:v>10116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E-4F5C-A8AE-965F38B20E37}"/>
            </c:ext>
          </c:extLst>
        </c:ser>
        <c:ser>
          <c:idx val="1"/>
          <c:order val="1"/>
          <c:tx>
            <c:strRef>
              <c:f>'[1]Main d''oeuvre'!$L$75</c:f>
              <c:strCache>
                <c:ptCount val="1"/>
                <c:pt idx="0">
                  <c:v>MO permanente familiale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EE-4F5C-A8AE-965F38B20E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EE-4F5C-A8AE-965F38B20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'[1]Main d''oeuvre'!$M$73:$N$73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'[1]Main d''oeuvre'!$M$75:$N$75</c:f>
              <c:numCache>
                <c:formatCode>General</c:formatCode>
                <c:ptCount val="2"/>
                <c:pt idx="0">
                  <c:v>3181.375</c:v>
                </c:pt>
                <c:pt idx="1">
                  <c:v>1513.125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EE-4F5C-A8AE-965F38B20E37}"/>
            </c:ext>
          </c:extLst>
        </c:ser>
        <c:ser>
          <c:idx val="2"/>
          <c:order val="2"/>
          <c:tx>
            <c:strRef>
              <c:f>'[1]Main d''oeuvre'!$L$76</c:f>
              <c:strCache>
                <c:ptCount val="1"/>
                <c:pt idx="0">
                  <c:v>MO permanente non familiale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4EE-4F5C-A8AE-965F38B20E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4EE-4F5C-A8AE-965F38B20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'[1]Main d''oeuvre'!$M$73:$N$73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'[1]Main d''oeuvre'!$M$76:$N$76</c:f>
              <c:numCache>
                <c:formatCode>General</c:formatCode>
                <c:ptCount val="2"/>
                <c:pt idx="0">
                  <c:v>1039.25</c:v>
                </c:pt>
                <c:pt idx="1">
                  <c:v>1438.125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EE-4F5C-A8AE-965F38B20E37}"/>
            </c:ext>
          </c:extLst>
        </c:ser>
        <c:ser>
          <c:idx val="3"/>
          <c:order val="3"/>
          <c:tx>
            <c:strRef>
              <c:f>'[1]Main d''oeuvre'!$L$77</c:f>
              <c:strCache>
                <c:ptCount val="1"/>
                <c:pt idx="0">
                  <c:v>MO non permanente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4EE-4F5C-A8AE-965F38B20E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4EE-4F5C-A8AE-965F38B20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'[1]Main d''oeuvre'!$M$73:$N$73</c:f>
              <c:numCache>
                <c:formatCode>General</c:formatCode>
                <c:ptCount val="2"/>
                <c:pt idx="0">
                  <c:v>2010</c:v>
                </c:pt>
                <c:pt idx="1">
                  <c:v>2020</c:v>
                </c:pt>
              </c:numCache>
            </c:numRef>
          </c:cat>
          <c:val>
            <c:numRef>
              <c:f>'[1]Main d''oeuvre'!$M$77:$N$77</c:f>
              <c:numCache>
                <c:formatCode>General</c:formatCode>
                <c:ptCount val="2"/>
                <c:pt idx="0">
                  <c:v>927.14055478714397</c:v>
                </c:pt>
                <c:pt idx="1">
                  <c:v>1040.23365079365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EE-4F5C-A8AE-965F38B20E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22942032"/>
        <c:axId val="1322928720"/>
      </c:barChart>
      <c:catAx>
        <c:axId val="132294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22928720"/>
        <c:crosses val="autoZero"/>
        <c:auto val="1"/>
        <c:lblAlgn val="ctr"/>
        <c:lblOffset val="100"/>
        <c:noMultiLvlLbl val="0"/>
      </c:catAx>
      <c:valAx>
        <c:axId val="132292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2294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08734524525071E-2"/>
          <c:y val="0.8218613298337708"/>
          <c:w val="0.94539178090286791"/>
          <c:h val="0.150360892388451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6404199475064E-2"/>
          <c:y val="5.0925925925925923E-2"/>
          <c:w val="0.86967804024496942"/>
          <c:h val="0.80051108194808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5'!$B$30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7EF-430F-9045-CB021A8706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7EF-430F-9045-CB021A8706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7EF-430F-9045-CB021A8706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7EF-430F-9045-CB021A8706B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7EF-430F-9045-CB021A8706B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7EF-430F-9045-CB021A870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5'!$A$31:$A$36</c:f>
              <c:strCache>
                <c:ptCount val="6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MC</c:v>
                </c:pt>
                <c:pt idx="4">
                  <c:v>Pyrénées</c:v>
                </c:pt>
                <c:pt idx="5">
                  <c:v>Vosges</c:v>
                </c:pt>
              </c:strCache>
            </c:strRef>
          </c:cat>
          <c:val>
            <c:numRef>
              <c:f>'Page 5'!$B$31:$B$36</c:f>
              <c:numCache>
                <c:formatCode>#,##0</c:formatCode>
                <c:ptCount val="6"/>
                <c:pt idx="0">
                  <c:v>6356</c:v>
                </c:pt>
                <c:pt idx="1">
                  <c:v>1684</c:v>
                </c:pt>
                <c:pt idx="2">
                  <c:v>906</c:v>
                </c:pt>
                <c:pt idx="3">
                  <c:v>10113</c:v>
                </c:pt>
                <c:pt idx="4">
                  <c:v>3360</c:v>
                </c:pt>
                <c:pt idx="5">
                  <c:v>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EF-430F-9045-CB021A8706B3}"/>
            </c:ext>
          </c:extLst>
        </c:ser>
        <c:ser>
          <c:idx val="1"/>
          <c:order val="1"/>
          <c:tx>
            <c:strRef>
              <c:f>'Page 5'!$C$30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7EF-430F-9045-CB021A8706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7EF-430F-9045-CB021A8706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7EF-430F-9045-CB021A8706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7EF-430F-9045-CB021A8706B3}"/>
                </c:ext>
              </c:extLst>
            </c:dLbl>
            <c:dLbl>
              <c:idx val="4"/>
              <c:layout>
                <c:manualLayout>
                  <c:x val="1.1111111111111112E-2"/>
                  <c:y val="-8.487556272013328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7EF-430F-9045-CB021A8706B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7EF-430F-9045-CB021A870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5'!$A$31:$A$36</c:f>
              <c:strCache>
                <c:ptCount val="6"/>
                <c:pt idx="0">
                  <c:v>Alpes</c:v>
                </c:pt>
                <c:pt idx="1">
                  <c:v>Corse</c:v>
                </c:pt>
                <c:pt idx="2">
                  <c:v>Jura</c:v>
                </c:pt>
                <c:pt idx="3">
                  <c:v>MC</c:v>
                </c:pt>
                <c:pt idx="4">
                  <c:v>Pyrénées</c:v>
                </c:pt>
                <c:pt idx="5">
                  <c:v>Vosges</c:v>
                </c:pt>
              </c:strCache>
            </c:strRef>
          </c:cat>
          <c:val>
            <c:numRef>
              <c:f>'Page 5'!$C$31:$C$36</c:f>
              <c:numCache>
                <c:formatCode>#,##0</c:formatCode>
                <c:ptCount val="6"/>
                <c:pt idx="0">
                  <c:v>6945</c:v>
                </c:pt>
                <c:pt idx="1">
                  <c:v>2328</c:v>
                </c:pt>
                <c:pt idx="2">
                  <c:v>1012</c:v>
                </c:pt>
                <c:pt idx="3">
                  <c:v>12615</c:v>
                </c:pt>
                <c:pt idx="4">
                  <c:v>3403</c:v>
                </c:pt>
                <c:pt idx="5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EF-430F-9045-CB021A870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004831"/>
        <c:axId val="138016479"/>
      </c:barChart>
      <c:catAx>
        <c:axId val="13800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8016479"/>
        <c:crosses val="autoZero"/>
        <c:auto val="1"/>
        <c:lblAlgn val="ctr"/>
        <c:lblOffset val="100"/>
        <c:noMultiLvlLbl val="0"/>
      </c:catAx>
      <c:valAx>
        <c:axId val="1380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800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3821084864392"/>
          <c:y val="0.92774132400116649"/>
          <c:w val="0.60312445319335084"/>
          <c:h val="7.2258675998833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5'!$M$30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F02-4A0E-99A8-6A353AC104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F02-4A0E-99A8-6A353AC104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F02-4A0E-99A8-6A353AC104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F02-4A0E-99A8-6A353AC104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F02-4A0E-99A8-6A353AC104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F02-4A0E-99A8-6A353AC10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5'!$L$31:$L$36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5'!$M$31:$M$36</c:f>
              <c:numCache>
                <c:formatCode>#,##0</c:formatCode>
                <c:ptCount val="6"/>
                <c:pt idx="0">
                  <c:v>657</c:v>
                </c:pt>
                <c:pt idx="1">
                  <c:v>332</c:v>
                </c:pt>
                <c:pt idx="2">
                  <c:v>245</c:v>
                </c:pt>
                <c:pt idx="3">
                  <c:v>905</c:v>
                </c:pt>
                <c:pt idx="4">
                  <c:v>811</c:v>
                </c:pt>
                <c:pt idx="5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02-4A0E-99A8-6A353AC104E5}"/>
            </c:ext>
          </c:extLst>
        </c:ser>
        <c:ser>
          <c:idx val="1"/>
          <c:order val="1"/>
          <c:tx>
            <c:strRef>
              <c:f>'Page 5'!$N$30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F02-4A0E-99A8-6A353AC104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F02-4A0E-99A8-6A353AC104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F02-4A0E-99A8-6A353AC104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F02-4A0E-99A8-6A353AC104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F02-4A0E-99A8-6A353AC104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F02-4A0E-99A8-6A353AC10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5'!$L$31:$L$36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5'!$N$31:$N$36</c:f>
              <c:numCache>
                <c:formatCode>#,##0</c:formatCode>
                <c:ptCount val="6"/>
                <c:pt idx="0">
                  <c:v>636</c:v>
                </c:pt>
                <c:pt idx="1">
                  <c:v>534</c:v>
                </c:pt>
                <c:pt idx="2">
                  <c:v>213</c:v>
                </c:pt>
                <c:pt idx="3">
                  <c:v>554</c:v>
                </c:pt>
                <c:pt idx="4">
                  <c:v>921</c:v>
                </c:pt>
                <c:pt idx="5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02-4A0E-99A8-6A353AC104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004831"/>
        <c:axId val="138016479"/>
      </c:barChart>
      <c:catAx>
        <c:axId val="13800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8016479"/>
        <c:crosses val="autoZero"/>
        <c:auto val="1"/>
        <c:lblAlgn val="ctr"/>
        <c:lblOffset val="100"/>
        <c:noMultiLvlLbl val="0"/>
      </c:catAx>
      <c:valAx>
        <c:axId val="1380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800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60433070866146"/>
          <c:y val="0.8999635462233887"/>
          <c:w val="0.56701334208223975"/>
          <c:h val="7.2258675998833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0570544143151E-2"/>
          <c:y val="2.2673331766026903E-2"/>
          <c:w val="0.89147576919963267"/>
          <c:h val="0.82669932256306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6'!$A$3</c:f>
              <c:strCache>
                <c:ptCount val="1"/>
                <c:pt idx="0">
                  <c:v>AB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6'!$B$2:$G$2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6'!$B$3:$G$3</c:f>
              <c:numCache>
                <c:formatCode>0%</c:formatCode>
                <c:ptCount val="6"/>
                <c:pt idx="0">
                  <c:v>0.22552329507089805</c:v>
                </c:pt>
                <c:pt idx="1">
                  <c:v>0.25522193211488253</c:v>
                </c:pt>
                <c:pt idx="2">
                  <c:v>8.2878953107960743E-2</c:v>
                </c:pt>
                <c:pt idx="3">
                  <c:v>5.1889452904681332E-2</c:v>
                </c:pt>
                <c:pt idx="4">
                  <c:v>6.708535540964887E-2</c:v>
                </c:pt>
                <c:pt idx="5">
                  <c:v>0.22448979591836735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F-4A0B-94EA-3D6828F59BFC}"/>
            </c:ext>
          </c:extLst>
        </c:ser>
        <c:ser>
          <c:idx val="1"/>
          <c:order val="1"/>
          <c:tx>
            <c:strRef>
              <c:f>'Page 6'!$A$4</c:f>
              <c:strCache>
                <c:ptCount val="1"/>
                <c:pt idx="0">
                  <c:v>LR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6'!$B$2:$G$2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6'!$B$4:$G$4</c:f>
              <c:numCache>
                <c:formatCode>0%</c:formatCode>
                <c:ptCount val="6"/>
                <c:pt idx="0">
                  <c:v>3.6461850101282917E-2</c:v>
                </c:pt>
                <c:pt idx="1">
                  <c:v>1.95822454308094E-2</c:v>
                </c:pt>
                <c:pt idx="2">
                  <c:v>8.6150490730643403E-2</c:v>
                </c:pt>
                <c:pt idx="3">
                  <c:v>9.3626621545403271E-2</c:v>
                </c:pt>
                <c:pt idx="4">
                  <c:v>0.19583214387667713</c:v>
                </c:pt>
                <c:pt idx="5">
                  <c:v>5.7397959183673472E-3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F-4A0B-94EA-3D6828F59BFC}"/>
            </c:ext>
          </c:extLst>
        </c:ser>
        <c:ser>
          <c:idx val="2"/>
          <c:order val="2"/>
          <c:tx>
            <c:strRef>
              <c:f>'Page 6'!$A$5</c:f>
              <c:strCache>
                <c:ptCount val="1"/>
                <c:pt idx="0">
                  <c:v>AOP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6'!$B$2:$G$2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6'!$B$5:$G$5</c:f>
              <c:numCache>
                <c:formatCode>0%</c:formatCode>
                <c:ptCount val="6"/>
                <c:pt idx="0">
                  <c:v>4.0513166779203242E-3</c:v>
                </c:pt>
                <c:pt idx="1">
                  <c:v>0.47389033942558745</c:v>
                </c:pt>
                <c:pt idx="2">
                  <c:v>1.0905125408942203E-2</c:v>
                </c:pt>
                <c:pt idx="3">
                  <c:v>2.1432600112803159E-2</c:v>
                </c:pt>
                <c:pt idx="4">
                  <c:v>0.33828147302312306</c:v>
                </c:pt>
                <c:pt idx="5">
                  <c:v>0.52423469387755106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F-4A0B-94EA-3D6828F59BFC}"/>
            </c:ext>
          </c:extLst>
        </c:ser>
        <c:ser>
          <c:idx val="3"/>
          <c:order val="3"/>
          <c:tx>
            <c:strRef>
              <c:f>'Page 6'!$A$6</c:f>
              <c:strCache>
                <c:ptCount val="1"/>
                <c:pt idx="0">
                  <c:v>IGP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6'!$B$2:$G$2</c:f>
              <c:strCache>
                <c:ptCount val="6"/>
                <c:pt idx="0">
                  <c:v>Ariège</c:v>
                </c:pt>
                <c:pt idx="1">
                  <c:v>Aude</c:v>
                </c:pt>
                <c:pt idx="2">
                  <c:v>HG</c:v>
                </c:pt>
                <c:pt idx="3">
                  <c:v>HP</c:v>
                </c:pt>
                <c:pt idx="4">
                  <c:v>PA</c:v>
                </c:pt>
                <c:pt idx="5">
                  <c:v>PO</c:v>
                </c:pt>
              </c:strCache>
            </c:strRef>
          </c:cat>
          <c:val>
            <c:numRef>
              <c:f>'Page 6'!$B$6:$G$6</c:f>
              <c:numCache>
                <c:formatCode>0%</c:formatCode>
                <c:ptCount val="6"/>
                <c:pt idx="0">
                  <c:v>1.350438892640108E-2</c:v>
                </c:pt>
                <c:pt idx="1">
                  <c:v>0.42885117493472585</c:v>
                </c:pt>
                <c:pt idx="2">
                  <c:v>2.0719738276990186E-2</c:v>
                </c:pt>
                <c:pt idx="3">
                  <c:v>1.8612521150592216E-2</c:v>
                </c:pt>
                <c:pt idx="4">
                  <c:v>9.905795032829004E-2</c:v>
                </c:pt>
                <c:pt idx="5">
                  <c:v>0.27295918367346939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F-4A0B-94EA-3D6828F59B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2333951"/>
        <c:axId val="622334783"/>
      </c:barChart>
      <c:catAx>
        <c:axId val="62233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22334783"/>
        <c:crosses val="autoZero"/>
        <c:auto val="1"/>
        <c:lblAlgn val="ctr"/>
        <c:lblOffset val="100"/>
        <c:noMultiLvlLbl val="0"/>
      </c:catAx>
      <c:valAx>
        <c:axId val="622334783"/>
        <c:scaling>
          <c:orientation val="minMax"/>
          <c:max val="0.55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2233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23308020475767"/>
          <c:y val="0.92707242243396804"/>
          <c:w val="0.51341597452901433"/>
          <c:h val="7.2927577566031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690563</xdr:colOff>
      <xdr:row>9</xdr:row>
      <xdr:rowOff>59531</xdr:rowOff>
    </xdr:from>
    <xdr:to>
      <xdr:col>6</xdr:col>
      <xdr:colOff>706438</xdr:colOff>
      <xdr:row>23</xdr:row>
      <xdr:rowOff>135731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38D636F-3301-416F-80EC-ED9061C25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370285</xdr:colOff>
      <xdr:row>8</xdr:row>
      <xdr:rowOff>163115</xdr:rowOff>
    </xdr:from>
    <xdr:to>
      <xdr:col>5</xdr:col>
      <xdr:colOff>1410892</xdr:colOff>
      <xdr:row>23</xdr:row>
      <xdr:rowOff>48815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B23BA14-1016-43C1-A012-25ABAE7D5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</xdr:row>
      <xdr:rowOff>9525</xdr:rowOff>
    </xdr:from>
    <xdr:to>
      <xdr:col>8</xdr:col>
      <xdr:colOff>571500</xdr:colOff>
      <xdr:row>16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EB59650-008E-4D9A-A004-71385CF5C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83343</xdr:colOff>
      <xdr:row>31</xdr:row>
      <xdr:rowOff>128134</xdr:rowOff>
    </xdr:from>
    <xdr:to>
      <xdr:col>4</xdr:col>
      <xdr:colOff>547686</xdr:colOff>
      <xdr:row>46</xdr:row>
      <xdr:rowOff>13834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7518EDE-EE7B-47F0-B4EF-7FA0EEB6F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654844</xdr:colOff>
      <xdr:row>31</xdr:row>
      <xdr:rowOff>142876</xdr:rowOff>
    </xdr:from>
    <xdr:to>
      <xdr:col>9</xdr:col>
      <xdr:colOff>357187</xdr:colOff>
      <xdr:row>46</xdr:row>
      <xdr:rowOff>28576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6658380-5105-4A69-BFEA-1209FB244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285747</xdr:colOff>
      <xdr:row>7</xdr:row>
      <xdr:rowOff>128588</xdr:rowOff>
    </xdr:from>
    <xdr:to>
      <xdr:col>4</xdr:col>
      <xdr:colOff>166685</xdr:colOff>
      <xdr:row>22</xdr:row>
      <xdr:rowOff>14288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CE54729-862D-43A9-AFDC-762F74A7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285751</xdr:colOff>
      <xdr:row>29</xdr:row>
      <xdr:rowOff>21431</xdr:rowOff>
    </xdr:from>
    <xdr:to>
      <xdr:col>9</xdr:col>
      <xdr:colOff>285751</xdr:colOff>
      <xdr:row>43</xdr:row>
      <xdr:rowOff>97631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93E5BFE-1DC2-4E4C-9971-E1C4A6D64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230981</xdr:colOff>
      <xdr:row>29</xdr:row>
      <xdr:rowOff>59531</xdr:rowOff>
    </xdr:from>
    <xdr:to>
      <xdr:col>20</xdr:col>
      <xdr:colOff>230981</xdr:colOff>
      <xdr:row>43</xdr:row>
      <xdr:rowOff>135731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95655B8-AAE6-469F-B9D6-8CBF95291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505904</xdr:colOff>
      <xdr:row>6</xdr:row>
      <xdr:rowOff>82356</xdr:rowOff>
    </xdr:from>
    <xdr:to>
      <xdr:col>7</xdr:col>
      <xdr:colOff>505904</xdr:colOff>
      <xdr:row>20</xdr:row>
      <xdr:rowOff>158555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A8B2BB9-6ECD-4414-B6A9-509557C0F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607219</xdr:colOff>
      <xdr:row>29</xdr:row>
      <xdr:rowOff>71437</xdr:rowOff>
    </xdr:from>
    <xdr:to>
      <xdr:col>15</xdr:col>
      <xdr:colOff>734219</xdr:colOff>
      <xdr:row>53</xdr:row>
      <xdr:rowOff>93662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D79EE30-F456-4A76-B86B-1B8463FD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139700</xdr:rowOff>
    </xdr:from>
    <xdr:to>
      <xdr:col>10</xdr:col>
      <xdr:colOff>685800</xdr:colOff>
      <xdr:row>8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65F3A86-B8C5-4D91-A109-F2F7A882D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695325</xdr:colOff>
      <xdr:row>0</xdr:row>
      <xdr:rowOff>142875</xdr:rowOff>
    </xdr:from>
    <xdr:to>
      <xdr:col>16</xdr:col>
      <xdr:colOff>80962</xdr:colOff>
      <xdr:row>8</xdr:row>
      <xdr:rowOff>127000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F71A1A5-03BB-4BF3-BFCB-A60B7E001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207169</xdr:colOff>
      <xdr:row>2</xdr:row>
      <xdr:rowOff>35719</xdr:rowOff>
    </xdr:from>
    <xdr:to>
      <xdr:col>9</xdr:col>
      <xdr:colOff>350045</xdr:colOff>
      <xdr:row>16</xdr:row>
      <xdr:rowOff>111919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29F8C4-216D-4FF4-B6F1-377887964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157162</xdr:colOff>
      <xdr:row>9</xdr:row>
      <xdr:rowOff>114300</xdr:rowOff>
    </xdr:from>
    <xdr:to>
      <xdr:col>12</xdr:col>
      <xdr:colOff>157162</xdr:colOff>
      <xdr:row>24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4CD14C3-9A99-4E14-BFDB-79C148089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39461</xdr:colOff>
      <xdr:row>9</xdr:row>
      <xdr:rowOff>114300</xdr:rowOff>
    </xdr:from>
    <xdr:to>
      <xdr:col>6</xdr:col>
      <xdr:colOff>39461</xdr:colOff>
      <xdr:row>24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581AD8-1020-487A-8E61-45E37A03C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"/>
      <sheetName val="SAU"/>
      <sheetName val="Cultures"/>
      <sheetName val="PBS"/>
      <sheetName val="UGB"/>
      <sheetName val="Statut"/>
      <sheetName val="Main d'oeuvre"/>
      <sheetName val="Age"/>
      <sheetName val="Installation"/>
      <sheetName val="Formation"/>
      <sheetName val="Circuits-courts"/>
      <sheetName val="Diversification"/>
      <sheetName val="SIQO"/>
    </sheetNames>
    <sheetDataSet>
      <sheetData sheetId="0">
        <row r="319">
          <cell r="C319" t="str">
            <v>PA</v>
          </cell>
        </row>
      </sheetData>
      <sheetData sheetId="1" refreshError="1"/>
      <sheetData sheetId="2" refreshError="1"/>
      <sheetData sheetId="3">
        <row r="4">
          <cell r="N4">
            <v>2020</v>
          </cell>
        </row>
      </sheetData>
      <sheetData sheetId="4" refreshError="1"/>
      <sheetData sheetId="5">
        <row r="23">
          <cell r="B23" t="str">
            <v xml:space="preserve">Exploitant individuel </v>
          </cell>
        </row>
      </sheetData>
      <sheetData sheetId="6">
        <row r="73">
          <cell r="M73">
            <v>2010</v>
          </cell>
          <cell r="N73">
            <v>2020</v>
          </cell>
        </row>
        <row r="74">
          <cell r="L74" t="str">
            <v>Exploitants</v>
          </cell>
          <cell r="M74">
            <v>10898.25</v>
          </cell>
          <cell r="N74">
            <v>10116</v>
          </cell>
        </row>
        <row r="75">
          <cell r="L75" t="str">
            <v xml:space="preserve">MO permanente familiale </v>
          </cell>
          <cell r="M75">
            <v>3181.375</v>
          </cell>
          <cell r="N75">
            <v>1513.125</v>
          </cell>
        </row>
        <row r="76">
          <cell r="L76" t="str">
            <v xml:space="preserve">MO permanente non familiale </v>
          </cell>
          <cell r="M76">
            <v>1039.25</v>
          </cell>
          <cell r="N76">
            <v>1438.125</v>
          </cell>
        </row>
        <row r="77">
          <cell r="L77" t="str">
            <v>MO non permanente</v>
          </cell>
          <cell r="M77">
            <v>927.14055478714397</v>
          </cell>
          <cell r="N77">
            <v>1040.23365079365</v>
          </cell>
        </row>
      </sheetData>
      <sheetData sheetId="7">
        <row r="33">
          <cell r="E33" t="str">
            <v>2010 - Femmes</v>
          </cell>
        </row>
      </sheetData>
      <sheetData sheetId="8" refreshError="1"/>
      <sheetData sheetId="9">
        <row r="114">
          <cell r="B114" t="str">
            <v>dont Total 
de moins de 40 ans</v>
          </cell>
        </row>
      </sheetData>
      <sheetData sheetId="10">
        <row r="2">
          <cell r="N2">
            <v>2010</v>
          </cell>
        </row>
      </sheetData>
      <sheetData sheetId="11" refreshError="1"/>
      <sheetData sheetId="12">
        <row r="10">
          <cell r="V10" t="str">
            <v>Alpes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17AC-4DFE-4BA4-AE73-8FCBD5C14423}">
  <dimension ref="A1:H27"/>
  <sheetViews>
    <sheetView topLeftCell="A13" zoomScale="96" zoomScaleNormal="96" workbookViewId="0">
      <selection activeCell="A26" sqref="A26"/>
    </sheetView>
  </sheetViews>
  <sheetFormatPr baseColWidth="10" defaultRowHeight="15" x14ac:dyDescent="0.25"/>
  <cols>
    <col min="1" max="1" width="20.85546875" bestFit="1" customWidth="1"/>
  </cols>
  <sheetData>
    <row r="1" spans="1:8" x14ac:dyDescent="0.25">
      <c r="A1" s="10" t="s">
        <v>71</v>
      </c>
    </row>
    <row r="2" spans="1:8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</row>
    <row r="3" spans="1:8" x14ac:dyDescent="0.25">
      <c r="A3" t="s">
        <v>7</v>
      </c>
      <c r="B3" s="1">
        <v>0.15289152072571502</v>
      </c>
      <c r="C3" s="1">
        <v>3.3813190492132578E-2</v>
      </c>
      <c r="D3" s="1">
        <v>9.0405014464802314E-2</v>
      </c>
      <c r="E3" s="1">
        <v>0.13334377120192056</v>
      </c>
      <c r="F3" s="1">
        <v>0.11090538789113127</v>
      </c>
      <c r="G3" s="1">
        <v>8.4851509857748933E-2</v>
      </c>
      <c r="H3" s="1">
        <v>0.33706646300044946</v>
      </c>
    </row>
    <row r="4" spans="1:8" x14ac:dyDescent="0.25">
      <c r="A4" t="s">
        <v>8</v>
      </c>
      <c r="B4" s="1">
        <v>0.12076351266221494</v>
      </c>
      <c r="C4" s="1">
        <v>8.7713424840977564E-2</v>
      </c>
      <c r="D4" s="1">
        <v>7.1841851494696241E-2</v>
      </c>
      <c r="E4" s="1">
        <v>2.3676565245376893E-2</v>
      </c>
      <c r="F4" s="1">
        <v>0.17144973153119791</v>
      </c>
      <c r="G4" s="1">
        <v>0.42775143498876966</v>
      </c>
      <c r="H4" s="1">
        <v>0.17447931627628765</v>
      </c>
    </row>
    <row r="5" spans="1:8" x14ac:dyDescent="0.25">
      <c r="A5" t="s">
        <v>9</v>
      </c>
      <c r="B5" s="1">
        <v>0.25715005669648483</v>
      </c>
      <c r="C5" s="1">
        <v>0.28255775025108804</v>
      </c>
      <c r="D5" s="1">
        <v>0.18852459016393441</v>
      </c>
      <c r="E5" s="1">
        <v>0.55715602873893155</v>
      </c>
      <c r="F5" s="1">
        <v>0.43575263840029627</v>
      </c>
      <c r="G5" s="1">
        <v>0.24457199900174695</v>
      </c>
      <c r="H5" s="1">
        <v>0.19171434461270187</v>
      </c>
    </row>
    <row r="6" spans="1:8" x14ac:dyDescent="0.25">
      <c r="A6" t="s">
        <v>10</v>
      </c>
      <c r="B6" s="1">
        <v>0.14772584099785813</v>
      </c>
      <c r="C6" s="1">
        <v>0.16069635085369938</v>
      </c>
      <c r="D6" s="1">
        <v>0.58027965284474448</v>
      </c>
      <c r="E6" s="1">
        <v>0.14898317763512692</v>
      </c>
      <c r="F6" s="1">
        <v>0.16774671357156082</v>
      </c>
      <c r="G6" s="1">
        <v>0.13925630147242327</v>
      </c>
      <c r="H6" s="1">
        <v>0.11663045057771139</v>
      </c>
    </row>
    <row r="7" spans="1:8" x14ac:dyDescent="0.25">
      <c r="A7" t="s">
        <v>11</v>
      </c>
      <c r="B7" s="1">
        <v>2.0410734534458862E-2</v>
      </c>
      <c r="C7" s="1">
        <v>0.10980917308336123</v>
      </c>
      <c r="D7" s="1">
        <v>1.7839922854387655E-2</v>
      </c>
      <c r="E7" s="1">
        <v>3.493206687194475E-2</v>
      </c>
      <c r="F7" s="1">
        <v>2.1199777818922422E-2</v>
      </c>
      <c r="G7" s="1">
        <v>1.2727726478662341E-2</v>
      </c>
      <c r="H7" s="1">
        <v>6.2890956341307633E-2</v>
      </c>
    </row>
    <row r="8" spans="1:8" x14ac:dyDescent="0.25">
      <c r="A8" t="s">
        <v>12</v>
      </c>
      <c r="B8" s="1">
        <v>0.145268993322414</v>
      </c>
      <c r="C8" s="1">
        <v>0.18044861064613324</v>
      </c>
      <c r="D8" s="1">
        <v>8.1967213114754103E-3</v>
      </c>
      <c r="E8" s="1">
        <v>3.7785084285788841E-2</v>
      </c>
      <c r="F8" s="1">
        <v>3.2969595382364172E-2</v>
      </c>
      <c r="G8" s="1">
        <v>3.4438067024625069E-2</v>
      </c>
      <c r="H8" s="1">
        <v>3.2969595382364172E-2</v>
      </c>
    </row>
    <row r="9" spans="1:8" x14ac:dyDescent="0.25">
      <c r="A9" t="s">
        <v>13</v>
      </c>
      <c r="B9" s="1">
        <v>0.15578934106085424</v>
      </c>
      <c r="C9" s="1">
        <v>0.14496149983260798</v>
      </c>
      <c r="D9" s="1">
        <v>4.29122468659595E-2</v>
      </c>
      <c r="E9" s="1">
        <v>6.4123306020910528E-2</v>
      </c>
      <c r="F9" s="1">
        <v>5.8507683762266248E-2</v>
      </c>
      <c r="G9" s="1">
        <v>6.3389069129024214E-2</v>
      </c>
      <c r="H9" s="1">
        <v>8.4248873809177824E-2</v>
      </c>
    </row>
    <row r="26" spans="1:1" ht="15.75" x14ac:dyDescent="0.3">
      <c r="A26" s="11" t="s">
        <v>75</v>
      </c>
    </row>
    <row r="27" spans="1:1" ht="15.75" x14ac:dyDescent="0.3">
      <c r="A27" s="11" t="s">
        <v>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309F-E9E7-4B30-841C-D7E899B03268}">
  <dimension ref="A1:H26"/>
  <sheetViews>
    <sheetView zoomScale="80" zoomScaleNormal="80" workbookViewId="0">
      <selection activeCell="A25" sqref="A25:A26"/>
    </sheetView>
  </sheetViews>
  <sheetFormatPr baseColWidth="10" defaultRowHeight="15" x14ac:dyDescent="0.25"/>
  <cols>
    <col min="1" max="1" width="18" bestFit="1" customWidth="1"/>
  </cols>
  <sheetData>
    <row r="1" spans="1:8" x14ac:dyDescent="0.25">
      <c r="A1" s="10" t="s">
        <v>73</v>
      </c>
    </row>
    <row r="2" spans="1:8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</row>
    <row r="3" spans="1:8" x14ac:dyDescent="0.25">
      <c r="A3" t="s">
        <v>7</v>
      </c>
      <c r="B3" s="1">
        <v>0.11818181818181818</v>
      </c>
      <c r="C3" s="1">
        <v>0.14382022471910114</v>
      </c>
      <c r="D3" s="1">
        <v>0.27173913043478259</v>
      </c>
      <c r="E3" s="1">
        <v>9.8382749326145547E-2</v>
      </c>
      <c r="F3" s="1">
        <v>6.2335958005249346E-2</v>
      </c>
      <c r="G3" s="1">
        <v>2.2236340533672173E-2</v>
      </c>
    </row>
    <row r="4" spans="1:8" x14ac:dyDescent="0.25">
      <c r="A4" t="s">
        <v>8</v>
      </c>
      <c r="B4" s="1">
        <v>1.278409090909091E-2</v>
      </c>
      <c r="C4" s="1">
        <v>5.6179775280898881E-4</v>
      </c>
      <c r="D4" s="1">
        <v>4.3478260869565218E-3</v>
      </c>
      <c r="E4" s="1">
        <v>2.0215633423180594E-3</v>
      </c>
      <c r="F4" s="1">
        <v>0.59776902887139105</v>
      </c>
      <c r="G4" s="1">
        <v>0.56416772554002537</v>
      </c>
    </row>
    <row r="5" spans="1:8" x14ac:dyDescent="0.25">
      <c r="A5" t="s">
        <v>9</v>
      </c>
      <c r="B5" s="1">
        <v>0.37528409090909093</v>
      </c>
      <c r="C5" s="1">
        <v>0.71516853932584268</v>
      </c>
      <c r="D5" s="1">
        <v>0.58152173913043481</v>
      </c>
      <c r="E5" s="1">
        <v>0.67520215633423175</v>
      </c>
      <c r="F5" s="1">
        <v>0.20734908136482941</v>
      </c>
      <c r="G5" s="1">
        <v>0.16581956797966962</v>
      </c>
    </row>
    <row r="6" spans="1:8" x14ac:dyDescent="0.25">
      <c r="A6" t="s">
        <v>10</v>
      </c>
      <c r="B6" s="1">
        <v>0.42159090909090907</v>
      </c>
      <c r="C6" s="1">
        <v>5.7865168539325842E-2</v>
      </c>
      <c r="D6" s="1">
        <v>6.0869565217391307E-2</v>
      </c>
      <c r="E6" s="1">
        <v>5.8625336927223722E-2</v>
      </c>
      <c r="F6" s="1">
        <v>2.3622047244094488E-2</v>
      </c>
      <c r="G6" s="1">
        <v>2.8589580686149935E-2</v>
      </c>
    </row>
    <row r="7" spans="1:8" x14ac:dyDescent="0.25">
      <c r="A7" t="s">
        <v>11</v>
      </c>
      <c r="B7" s="1">
        <v>3.0681818181818182E-2</v>
      </c>
      <c r="C7" s="1">
        <v>2.9213483146067417E-2</v>
      </c>
      <c r="D7" s="1">
        <v>2.2826086956521739E-2</v>
      </c>
      <c r="E7" s="1">
        <v>1.6172506738544475E-2</v>
      </c>
      <c r="F7" s="1">
        <v>3.2808398950131233E-3</v>
      </c>
      <c r="G7" s="1">
        <v>1.207115628970775E-2</v>
      </c>
    </row>
    <row r="8" spans="1:8" x14ac:dyDescent="0.25">
      <c r="A8" s="2" t="s">
        <v>13</v>
      </c>
      <c r="B8" s="1">
        <v>4.1477272727272731E-2</v>
      </c>
      <c r="C8" s="1">
        <v>5.3370786516853931E-2</v>
      </c>
      <c r="D8" s="1">
        <v>5.8695652173913045E-2</v>
      </c>
      <c r="E8" s="1">
        <v>0.14959568733153639</v>
      </c>
      <c r="F8" s="1">
        <v>0.10564304461942257</v>
      </c>
      <c r="G8" s="1">
        <v>0.2071156289707751</v>
      </c>
    </row>
    <row r="16" spans="1:8" x14ac:dyDescent="0.25">
      <c r="H16" t="s">
        <v>20</v>
      </c>
    </row>
    <row r="25" spans="1:1" ht="15.75" x14ac:dyDescent="0.3">
      <c r="A25" s="11" t="s">
        <v>76</v>
      </c>
    </row>
    <row r="26" spans="1:1" ht="15.75" x14ac:dyDescent="0.3">
      <c r="A26" s="11" t="s">
        <v>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D893-AAA3-4B82-8CF9-A0FF002B9A24}">
  <dimension ref="A1:F49"/>
  <sheetViews>
    <sheetView topLeftCell="A34" zoomScale="80" zoomScaleNormal="80" workbookViewId="0">
      <selection activeCell="A27" sqref="A27:L52"/>
    </sheetView>
  </sheetViews>
  <sheetFormatPr baseColWidth="10" defaultRowHeight="15" x14ac:dyDescent="0.25"/>
  <cols>
    <col min="1" max="1" width="15.28515625" bestFit="1" customWidth="1"/>
  </cols>
  <sheetData>
    <row r="1" spans="1:2" x14ac:dyDescent="0.25">
      <c r="A1" s="10" t="s">
        <v>74</v>
      </c>
    </row>
    <row r="2" spans="1:2" x14ac:dyDescent="0.25">
      <c r="A2" s="3"/>
      <c r="B2" s="4">
        <v>2020</v>
      </c>
    </row>
    <row r="3" spans="1:2" x14ac:dyDescent="0.25">
      <c r="A3" s="4" t="s">
        <v>0</v>
      </c>
      <c r="B3" s="5">
        <v>101410.900100024</v>
      </c>
    </row>
    <row r="4" spans="1:2" x14ac:dyDescent="0.25">
      <c r="A4" s="4" t="s">
        <v>1</v>
      </c>
      <c r="B4" s="5">
        <v>113974.63664850099</v>
      </c>
    </row>
    <row r="5" spans="1:2" x14ac:dyDescent="0.25">
      <c r="A5" s="4" t="s">
        <v>2</v>
      </c>
      <c r="B5" s="5">
        <v>146366.04915322299</v>
      </c>
    </row>
    <row r="6" spans="1:2" x14ac:dyDescent="0.25">
      <c r="A6" s="4" t="s">
        <v>3</v>
      </c>
      <c r="B6" s="5">
        <v>88942.610637226797</v>
      </c>
    </row>
    <row r="7" spans="1:2" x14ac:dyDescent="0.25">
      <c r="A7" s="4" t="s">
        <v>4</v>
      </c>
      <c r="B7" s="5">
        <v>63793.416147618802</v>
      </c>
    </row>
    <row r="8" spans="1:2" x14ac:dyDescent="0.25">
      <c r="A8" s="4" t="s">
        <v>5</v>
      </c>
      <c r="B8" s="5">
        <v>123330.69119204</v>
      </c>
    </row>
    <row r="9" spans="1:2" x14ac:dyDescent="0.25">
      <c r="A9" s="4" t="s">
        <v>6</v>
      </c>
      <c r="B9" s="5">
        <v>187912.846649543</v>
      </c>
    </row>
    <row r="19" spans="1:6" ht="15.75" x14ac:dyDescent="0.3">
      <c r="A19" s="11" t="s">
        <v>75</v>
      </c>
    </row>
    <row r="20" spans="1:6" ht="15.75" x14ac:dyDescent="0.3">
      <c r="A20" s="11" t="s">
        <v>72</v>
      </c>
    </row>
    <row r="28" spans="1:6" x14ac:dyDescent="0.25">
      <c r="B28" t="s">
        <v>21</v>
      </c>
      <c r="C28" t="s">
        <v>22</v>
      </c>
      <c r="D28" t="s">
        <v>23</v>
      </c>
      <c r="E28" t="s">
        <v>24</v>
      </c>
    </row>
    <row r="29" spans="1:6" x14ac:dyDescent="0.25">
      <c r="A29" t="s">
        <v>25</v>
      </c>
      <c r="B29" s="1">
        <v>0.86576053756872329</v>
      </c>
      <c r="C29" s="1">
        <v>4.7724496029321932E-2</v>
      </c>
      <c r="D29" s="1">
        <v>6.0094685400122173E-2</v>
      </c>
      <c r="E29" s="1">
        <v>2.4664019547953574E-2</v>
      </c>
      <c r="F29" s="1"/>
    </row>
    <row r="30" spans="1:6" x14ac:dyDescent="0.25">
      <c r="A30" t="s">
        <v>26</v>
      </c>
      <c r="B30" s="1">
        <v>0.76201967700018558</v>
      </c>
      <c r="C30" s="1">
        <v>0.11434935956933358</v>
      </c>
      <c r="D30" s="1">
        <v>7.1189901614999065E-2</v>
      </c>
      <c r="E30" s="1">
        <v>5.1141637274921103E-2</v>
      </c>
      <c r="F30" s="1"/>
    </row>
    <row r="48" spans="1:1" ht="15.75" x14ac:dyDescent="0.3">
      <c r="A48" s="11" t="s">
        <v>76</v>
      </c>
    </row>
    <row r="49" spans="1:1" ht="15.75" x14ac:dyDescent="0.3">
      <c r="A49" s="11" t="s">
        <v>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4BF9-D9B8-4D19-ACB0-D38C9D201BC3}">
  <dimension ref="A1:N54"/>
  <sheetViews>
    <sheetView topLeftCell="A22" zoomScale="80" zoomScaleNormal="80" workbookViewId="0">
      <selection activeCell="A29" sqref="A29:X54"/>
    </sheetView>
  </sheetViews>
  <sheetFormatPr baseColWidth="10" defaultRowHeight="15" x14ac:dyDescent="0.25"/>
  <cols>
    <col min="1" max="1" width="32" bestFit="1" customWidth="1"/>
    <col min="2" max="2" width="22.28515625" bestFit="1" customWidth="1"/>
  </cols>
  <sheetData>
    <row r="1" spans="1:6" x14ac:dyDescent="0.25">
      <c r="A1" s="10" t="s">
        <v>77</v>
      </c>
    </row>
    <row r="2" spans="1:6" x14ac:dyDescent="0.25">
      <c r="B2" s="4">
        <v>2010</v>
      </c>
      <c r="C2" s="4">
        <v>2020</v>
      </c>
    </row>
    <row r="3" spans="1:6" x14ac:dyDescent="0.25">
      <c r="A3" t="s">
        <v>27</v>
      </c>
      <c r="B3" s="5">
        <v>10898.25</v>
      </c>
      <c r="C3" s="5">
        <v>10116</v>
      </c>
      <c r="D3" s="1"/>
      <c r="E3" s="1"/>
      <c r="F3" s="1"/>
    </row>
    <row r="4" spans="1:6" x14ac:dyDescent="0.25">
      <c r="A4" t="s">
        <v>28</v>
      </c>
      <c r="B4" s="5">
        <v>3181.375</v>
      </c>
      <c r="C4" s="5">
        <v>1513.125</v>
      </c>
      <c r="D4" s="1"/>
      <c r="E4" s="1"/>
      <c r="F4" s="1"/>
    </row>
    <row r="5" spans="1:6" x14ac:dyDescent="0.25">
      <c r="A5" t="s">
        <v>29</v>
      </c>
      <c r="B5" s="5">
        <v>1039.25</v>
      </c>
      <c r="C5" s="5">
        <v>1438.125</v>
      </c>
    </row>
    <row r="6" spans="1:6" x14ac:dyDescent="0.25">
      <c r="A6" t="s">
        <v>30</v>
      </c>
      <c r="B6" s="5">
        <v>927.14055478714397</v>
      </c>
      <c r="C6" s="5">
        <v>1040.23365079365</v>
      </c>
    </row>
    <row r="7" spans="1:6" x14ac:dyDescent="0.25">
      <c r="B7" s="5">
        <f>SUM(B3:B6)</f>
        <v>16046.015554787144</v>
      </c>
      <c r="C7" s="5">
        <f>SUM(C3:C6)</f>
        <v>14107.483650793651</v>
      </c>
    </row>
    <row r="24" spans="1:14" ht="15.75" x14ac:dyDescent="0.3">
      <c r="A24" s="11" t="s">
        <v>76</v>
      </c>
    </row>
    <row r="25" spans="1:14" ht="15.75" x14ac:dyDescent="0.3">
      <c r="A25" s="11" t="s">
        <v>72</v>
      </c>
    </row>
    <row r="29" spans="1:14" x14ac:dyDescent="0.25">
      <c r="A29" s="10" t="s">
        <v>78</v>
      </c>
    </row>
    <row r="30" spans="1:14" x14ac:dyDescent="0.25">
      <c r="B30">
        <v>2010</v>
      </c>
      <c r="C30">
        <v>2020</v>
      </c>
      <c r="M30">
        <v>2010</v>
      </c>
      <c r="N30">
        <v>2020</v>
      </c>
    </row>
    <row r="31" spans="1:14" x14ac:dyDescent="0.25">
      <c r="A31" t="s">
        <v>0</v>
      </c>
      <c r="B31" s="5">
        <v>6356</v>
      </c>
      <c r="C31" s="5">
        <v>6945</v>
      </c>
      <c r="L31" t="s">
        <v>17</v>
      </c>
      <c r="M31" s="5">
        <v>657</v>
      </c>
      <c r="N31" s="5">
        <v>636</v>
      </c>
    </row>
    <row r="32" spans="1:14" x14ac:dyDescent="0.25">
      <c r="A32" t="s">
        <v>1</v>
      </c>
      <c r="B32" s="5">
        <v>1684</v>
      </c>
      <c r="C32" s="5">
        <v>2328</v>
      </c>
      <c r="L32" t="s">
        <v>18</v>
      </c>
      <c r="M32" s="5">
        <v>332</v>
      </c>
      <c r="N32" s="5">
        <v>534</v>
      </c>
    </row>
    <row r="33" spans="1:14" x14ac:dyDescent="0.25">
      <c r="A33" t="s">
        <v>2</v>
      </c>
      <c r="B33" s="5">
        <v>906</v>
      </c>
      <c r="C33" s="5">
        <v>1012</v>
      </c>
      <c r="L33" t="s">
        <v>16</v>
      </c>
      <c r="M33" s="5">
        <v>245</v>
      </c>
      <c r="N33" s="5">
        <v>213</v>
      </c>
    </row>
    <row r="34" spans="1:14" x14ac:dyDescent="0.25">
      <c r="A34" t="s">
        <v>31</v>
      </c>
      <c r="B34" s="5">
        <v>10113</v>
      </c>
      <c r="C34" s="5">
        <v>12615</v>
      </c>
      <c r="L34" t="s">
        <v>15</v>
      </c>
      <c r="M34" s="5">
        <v>905</v>
      </c>
      <c r="N34" s="5">
        <v>554</v>
      </c>
    </row>
    <row r="35" spans="1:14" x14ac:dyDescent="0.25">
      <c r="A35" t="s">
        <v>4</v>
      </c>
      <c r="B35" s="5">
        <v>3360</v>
      </c>
      <c r="C35" s="5">
        <v>3403</v>
      </c>
      <c r="L35" t="s">
        <v>14</v>
      </c>
      <c r="M35" s="5">
        <v>811</v>
      </c>
      <c r="N35" s="5">
        <v>921</v>
      </c>
    </row>
    <row r="36" spans="1:14" x14ac:dyDescent="0.25">
      <c r="A36" t="s">
        <v>5</v>
      </c>
      <c r="B36" s="5">
        <v>1253</v>
      </c>
      <c r="C36" s="5">
        <v>1395</v>
      </c>
      <c r="L36" t="s">
        <v>19</v>
      </c>
      <c r="M36" s="5">
        <v>410</v>
      </c>
      <c r="N36" s="5">
        <v>545</v>
      </c>
    </row>
    <row r="37" spans="1:14" x14ac:dyDescent="0.25">
      <c r="L37" t="s">
        <v>4</v>
      </c>
      <c r="M37" s="5">
        <v>3360</v>
      </c>
      <c r="N37" s="5">
        <v>3403</v>
      </c>
    </row>
    <row r="38" spans="1:14" x14ac:dyDescent="0.25">
      <c r="L38" s="1"/>
      <c r="M38" s="1"/>
      <c r="N38" s="1"/>
    </row>
    <row r="46" spans="1:14" ht="15.75" x14ac:dyDescent="0.3">
      <c r="A46" s="11" t="s">
        <v>75</v>
      </c>
    </row>
    <row r="47" spans="1:14" ht="15.75" x14ac:dyDescent="0.3">
      <c r="A47" s="11" t="s">
        <v>72</v>
      </c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BF0B-E90E-44F4-A986-94584A7EE1EB}">
  <dimension ref="A1:I45"/>
  <sheetViews>
    <sheetView topLeftCell="A16" zoomScale="80" zoomScaleNormal="80" workbookViewId="0">
      <selection activeCell="A28" sqref="A28:S76"/>
    </sheetView>
  </sheetViews>
  <sheetFormatPr baseColWidth="10" defaultRowHeight="15" x14ac:dyDescent="0.25"/>
  <cols>
    <col min="1" max="16384" width="11.42578125" style="9"/>
  </cols>
  <sheetData>
    <row r="1" spans="1:9" x14ac:dyDescent="0.25">
      <c r="A1" s="12" t="s">
        <v>79</v>
      </c>
      <c r="I1"/>
    </row>
    <row r="2" spans="1:9" x14ac:dyDescent="0.25">
      <c r="A2"/>
      <c r="B2" s="4" t="s">
        <v>17</v>
      </c>
      <c r="C2" s="4" t="s">
        <v>18</v>
      </c>
      <c r="D2" s="4" t="s">
        <v>16</v>
      </c>
      <c r="E2" s="4" t="s">
        <v>15</v>
      </c>
      <c r="F2" s="4" t="s">
        <v>14</v>
      </c>
      <c r="G2" s="4" t="s">
        <v>19</v>
      </c>
      <c r="I2"/>
    </row>
    <row r="3" spans="1:9" x14ac:dyDescent="0.25">
      <c r="A3" t="s">
        <v>32</v>
      </c>
      <c r="B3" s="1">
        <v>0.22552329507089805</v>
      </c>
      <c r="C3" s="1">
        <v>0.25522193211488253</v>
      </c>
      <c r="D3" s="1">
        <v>8.2878953107960743E-2</v>
      </c>
      <c r="E3" s="1">
        <v>5.1889452904681332E-2</v>
      </c>
      <c r="F3" s="1">
        <v>6.708535540964887E-2</v>
      </c>
      <c r="G3" s="1">
        <v>0.22448979591836735</v>
      </c>
      <c r="I3"/>
    </row>
    <row r="4" spans="1:9" x14ac:dyDescent="0.25">
      <c r="A4" t="s">
        <v>33</v>
      </c>
      <c r="B4" s="1">
        <v>3.6461850101282917E-2</v>
      </c>
      <c r="C4" s="1">
        <v>1.95822454308094E-2</v>
      </c>
      <c r="D4" s="1">
        <v>8.6150490730643403E-2</v>
      </c>
      <c r="E4" s="1">
        <v>9.3626621545403271E-2</v>
      </c>
      <c r="F4" s="1">
        <v>0.19583214387667713</v>
      </c>
      <c r="G4" s="1">
        <v>5.7397959183673472E-3</v>
      </c>
      <c r="I4"/>
    </row>
    <row r="5" spans="1:9" x14ac:dyDescent="0.25">
      <c r="A5" t="s">
        <v>34</v>
      </c>
      <c r="B5" s="1">
        <v>4.0513166779203242E-3</v>
      </c>
      <c r="C5" s="1">
        <v>0.47389033942558745</v>
      </c>
      <c r="D5" s="1">
        <v>1.0905125408942203E-2</v>
      </c>
      <c r="E5" s="1">
        <v>2.1432600112803159E-2</v>
      </c>
      <c r="F5" s="1">
        <v>0.33828147302312306</v>
      </c>
      <c r="G5" s="1">
        <v>0.52423469387755106</v>
      </c>
      <c r="I5"/>
    </row>
    <row r="6" spans="1:9" x14ac:dyDescent="0.25">
      <c r="A6" t="s">
        <v>35</v>
      </c>
      <c r="B6" s="1">
        <v>1.350438892640108E-2</v>
      </c>
      <c r="C6" s="1">
        <v>0.42885117493472585</v>
      </c>
      <c r="D6" s="1">
        <v>2.0719738276990186E-2</v>
      </c>
      <c r="E6" s="1">
        <v>1.8612521150592216E-2</v>
      </c>
      <c r="F6" s="1">
        <v>9.905795032829004E-2</v>
      </c>
      <c r="G6" s="1">
        <v>0.27295918367346939</v>
      </c>
      <c r="H6"/>
      <c r="I6"/>
    </row>
    <row r="7" spans="1:9" x14ac:dyDescent="0.25">
      <c r="A7"/>
      <c r="B7"/>
      <c r="C7"/>
      <c r="D7"/>
      <c r="E7"/>
      <c r="F7"/>
      <c r="G7"/>
      <c r="H7"/>
      <c r="I7"/>
    </row>
    <row r="8" spans="1:9" x14ac:dyDescent="0.25">
      <c r="A8"/>
      <c r="B8"/>
      <c r="C8"/>
      <c r="D8"/>
      <c r="E8"/>
      <c r="F8"/>
      <c r="G8"/>
      <c r="H8"/>
      <c r="I8"/>
    </row>
    <row r="9" spans="1:9" x14ac:dyDescent="0.25">
      <c r="A9"/>
      <c r="B9"/>
      <c r="C9"/>
      <c r="D9"/>
      <c r="E9"/>
      <c r="F9"/>
      <c r="G9"/>
      <c r="H9"/>
      <c r="I9"/>
    </row>
    <row r="10" spans="1:9" x14ac:dyDescent="0.25">
      <c r="A10"/>
      <c r="B10"/>
      <c r="C10"/>
      <c r="D10"/>
      <c r="E10"/>
      <c r="F10"/>
      <c r="G10"/>
      <c r="H10"/>
      <c r="I10"/>
    </row>
    <row r="11" spans="1:9" x14ac:dyDescent="0.25">
      <c r="A11"/>
      <c r="B11"/>
      <c r="C11"/>
      <c r="D11"/>
      <c r="E11"/>
      <c r="F11"/>
      <c r="G11"/>
      <c r="H11"/>
      <c r="I11"/>
    </row>
    <row r="12" spans="1:9" x14ac:dyDescent="0.25">
      <c r="A12"/>
      <c r="B12"/>
      <c r="C12"/>
      <c r="D12"/>
      <c r="E12"/>
      <c r="F12"/>
      <c r="G12"/>
      <c r="H12"/>
      <c r="I12"/>
    </row>
    <row r="13" spans="1:9" x14ac:dyDescent="0.25">
      <c r="A13"/>
      <c r="B13"/>
      <c r="C13" s="1"/>
      <c r="D13" s="1"/>
      <c r="E13" s="1"/>
      <c r="F13" s="1"/>
      <c r="G13" s="1"/>
      <c r="H13" s="1"/>
      <c r="I13"/>
    </row>
    <row r="14" spans="1:9" x14ac:dyDescent="0.25">
      <c r="A14"/>
      <c r="B14"/>
      <c r="C14"/>
      <c r="D14"/>
      <c r="E14"/>
      <c r="F14"/>
      <c r="G14"/>
      <c r="H14"/>
      <c r="I14"/>
    </row>
    <row r="15" spans="1:9" x14ac:dyDescent="0.25">
      <c r="A15"/>
      <c r="B15"/>
      <c r="C15"/>
      <c r="D15"/>
      <c r="E15"/>
      <c r="F15"/>
      <c r="G15"/>
      <c r="H15"/>
      <c r="I15"/>
    </row>
    <row r="16" spans="1:9" x14ac:dyDescent="0.25">
      <c r="A16"/>
      <c r="B16"/>
      <c r="C16"/>
      <c r="D16"/>
      <c r="E16"/>
      <c r="F16"/>
      <c r="G16"/>
      <c r="H16"/>
      <c r="I16"/>
    </row>
    <row r="17" spans="1:9" x14ac:dyDescent="0.25">
      <c r="A17"/>
      <c r="B17"/>
      <c r="C17"/>
      <c r="D17"/>
      <c r="E17"/>
      <c r="F17"/>
      <c r="G17"/>
      <c r="H17"/>
      <c r="I17"/>
    </row>
    <row r="18" spans="1:9" x14ac:dyDescent="0.25">
      <c r="A18"/>
      <c r="B18"/>
      <c r="C18"/>
      <c r="D18"/>
      <c r="E18"/>
      <c r="F18"/>
      <c r="G18"/>
      <c r="H18"/>
      <c r="I18"/>
    </row>
    <row r="19" spans="1:9" x14ac:dyDescent="0.25">
      <c r="A19"/>
      <c r="B19"/>
      <c r="C19"/>
      <c r="D19"/>
      <c r="E19"/>
      <c r="F19"/>
      <c r="G19"/>
      <c r="H19"/>
      <c r="I19"/>
    </row>
    <row r="20" spans="1:9" x14ac:dyDescent="0.25">
      <c r="A20"/>
      <c r="B20"/>
      <c r="C20"/>
      <c r="D20"/>
      <c r="E20"/>
      <c r="F20"/>
      <c r="G20"/>
      <c r="H20"/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x14ac:dyDescent="0.25">
      <c r="A22"/>
      <c r="B22"/>
      <c r="C22"/>
      <c r="D22"/>
      <c r="E22"/>
      <c r="F22"/>
      <c r="G22"/>
      <c r="H22"/>
      <c r="I22"/>
    </row>
    <row r="23" spans="1:9" ht="15.75" x14ac:dyDescent="0.3">
      <c r="A23" s="11" t="s">
        <v>76</v>
      </c>
      <c r="B23"/>
      <c r="C23"/>
      <c r="D23"/>
      <c r="E23"/>
      <c r="F23"/>
      <c r="G23"/>
      <c r="H23"/>
      <c r="I23"/>
    </row>
    <row r="24" spans="1:9" ht="15.75" x14ac:dyDescent="0.3">
      <c r="A24" s="11" t="s">
        <v>72</v>
      </c>
      <c r="B24"/>
      <c r="C24"/>
      <c r="D24"/>
      <c r="E24"/>
      <c r="F24"/>
      <c r="G24"/>
      <c r="H24"/>
      <c r="I24"/>
    </row>
    <row r="28" spans="1:9" x14ac:dyDescent="0.25">
      <c r="A28" s="12" t="s">
        <v>80</v>
      </c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 s="9" t="s">
        <v>37</v>
      </c>
      <c r="B30" s="9" t="s">
        <v>38</v>
      </c>
      <c r="C30" s="9" t="s">
        <v>39</v>
      </c>
      <c r="D30" s="9" t="s">
        <v>40</v>
      </c>
      <c r="E30" s="9" t="s">
        <v>41</v>
      </c>
      <c r="F30"/>
      <c r="G30"/>
      <c r="H30"/>
      <c r="I30"/>
    </row>
    <row r="31" spans="1:9" x14ac:dyDescent="0.25">
      <c r="A31" s="9" t="s">
        <v>42</v>
      </c>
      <c r="B31" s="9">
        <v>-77</v>
      </c>
      <c r="C31" s="9">
        <v>346</v>
      </c>
      <c r="D31" s="9">
        <v>-57</v>
      </c>
      <c r="E31" s="9">
        <v>296</v>
      </c>
      <c r="F31"/>
      <c r="G31"/>
      <c r="H31"/>
      <c r="I31"/>
    </row>
    <row r="32" spans="1:9" x14ac:dyDescent="0.25">
      <c r="A32" s="9" t="s">
        <v>43</v>
      </c>
      <c r="B32" s="9">
        <v>-144</v>
      </c>
      <c r="C32" s="9">
        <v>635</v>
      </c>
      <c r="D32" s="9">
        <v>-154</v>
      </c>
      <c r="E32" s="9">
        <v>359</v>
      </c>
      <c r="F32"/>
      <c r="G32"/>
      <c r="H32"/>
      <c r="I32"/>
    </row>
    <row r="33" spans="1:5" x14ac:dyDescent="0.25">
      <c r="A33" s="9" t="s">
        <v>44</v>
      </c>
      <c r="B33" s="9">
        <v>-247</v>
      </c>
      <c r="C33" s="9">
        <v>813</v>
      </c>
      <c r="D33" s="9">
        <v>-262</v>
      </c>
      <c r="E33" s="9">
        <v>630</v>
      </c>
    </row>
    <row r="34" spans="1:5" x14ac:dyDescent="0.25">
      <c r="A34" s="9" t="s">
        <v>45</v>
      </c>
      <c r="B34" s="9">
        <v>-440</v>
      </c>
      <c r="C34" s="9">
        <v>1180</v>
      </c>
      <c r="D34" s="9">
        <v>-377</v>
      </c>
      <c r="E34" s="9">
        <v>849</v>
      </c>
    </row>
    <row r="35" spans="1:5" x14ac:dyDescent="0.25">
      <c r="A35" s="9" t="s">
        <v>46</v>
      </c>
      <c r="B35" s="9">
        <v>-595</v>
      </c>
      <c r="C35" s="9">
        <v>1524</v>
      </c>
      <c r="D35" s="9">
        <v>-381</v>
      </c>
      <c r="E35" s="9">
        <v>941</v>
      </c>
    </row>
    <row r="36" spans="1:5" x14ac:dyDescent="0.25">
      <c r="A36" s="9" t="s">
        <v>47</v>
      </c>
      <c r="B36" s="9">
        <v>-664</v>
      </c>
      <c r="C36" s="9">
        <v>1784</v>
      </c>
      <c r="D36" s="9">
        <v>-445</v>
      </c>
      <c r="E36" s="9">
        <v>1099</v>
      </c>
    </row>
    <row r="37" spans="1:5" x14ac:dyDescent="0.25">
      <c r="A37" s="9" t="s">
        <v>48</v>
      </c>
      <c r="B37" s="9">
        <v>-723</v>
      </c>
      <c r="C37" s="9">
        <v>1729</v>
      </c>
      <c r="D37" s="9">
        <v>-559</v>
      </c>
      <c r="E37" s="9">
        <v>1268</v>
      </c>
    </row>
    <row r="38" spans="1:5" x14ac:dyDescent="0.25">
      <c r="A38" s="9" t="s">
        <v>49</v>
      </c>
      <c r="B38" s="9">
        <v>-732</v>
      </c>
      <c r="C38" s="9">
        <v>1501</v>
      </c>
      <c r="D38" s="9">
        <v>-638</v>
      </c>
      <c r="E38" s="9">
        <v>1436</v>
      </c>
    </row>
    <row r="39" spans="1:5" x14ac:dyDescent="0.25">
      <c r="A39" s="9" t="s">
        <v>50</v>
      </c>
      <c r="B39" s="9">
        <v>-439</v>
      </c>
      <c r="C39" s="9">
        <v>814</v>
      </c>
      <c r="D39" s="9">
        <v>-426</v>
      </c>
      <c r="E39" s="9">
        <v>884</v>
      </c>
    </row>
    <row r="40" spans="1:5" x14ac:dyDescent="0.25">
      <c r="A40" s="9" t="s">
        <v>51</v>
      </c>
      <c r="B40" s="9">
        <v>-139</v>
      </c>
      <c r="C40" s="9">
        <v>361</v>
      </c>
      <c r="D40" s="9">
        <v>-292</v>
      </c>
      <c r="E40" s="9">
        <v>559</v>
      </c>
    </row>
    <row r="41" spans="1:5" x14ac:dyDescent="0.25">
      <c r="A41" s="9" t="s">
        <v>52</v>
      </c>
      <c r="B41" s="9">
        <v>-147</v>
      </c>
      <c r="C41" s="9">
        <v>327</v>
      </c>
      <c r="D41" s="9">
        <v>-181</v>
      </c>
      <c r="E41" s="9">
        <v>344</v>
      </c>
    </row>
    <row r="42" spans="1:5" x14ac:dyDescent="0.25">
      <c r="A42" s="9" t="s">
        <v>53</v>
      </c>
      <c r="B42" s="9">
        <v>-161</v>
      </c>
      <c r="C42" s="9">
        <v>361</v>
      </c>
      <c r="D42" s="9">
        <v>-137</v>
      </c>
      <c r="E42" s="9">
        <v>271</v>
      </c>
    </row>
    <row r="44" spans="1:5" ht="15.75" x14ac:dyDescent="0.3">
      <c r="A44" s="11" t="s">
        <v>76</v>
      </c>
    </row>
    <row r="45" spans="1:5" ht="15.75" x14ac:dyDescent="0.3">
      <c r="A45" s="11" t="s">
        <v>72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F1F44-B89A-4C2F-8030-AFD217E14C5D}">
  <dimension ref="A1:G14"/>
  <sheetViews>
    <sheetView zoomScale="80" zoomScaleNormal="80" workbookViewId="0">
      <selection activeCell="G12" sqref="G12:G13"/>
    </sheetView>
  </sheetViews>
  <sheetFormatPr baseColWidth="10" defaultRowHeight="15" x14ac:dyDescent="0.25"/>
  <sheetData>
    <row r="1" spans="1:7" x14ac:dyDescent="0.25">
      <c r="A1" s="10" t="s">
        <v>81</v>
      </c>
    </row>
    <row r="4" spans="1:7" ht="45" x14ac:dyDescent="0.25">
      <c r="A4" s="7">
        <v>2010</v>
      </c>
      <c r="B4" s="8" t="s">
        <v>54</v>
      </c>
      <c r="C4" s="8" t="s">
        <v>55</v>
      </c>
      <c r="D4" s="8" t="s">
        <v>54</v>
      </c>
      <c r="E4" s="8" t="s">
        <v>56</v>
      </c>
    </row>
    <row r="5" spans="1:7" x14ac:dyDescent="0.25">
      <c r="A5" s="4" t="s">
        <v>57</v>
      </c>
      <c r="B5" s="1">
        <v>0.60036166365280286</v>
      </c>
      <c r="C5" s="1">
        <v>0.84816471314003705</v>
      </c>
      <c r="D5" s="1">
        <v>0.61041292639138245</v>
      </c>
      <c r="E5" s="1">
        <v>0.7299938912645082</v>
      </c>
    </row>
    <row r="6" spans="1:7" x14ac:dyDescent="0.25">
      <c r="A6" s="4" t="s">
        <v>58</v>
      </c>
      <c r="B6" s="1">
        <v>0.24593128390596744</v>
      </c>
      <c r="C6" s="1">
        <v>9.2072794571252309E-2</v>
      </c>
      <c r="D6" s="1">
        <v>0.22226211849192101</v>
      </c>
      <c r="E6" s="1">
        <v>0.14699144777031153</v>
      </c>
    </row>
    <row r="7" spans="1:7" x14ac:dyDescent="0.25">
      <c r="A7" s="4" t="s">
        <v>59</v>
      </c>
      <c r="B7" s="1">
        <v>0.12947558770343581</v>
      </c>
      <c r="C7" s="1">
        <v>4.7887106724244295E-2</v>
      </c>
      <c r="D7" s="1">
        <v>9.1921005385996415E-2</v>
      </c>
      <c r="E7" s="1">
        <v>5.97128894318876E-2</v>
      </c>
    </row>
    <row r="8" spans="1:7" x14ac:dyDescent="0.25">
      <c r="A8" s="4" t="s">
        <v>60</v>
      </c>
      <c r="B8" s="1">
        <v>2.4231464737793851E-2</v>
      </c>
      <c r="C8" s="1">
        <v>1.1875385564466379E-2</v>
      </c>
      <c r="D8" s="1">
        <v>7.5403949730700179E-2</v>
      </c>
      <c r="E8" s="1">
        <v>6.3301771533292611E-2</v>
      </c>
    </row>
    <row r="10" spans="1:7" ht="45" x14ac:dyDescent="0.25">
      <c r="A10" s="7">
        <v>2020</v>
      </c>
      <c r="B10" s="8" t="s">
        <v>54</v>
      </c>
      <c r="C10" s="8" t="s">
        <v>55</v>
      </c>
      <c r="D10" s="8" t="s">
        <v>54</v>
      </c>
      <c r="E10" s="8" t="s">
        <v>61</v>
      </c>
    </row>
    <row r="11" spans="1:7" x14ac:dyDescent="0.25">
      <c r="A11" s="4" t="s">
        <v>57</v>
      </c>
      <c r="B11" s="1">
        <v>0.37835120643431636</v>
      </c>
      <c r="C11" s="1">
        <v>0.67341377968080962</v>
      </c>
      <c r="D11" s="1">
        <v>0.50738750839489588</v>
      </c>
      <c r="E11" s="1">
        <v>0.63964034401876468</v>
      </c>
    </row>
    <row r="12" spans="1:7" ht="15.75" x14ac:dyDescent="0.3">
      <c r="A12" s="4" t="s">
        <v>58</v>
      </c>
      <c r="B12" s="1">
        <v>0.38002680965147451</v>
      </c>
      <c r="C12" s="1">
        <v>0.20747372518489685</v>
      </c>
      <c r="D12" s="1">
        <v>0.27803895231699127</v>
      </c>
      <c r="E12" s="1">
        <v>0.18803752931978107</v>
      </c>
      <c r="G12" s="11" t="s">
        <v>76</v>
      </c>
    </row>
    <row r="13" spans="1:7" ht="15.75" x14ac:dyDescent="0.3">
      <c r="A13" s="4" t="s">
        <v>59</v>
      </c>
      <c r="B13" s="1">
        <v>0.19805630026809651</v>
      </c>
      <c r="C13" s="1">
        <v>9.6691319579602961E-2</v>
      </c>
      <c r="D13" s="1">
        <v>9.5366017461383484E-2</v>
      </c>
      <c r="E13" s="1">
        <v>7.8029710711493352E-2</v>
      </c>
      <c r="G13" s="11" t="s">
        <v>72</v>
      </c>
    </row>
    <row r="14" spans="1:7" x14ac:dyDescent="0.25">
      <c r="A14" s="4" t="s">
        <v>60</v>
      </c>
      <c r="B14" s="1">
        <v>4.3565683646112602E-2</v>
      </c>
      <c r="C14" s="1">
        <v>2.2421175554690542E-2</v>
      </c>
      <c r="D14" s="1">
        <v>0.11920752182672935</v>
      </c>
      <c r="E14" s="1">
        <v>9.4292415949960906E-2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8123-9935-4E98-9AA9-EEC60CD8F057}">
  <dimension ref="A1:K10"/>
  <sheetViews>
    <sheetView zoomScaleNormal="100" workbookViewId="0">
      <selection activeCell="A19" sqref="A19:M45"/>
    </sheetView>
  </sheetViews>
  <sheetFormatPr baseColWidth="10" defaultRowHeight="15" x14ac:dyDescent="0.25"/>
  <sheetData>
    <row r="1" spans="1:11" x14ac:dyDescent="0.25">
      <c r="A1" s="10" t="s">
        <v>82</v>
      </c>
    </row>
    <row r="3" spans="1:11" x14ac:dyDescent="0.25">
      <c r="A3" t="s">
        <v>18</v>
      </c>
      <c r="B3" s="6">
        <v>73</v>
      </c>
    </row>
    <row r="4" spans="1:11" x14ac:dyDescent="0.25">
      <c r="A4" t="s">
        <v>62</v>
      </c>
      <c r="B4" s="6">
        <v>180</v>
      </c>
    </row>
    <row r="5" spans="1:11" x14ac:dyDescent="0.25">
      <c r="A5" t="s">
        <v>36</v>
      </c>
      <c r="B5" s="6">
        <v>247</v>
      </c>
      <c r="C5" s="1"/>
    </row>
    <row r="6" spans="1:11" ht="15.75" x14ac:dyDescent="0.3">
      <c r="A6" t="s">
        <v>17</v>
      </c>
      <c r="B6" s="6">
        <v>508</v>
      </c>
      <c r="C6" s="1"/>
      <c r="K6" s="11" t="s">
        <v>85</v>
      </c>
    </row>
    <row r="7" spans="1:11" ht="15.75" x14ac:dyDescent="0.3">
      <c r="A7" t="s">
        <v>63</v>
      </c>
      <c r="B7" s="6">
        <v>1142</v>
      </c>
      <c r="C7" s="1"/>
      <c r="K7" s="11" t="s">
        <v>86</v>
      </c>
    </row>
    <row r="8" spans="1:11" x14ac:dyDescent="0.25">
      <c r="A8" t="s">
        <v>64</v>
      </c>
      <c r="B8" s="6">
        <v>1859</v>
      </c>
      <c r="C8" s="1"/>
    </row>
    <row r="9" spans="1:11" x14ac:dyDescent="0.25">
      <c r="A9" t="s">
        <v>83</v>
      </c>
      <c r="B9" s="6">
        <f>SUM(B3:B8)</f>
        <v>4009</v>
      </c>
      <c r="C9" s="1"/>
    </row>
    <row r="10" spans="1:11" x14ac:dyDescent="0.25">
      <c r="C10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4823-0E51-4C0B-BBF7-A23845C917DC}">
  <dimension ref="A1:D27"/>
  <sheetViews>
    <sheetView tabSelected="1" topLeftCell="A16" workbookViewId="0">
      <selection activeCell="H36" sqref="H36"/>
    </sheetView>
  </sheetViews>
  <sheetFormatPr baseColWidth="10" defaultRowHeight="15" x14ac:dyDescent="0.25"/>
  <sheetData>
    <row r="1" spans="1:4" x14ac:dyDescent="0.25">
      <c r="A1" s="10" t="s">
        <v>84</v>
      </c>
    </row>
    <row r="3" spans="1:4" x14ac:dyDescent="0.25">
      <c r="A3" t="s">
        <v>65</v>
      </c>
    </row>
    <row r="4" spans="1:4" x14ac:dyDescent="0.25">
      <c r="A4" t="s">
        <v>66</v>
      </c>
      <c r="B4" t="s">
        <v>67</v>
      </c>
      <c r="C4" t="s">
        <v>68</v>
      </c>
      <c r="D4" t="s">
        <v>69</v>
      </c>
    </row>
    <row r="5" spans="1:4" x14ac:dyDescent="0.25">
      <c r="A5" s="6">
        <v>104719</v>
      </c>
      <c r="B5" s="6">
        <v>533228</v>
      </c>
      <c r="C5" s="6">
        <v>6814</v>
      </c>
      <c r="D5" s="6">
        <v>13126</v>
      </c>
    </row>
    <row r="7" spans="1:4" x14ac:dyDescent="0.25">
      <c r="A7" t="s">
        <v>70</v>
      </c>
    </row>
    <row r="8" spans="1:4" x14ac:dyDescent="0.25">
      <c r="A8" t="s">
        <v>66</v>
      </c>
      <c r="B8" t="s">
        <v>67</v>
      </c>
      <c r="C8" t="s">
        <v>68</v>
      </c>
      <c r="D8" t="s">
        <v>69</v>
      </c>
    </row>
    <row r="9" spans="1:4" x14ac:dyDescent="0.25">
      <c r="A9" s="6">
        <v>28443.054212335166</v>
      </c>
      <c r="B9" s="6">
        <v>26472.633897212301</v>
      </c>
      <c r="C9" s="6">
        <v>400.01890932811443</v>
      </c>
      <c r="D9" s="6">
        <v>4937.7861936738145</v>
      </c>
    </row>
    <row r="10" spans="1:4" x14ac:dyDescent="0.25">
      <c r="A10" s="1"/>
      <c r="B10" s="1"/>
      <c r="C10" s="1"/>
      <c r="D10" s="1"/>
    </row>
    <row r="12" spans="1:4" x14ac:dyDescent="0.25">
      <c r="B12" s="6"/>
    </row>
    <row r="26" spans="2:2" ht="15.75" x14ac:dyDescent="0.3">
      <c r="B26" s="11" t="s">
        <v>85</v>
      </c>
    </row>
    <row r="27" spans="2:2" ht="15.75" x14ac:dyDescent="0.3">
      <c r="B27" s="11" t="s">
        <v>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Page 2</vt:lpstr>
      <vt:lpstr>Page 3</vt:lpstr>
      <vt:lpstr>Page 4</vt:lpstr>
      <vt:lpstr>Page 5</vt:lpstr>
      <vt:lpstr>Page 6</vt:lpstr>
      <vt:lpstr>Page 7</vt:lpstr>
      <vt:lpstr>Page 10</vt:lpstr>
      <vt:lpstr>Page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Maxence VILLEGAS</dc:creator>
  <cp:lastModifiedBy>Maxence VILLEGAS</cp:lastModifiedBy>
  <dcterms:created xsi:type="dcterms:W3CDTF">2026-02-16T13:52:02Z</dcterms:created>
  <dcterms:modified xsi:type="dcterms:W3CDTF">2026-03-30T11:37:47Z</dcterms:modified>
</cp:coreProperties>
</file>