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A:\02-politiques_publiques\13-connaissances_statistiques\14-publications_internet\2. données\9 economie agricole\5. bilan des aides\bilan des aides 2024\"/>
    </mc:Choice>
  </mc:AlternateContent>
  <xr:revisionPtr revIDLastSave="0" documentId="8_{7A3F0D75-69EB-412B-9C60-93726D1FD3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citanie" sheetId="1" r:id="rId1"/>
    <sheet name="Occitanie non ventilée par dep" sheetId="2" r:id="rId2"/>
    <sheet name="09" sheetId="3" r:id="rId3"/>
    <sheet name="11" sheetId="16" r:id="rId4"/>
    <sheet name="12" sheetId="17" r:id="rId5"/>
    <sheet name="30" sheetId="18" r:id="rId6"/>
    <sheet name="31" sheetId="19" r:id="rId7"/>
    <sheet name="32" sheetId="20" r:id="rId8"/>
    <sheet name="34" sheetId="21" r:id="rId9"/>
    <sheet name="46" sheetId="22" r:id="rId10"/>
    <sheet name="48" sheetId="23" r:id="rId11"/>
    <sheet name="65" sheetId="24" r:id="rId12"/>
    <sheet name="66" sheetId="25" r:id="rId13"/>
    <sheet name="81" sheetId="26" r:id="rId14"/>
    <sheet name="82" sheetId="2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2" l="1"/>
  <c r="I71" i="1"/>
</calcChain>
</file>

<file path=xl/sharedStrings.xml><?xml version="1.0" encoding="utf-8"?>
<sst xmlns="http://schemas.openxmlformats.org/spreadsheetml/2006/main" count="1024" uniqueCount="128">
  <si>
    <t>MASA</t>
  </si>
  <si>
    <t>FAM</t>
  </si>
  <si>
    <t>FEAGA</t>
  </si>
  <si>
    <t>FEADER</t>
  </si>
  <si>
    <t>1er pilier (PAC)</t>
  </si>
  <si>
    <t>Aides découplées</t>
  </si>
  <si>
    <t>Paiement de base</t>
  </si>
  <si>
    <t>Paiement redistributif</t>
  </si>
  <si>
    <t>Eco-Régime</t>
  </si>
  <si>
    <t>Paiement JA</t>
  </si>
  <si>
    <t>Total aides découplées</t>
  </si>
  <si>
    <t>Aides couplées</t>
  </si>
  <si>
    <t>Aides bovines</t>
  </si>
  <si>
    <t>Veaux sous la mère et veaux bio</t>
  </si>
  <si>
    <t>Aides caprines</t>
  </si>
  <si>
    <t>Aides ovines</t>
  </si>
  <si>
    <t>Total aides couplées animales</t>
  </si>
  <si>
    <t>Protéines végétales</t>
  </si>
  <si>
    <t>Blé dur</t>
  </si>
  <si>
    <t>Maraichage</t>
  </si>
  <si>
    <t>Total aides couplées végétales</t>
  </si>
  <si>
    <t>Total aides couplées</t>
  </si>
  <si>
    <t>OCM viti-vinicole</t>
  </si>
  <si>
    <t>Investissements des caves</t>
  </si>
  <si>
    <t>Restructuration du vignoble</t>
  </si>
  <si>
    <t>Promotion vin</t>
  </si>
  <si>
    <t>Prestations viniques</t>
  </si>
  <si>
    <t>Distillation crise</t>
  </si>
  <si>
    <t>Total OCM viticulture</t>
  </si>
  <si>
    <t>OCM fruits et légumes</t>
  </si>
  <si>
    <t>Programmes opérationnels</t>
  </si>
  <si>
    <t>Autres aides (programmes : apicole, lait et fruit à l'école…)</t>
  </si>
  <si>
    <t>Total 1er Pilier</t>
  </si>
  <si>
    <t>2ème pilier (PAC)</t>
  </si>
  <si>
    <t>Indemnité Compensatoire Handicap Naturel (ICHN)</t>
  </si>
  <si>
    <t>Mesures Agroenvironnementales et Climatiques (MAEC)</t>
  </si>
  <si>
    <t>Aides à l'agriculture biologique</t>
  </si>
  <si>
    <t>CAB</t>
  </si>
  <si>
    <t>Assurance récolte</t>
  </si>
  <si>
    <t>Aides à l'installation</t>
  </si>
  <si>
    <t>Stages</t>
  </si>
  <si>
    <t>Modernisation des exploitations</t>
  </si>
  <si>
    <t>Pastoralisme</t>
  </si>
  <si>
    <t>Prédation</t>
  </si>
  <si>
    <t>Plan Cabanes</t>
  </si>
  <si>
    <t>Total 2ème Pilier</t>
  </si>
  <si>
    <t>Crédits d'impôt</t>
  </si>
  <si>
    <t>HVE</t>
  </si>
  <si>
    <t>Non glyphosate</t>
  </si>
  <si>
    <t>Total crédits d'impôt</t>
  </si>
  <si>
    <t>Animation et développement des filières agroalimentaires et pôle de compétitivité</t>
  </si>
  <si>
    <t>Animation et développement de la filière agriculture biologique et des projets agro-environnementaux climatiques (PAEC)</t>
  </si>
  <si>
    <t>Animation des GIEE</t>
  </si>
  <si>
    <t>Animation installation</t>
  </si>
  <si>
    <t>Animation des CUMA (DINA-CUMA)</t>
  </si>
  <si>
    <t>Assistance technique, certification vétérinaire conseil réseaux génétiques</t>
  </si>
  <si>
    <t>Total Animation Conseil</t>
  </si>
  <si>
    <t>Modernisation</t>
  </si>
  <si>
    <t>Rénovation des vergers</t>
  </si>
  <si>
    <t>Expérimentation, développement agricole</t>
  </si>
  <si>
    <t>PRDA Occitanie</t>
  </si>
  <si>
    <t>Total R&amp;D Développement</t>
  </si>
  <si>
    <t>AREA, ARP</t>
  </si>
  <si>
    <t>Aide de crise Influenza aviaire</t>
  </si>
  <si>
    <t>Aide sanitaire MHE</t>
  </si>
  <si>
    <t>Plan de soutien Agriculture biologique</t>
  </si>
  <si>
    <t>Aide investissement sècheresse</t>
  </si>
  <si>
    <t>Aide investissement assurés</t>
  </si>
  <si>
    <t>Aide Apiculture</t>
  </si>
  <si>
    <t>Autres aides de crise</t>
  </si>
  <si>
    <t>FASS</t>
  </si>
  <si>
    <t>Total Mesures Conjoncturelles</t>
  </si>
  <si>
    <t>Plantons des haies</t>
  </si>
  <si>
    <t>Hydraulique agricole</t>
  </si>
  <si>
    <t>Total Planification Ecologique</t>
  </si>
  <si>
    <t>Plan de relance_x000D_
France 2030</t>
  </si>
  <si>
    <t>Plan protéines végétales</t>
  </si>
  <si>
    <t>Renouvellement des agroéquipements</t>
  </si>
  <si>
    <t>Equipement innovant - matériel</t>
  </si>
  <si>
    <t>Protection aléas climatiques</t>
  </si>
  <si>
    <t>Plan de modernisation des abattoirs</t>
  </si>
  <si>
    <t>Structuration des filières</t>
  </si>
  <si>
    <t>Total Plan de Relance France 2030</t>
  </si>
  <si>
    <t>TOTAL OCCITANIE</t>
  </si>
  <si>
    <t>Autres mesures</t>
  </si>
  <si>
    <t>TOTAL DEPARTEMENT</t>
  </si>
  <si>
    <t>Aides 2024 par financeur et par nature d'aide (en millier €)</t>
  </si>
  <si>
    <t>État</t>
  </si>
  <si>
    <t>Europe</t>
  </si>
  <si>
    <t>Financeurs</t>
  </si>
  <si>
    <t>Dispositifs
d'animation
conseil</t>
  </si>
  <si>
    <t>R&amp;D, 
Développement</t>
  </si>
  <si>
    <t>Aides 
conjoncturelles</t>
  </si>
  <si>
    <t>Animation et développement de la filière agriculture biologique et des projets 
agro-environnementaux climatiques (PAEC)</t>
  </si>
  <si>
    <t>Région Occitanie</t>
  </si>
  <si>
    <t>TOTAL 
(1000 €)</t>
  </si>
  <si>
    <t>Nombre
de dossiers</t>
  </si>
  <si>
    <r>
      <t>1</t>
    </r>
    <r>
      <rPr>
        <vertAlign val="superscript"/>
        <sz val="9"/>
        <color theme="1"/>
        <rFont val="Calibri"/>
        <family val="2"/>
        <scheme val="minor"/>
      </rPr>
      <t>er</t>
    </r>
    <r>
      <rPr>
        <sz val="9"/>
        <color theme="1"/>
        <rFont val="Calibri"/>
        <family val="2"/>
        <scheme val="minor"/>
      </rPr>
      <t xml:space="preserve"> pilier (PAC)</t>
    </r>
  </si>
  <si>
    <r>
      <t>Total 1</t>
    </r>
    <r>
      <rPr>
        <b/>
        <vertAlign val="superscript"/>
        <sz val="9"/>
        <color theme="1"/>
        <rFont val="Calibri"/>
        <family val="2"/>
        <scheme val="minor"/>
      </rPr>
      <t>er</t>
    </r>
    <r>
      <rPr>
        <b/>
        <sz val="9"/>
        <color theme="1"/>
        <rFont val="Calibri"/>
        <family val="2"/>
        <scheme val="minor"/>
      </rPr>
      <t xml:space="preserve"> Pilier</t>
    </r>
  </si>
  <si>
    <t>Planification 
écologique</t>
  </si>
  <si>
    <t>Plan de relance_x000D_ 
France 2030</t>
  </si>
  <si>
    <t>Dispositifs 
d'animation 
conseil</t>
  </si>
  <si>
    <r>
      <rPr>
        <i/>
        <vertAlign val="superscript"/>
        <sz val="8"/>
        <color theme="1"/>
        <rFont val="Calibri"/>
        <family val="2"/>
        <scheme val="minor"/>
      </rPr>
      <t>1</t>
    </r>
    <r>
      <rPr>
        <i/>
        <sz val="8"/>
        <color theme="1"/>
        <rFont val="Calibri"/>
        <family val="2"/>
        <scheme val="minor"/>
      </rPr>
      <t xml:space="preserve"> le total Aides couplées végétales comprend des aides non détaillées</t>
    </r>
  </si>
  <si>
    <r>
      <t>TOTAL OCCITANIE</t>
    </r>
    <r>
      <rPr>
        <b/>
        <vertAlign val="superscript"/>
        <sz val="10"/>
        <color theme="1"/>
        <rFont val="Calibri"/>
        <family val="2"/>
        <scheme val="minor"/>
      </rPr>
      <t>4</t>
    </r>
  </si>
  <si>
    <r>
      <t xml:space="preserve">2 </t>
    </r>
    <r>
      <rPr>
        <i/>
        <sz val="8"/>
        <rFont val="Calibri"/>
        <family val="2"/>
      </rPr>
      <t>le total de la ligne est supérieur au total de l'ensemble des financeurs s'il comprend le financement complémentaire des agences de l'eau</t>
    </r>
  </si>
  <si>
    <r>
      <t xml:space="preserve">3 </t>
    </r>
    <r>
      <rPr>
        <i/>
        <sz val="8"/>
        <rFont val="Calibri"/>
        <family val="2"/>
      </rPr>
      <t>ce montant total peut être supérieur au total des lignes correspondantes dans le cas de dispositifs soumis au secret statistique qui ne sont pas renseignés mais comptabilisés dans le total</t>
    </r>
  </si>
  <si>
    <t>Aides de crise sanitaire</t>
  </si>
  <si>
    <t>Agriculture biologique</t>
  </si>
  <si>
    <t>Département de l'Ariège</t>
  </si>
  <si>
    <t>Département de l'Aude</t>
  </si>
  <si>
    <t>Département de l'Aveyron</t>
  </si>
  <si>
    <t>Département du Gard</t>
  </si>
  <si>
    <t>Département de la Haute-Garonne</t>
  </si>
  <si>
    <t>Département du Gers</t>
  </si>
  <si>
    <t>Département de l'Hérault</t>
  </si>
  <si>
    <t>Département du Lot</t>
  </si>
  <si>
    <t>Département de la Lozère</t>
  </si>
  <si>
    <t>Département des Hautes-Pyrénées</t>
  </si>
  <si>
    <t>Département des Pyrénées-Orientales</t>
  </si>
  <si>
    <t>Département du Tarn</t>
  </si>
  <si>
    <t>Département du Tarn-et-Garonne</t>
  </si>
  <si>
    <t>Installation</t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</si>
  <si>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le total Aides couplées végétales comprend des aides non détaillées</t>
    </r>
  </si>
  <si>
    <r>
      <t xml:space="preserve">2 </t>
    </r>
    <r>
      <rPr>
        <sz val="8"/>
        <rFont val="Calibri"/>
        <family val="2"/>
      </rPr>
      <t>le total de la ligne est supérieur au total de l'ensemble des financeurs car il comprend le financement complémentaire des agences de l'eau</t>
    </r>
  </si>
  <si>
    <r>
      <rPr>
        <vertAlign val="superscript"/>
        <sz val="8"/>
        <rFont val="Calibri"/>
        <family val="2"/>
        <scheme val="minor"/>
      </rPr>
      <t>4</t>
    </r>
    <r>
      <rPr>
        <sz val="8"/>
        <rFont val="Calibri"/>
        <family val="2"/>
        <scheme val="minor"/>
      </rPr>
      <t xml:space="preserve"> TOTAL OCCITANIE comptabilise l'ensemble des aides par département ainsi que les aides non ventilées par département (cf onglet 2)</t>
    </r>
  </si>
  <si>
    <r>
      <t xml:space="preserve">2 </t>
    </r>
    <r>
      <rPr>
        <sz val="8"/>
        <rFont val="Calibri"/>
        <family val="2"/>
      </rPr>
      <t>le total de la ligne est supérieur au total de l'ensemble des financeurs s'il comprend le financement complémentaire des agences de l'eau</t>
    </r>
  </si>
  <si>
    <r>
      <t xml:space="preserve">3 </t>
    </r>
    <r>
      <rPr>
        <sz val="8"/>
        <rFont val="Calibri"/>
        <family val="2"/>
      </rPr>
      <t>ce montant total peut être supérieur au total des lignes correspondantes dans le cas de dispositifs soumis au secret statistique qui ne sont pas renseignés mais comptabilisés dans le total</t>
    </r>
  </si>
  <si>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La partie installation ne comprend que les stages financés par le MASA ; le montant de la DJA, dispositif dont la gestion a été transférée à la Région en 2023, n'est pas renseigné.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</si>
</sst>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sz val="10"/>
      <name val="Arial"/>
      <family val="2"/>
      <charset val="1"/>
    </font>
    <font>
      <i/>
      <sz val="8"/>
      <name val="Calibri"/>
      <family val="2"/>
    </font>
    <font>
      <i/>
      <vertAlign val="superscript"/>
      <sz val="8"/>
      <name val="Calibri"/>
      <family val="2"/>
    </font>
    <font>
      <i/>
      <sz val="8"/>
      <color theme="1"/>
      <name val="Calibri"/>
      <family val="2"/>
      <scheme val="minor"/>
    </font>
    <font>
      <i/>
      <vertAlign val="superscript"/>
      <sz val="8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vertAlign val="superscript"/>
      <sz val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167">
    <xf numFmtId="0" fontId="0" fillId="0" borderId="0" xfId="0"/>
    <xf numFmtId="0" fontId="1" fillId="0" borderId="0" xfId="0" applyFont="1" applyAlignment="1">
      <alignment horizontal="center"/>
    </xf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0" fontId="0" fillId="2" borderId="0" xfId="0" applyFill="1"/>
    <xf numFmtId="0" fontId="3" fillId="2" borderId="0" xfId="0" applyFont="1" applyFill="1" applyAlignment="1">
      <alignment horizontal="center" wrapText="1"/>
    </xf>
    <xf numFmtId="0" fontId="1" fillId="2" borderId="0" xfId="0" applyFont="1" applyFill="1" applyAlignment="1"/>
    <xf numFmtId="0" fontId="0" fillId="2" borderId="0" xfId="0" applyFill="1" applyAlignment="1"/>
    <xf numFmtId="0" fontId="3" fillId="2" borderId="0" xfId="0" applyFont="1" applyFill="1" applyAlignment="1">
      <alignment horizontal="center" vertical="justify"/>
    </xf>
    <xf numFmtId="0" fontId="3" fillId="4" borderId="0" xfId="0" applyFont="1" applyFill="1" applyAlignment="1">
      <alignment horizontal="left"/>
    </xf>
    <xf numFmtId="0" fontId="0" fillId="4" borderId="0" xfId="0" applyFill="1" applyAlignment="1"/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/>
    </xf>
    <xf numFmtId="49" fontId="3" fillId="4" borderId="0" xfId="0" applyNumberFormat="1" applyFont="1" applyFill="1" applyAlignment="1">
      <alignment horizontal="center" wrapText="1"/>
    </xf>
    <xf numFmtId="0" fontId="4" fillId="0" borderId="3" xfId="0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0" xfId="0" applyFont="1" applyBorder="1"/>
    <xf numFmtId="3" fontId="4" fillId="0" borderId="0" xfId="0" applyNumberFormat="1" applyFont="1" applyBorder="1"/>
    <xf numFmtId="3" fontId="4" fillId="0" borderId="6" xfId="0" applyNumberFormat="1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3" fontId="4" fillId="0" borderId="9" xfId="0" applyNumberFormat="1" applyFont="1" applyBorder="1"/>
    <xf numFmtId="0" fontId="4" fillId="0" borderId="2" xfId="0" applyFont="1" applyBorder="1"/>
    <xf numFmtId="3" fontId="4" fillId="0" borderId="11" xfId="0" applyNumberFormat="1" applyFont="1" applyBorder="1"/>
    <xf numFmtId="3" fontId="4" fillId="0" borderId="12" xfId="0" applyNumberFormat="1" applyFont="1" applyBorder="1"/>
    <xf numFmtId="3" fontId="4" fillId="0" borderId="10" xfId="0" applyNumberFormat="1" applyFont="1" applyBorder="1"/>
    <xf numFmtId="3" fontId="4" fillId="0" borderId="2" xfId="0" applyNumberFormat="1" applyFont="1" applyBorder="1"/>
    <xf numFmtId="3" fontId="4" fillId="0" borderId="13" xfId="0" applyNumberFormat="1" applyFont="1" applyBorder="1"/>
    <xf numFmtId="3" fontId="4" fillId="0" borderId="5" xfId="0" applyNumberFormat="1" applyFont="1" applyBorder="1"/>
    <xf numFmtId="3" fontId="4" fillId="0" borderId="14" xfId="0" applyNumberFormat="1" applyFont="1" applyBorder="1"/>
    <xf numFmtId="3" fontId="4" fillId="0" borderId="7" xfId="0" applyNumberFormat="1" applyFont="1" applyBorder="1"/>
    <xf numFmtId="3" fontId="4" fillId="0" borderId="15" xfId="0" applyNumberFormat="1" applyFont="1" applyBorder="1"/>
    <xf numFmtId="3" fontId="4" fillId="0" borderId="16" xfId="0" applyNumberFormat="1" applyFont="1" applyBorder="1"/>
    <xf numFmtId="3" fontId="4" fillId="0" borderId="17" xfId="0" applyNumberFormat="1" applyFont="1" applyBorder="1"/>
    <xf numFmtId="3" fontId="4" fillId="0" borderId="18" xfId="0" applyNumberFormat="1" applyFont="1" applyBorder="1"/>
    <xf numFmtId="0" fontId="4" fillId="4" borderId="8" xfId="0" applyFont="1" applyFill="1" applyBorder="1"/>
    <xf numFmtId="3" fontId="4" fillId="4" borderId="12" xfId="0" applyNumberFormat="1" applyFont="1" applyFill="1" applyBorder="1"/>
    <xf numFmtId="3" fontId="4" fillId="4" borderId="7" xfId="0" applyNumberFormat="1" applyFont="1" applyFill="1" applyBorder="1"/>
    <xf numFmtId="3" fontId="4" fillId="4" borderId="8" xfId="0" applyNumberFormat="1" applyFont="1" applyFill="1" applyBorder="1"/>
    <xf numFmtId="3" fontId="4" fillId="4" borderId="15" xfId="0" applyNumberFormat="1" applyFont="1" applyFill="1" applyBorder="1"/>
    <xf numFmtId="3" fontId="4" fillId="4" borderId="18" xfId="0" applyNumberFormat="1" applyFont="1" applyFill="1" applyBorder="1"/>
    <xf numFmtId="3" fontId="4" fillId="4" borderId="9" xfId="0" applyNumberFormat="1" applyFont="1" applyFill="1" applyBorder="1"/>
    <xf numFmtId="0" fontId="4" fillId="3" borderId="8" xfId="0" applyFont="1" applyFill="1" applyBorder="1"/>
    <xf numFmtId="3" fontId="4" fillId="3" borderId="12" xfId="0" applyNumberFormat="1" applyFont="1" applyFill="1" applyBorder="1"/>
    <xf numFmtId="3" fontId="4" fillId="3" borderId="7" xfId="0" applyNumberFormat="1" applyFont="1" applyFill="1" applyBorder="1"/>
    <xf numFmtId="3" fontId="4" fillId="3" borderId="15" xfId="0" applyNumberFormat="1" applyFont="1" applyFill="1" applyBorder="1"/>
    <xf numFmtId="3" fontId="4" fillId="3" borderId="18" xfId="0" applyNumberFormat="1" applyFont="1" applyFill="1" applyBorder="1"/>
    <xf numFmtId="3" fontId="4" fillId="3" borderId="9" xfId="0" applyNumberFormat="1" applyFont="1" applyFill="1" applyBorder="1"/>
    <xf numFmtId="0" fontId="4" fillId="5" borderId="8" xfId="0" applyFont="1" applyFill="1" applyBorder="1"/>
    <xf numFmtId="3" fontId="4" fillId="5" borderId="12" xfId="0" applyNumberFormat="1" applyFont="1" applyFill="1" applyBorder="1"/>
    <xf numFmtId="3" fontId="4" fillId="5" borderId="7" xfId="0" applyNumberFormat="1" applyFont="1" applyFill="1" applyBorder="1"/>
    <xf numFmtId="3" fontId="4" fillId="5" borderId="15" xfId="0" applyNumberFormat="1" applyFont="1" applyFill="1" applyBorder="1"/>
    <xf numFmtId="3" fontId="4" fillId="5" borderId="18" xfId="0" applyNumberFormat="1" applyFont="1" applyFill="1" applyBorder="1"/>
    <xf numFmtId="3" fontId="4" fillId="5" borderId="9" xfId="0" applyNumberFormat="1" applyFont="1" applyFill="1" applyBorder="1"/>
    <xf numFmtId="0" fontId="4" fillId="5" borderId="0" xfId="0" applyFont="1" applyFill="1" applyBorder="1"/>
    <xf numFmtId="3" fontId="4" fillId="5" borderId="11" xfId="0" applyNumberFormat="1" applyFont="1" applyFill="1" applyBorder="1"/>
    <xf numFmtId="3" fontId="4" fillId="5" borderId="5" xfId="0" applyNumberFormat="1" applyFont="1" applyFill="1" applyBorder="1"/>
    <xf numFmtId="3" fontId="4" fillId="5" borderId="14" xfId="0" applyNumberFormat="1" applyFont="1" applyFill="1" applyBorder="1"/>
    <xf numFmtId="3" fontId="4" fillId="5" borderId="17" xfId="0" applyNumberFormat="1" applyFont="1" applyFill="1" applyBorder="1"/>
    <xf numFmtId="3" fontId="4" fillId="5" borderId="6" xfId="0" applyNumberFormat="1" applyFont="1" applyFill="1" applyBorder="1"/>
    <xf numFmtId="0" fontId="4" fillId="0" borderId="4" xfId="0" applyFont="1" applyBorder="1"/>
    <xf numFmtId="0" fontId="4" fillId="0" borderId="6" xfId="0" applyFont="1" applyBorder="1"/>
    <xf numFmtId="0" fontId="4" fillId="0" borderId="9" xfId="0" applyFont="1" applyBorder="1"/>
    <xf numFmtId="0" fontId="3" fillId="6" borderId="19" xfId="0" applyFont="1" applyFill="1" applyBorder="1"/>
    <xf numFmtId="0" fontId="4" fillId="0" borderId="1" xfId="0" applyFont="1" applyBorder="1"/>
    <xf numFmtId="0" fontId="4" fillId="0" borderId="19" xfId="0" applyFont="1" applyBorder="1"/>
    <xf numFmtId="0" fontId="4" fillId="0" borderId="21" xfId="0" applyFont="1" applyBorder="1"/>
    <xf numFmtId="3" fontId="4" fillId="0" borderId="1" xfId="0" applyNumberFormat="1" applyFont="1" applyBorder="1"/>
    <xf numFmtId="3" fontId="4" fillId="0" borderId="19" xfId="0" applyNumberFormat="1" applyFont="1" applyBorder="1"/>
    <xf numFmtId="3" fontId="4" fillId="0" borderId="20" xfId="0" applyNumberFormat="1" applyFont="1" applyBorder="1"/>
    <xf numFmtId="3" fontId="4" fillId="0" borderId="22" xfId="0" applyNumberFormat="1" applyFont="1" applyBorder="1"/>
    <xf numFmtId="3" fontId="4" fillId="0" borderId="23" xfId="0" applyNumberFormat="1" applyFont="1" applyBorder="1"/>
    <xf numFmtId="3" fontId="4" fillId="0" borderId="24" xfId="0" applyNumberFormat="1" applyFont="1" applyBorder="1"/>
    <xf numFmtId="3" fontId="4" fillId="0" borderId="25" xfId="0" applyNumberFormat="1" applyFont="1" applyBorder="1"/>
    <xf numFmtId="3" fontId="4" fillId="0" borderId="26" xfId="0" applyNumberFormat="1" applyFont="1" applyBorder="1"/>
    <xf numFmtId="0" fontId="2" fillId="6" borderId="19" xfId="0" applyFont="1" applyFill="1" applyBorder="1"/>
    <xf numFmtId="0" fontId="5" fillId="6" borderId="20" xfId="0" applyFont="1" applyFill="1" applyBorder="1"/>
    <xf numFmtId="3" fontId="5" fillId="6" borderId="20" xfId="0" applyNumberFormat="1" applyFont="1" applyFill="1" applyBorder="1"/>
    <xf numFmtId="3" fontId="2" fillId="6" borderId="20" xfId="0" applyNumberFormat="1" applyFont="1" applyFill="1" applyBorder="1"/>
    <xf numFmtId="3" fontId="2" fillId="6" borderId="21" xfId="0" applyNumberFormat="1" applyFont="1" applyFill="1" applyBorder="1"/>
    <xf numFmtId="0" fontId="4" fillId="0" borderId="20" xfId="0" applyFont="1" applyBorder="1"/>
    <xf numFmtId="3" fontId="4" fillId="0" borderId="21" xfId="0" applyNumberFormat="1" applyFont="1" applyBorder="1"/>
    <xf numFmtId="0" fontId="3" fillId="4" borderId="19" xfId="0" applyFont="1" applyFill="1" applyBorder="1"/>
    <xf numFmtId="0" fontId="3" fillId="4" borderId="20" xfId="0" applyFont="1" applyFill="1" applyBorder="1"/>
    <xf numFmtId="3" fontId="3" fillId="4" borderId="20" xfId="0" applyNumberFormat="1" applyFont="1" applyFill="1" applyBorder="1"/>
    <xf numFmtId="3" fontId="3" fillId="4" borderId="21" xfId="0" applyNumberFormat="1" applyFont="1" applyFill="1" applyBorder="1"/>
    <xf numFmtId="0" fontId="3" fillId="6" borderId="20" xfId="0" applyFont="1" applyFill="1" applyBorder="1"/>
    <xf numFmtId="3" fontId="3" fillId="6" borderId="20" xfId="0" applyNumberFormat="1" applyFont="1" applyFill="1" applyBorder="1"/>
    <xf numFmtId="3" fontId="3" fillId="6" borderId="21" xfId="0" applyNumberFormat="1" applyFont="1" applyFill="1" applyBorder="1"/>
    <xf numFmtId="0" fontId="3" fillId="4" borderId="7" xfId="0" applyFont="1" applyFill="1" applyBorder="1"/>
    <xf numFmtId="3" fontId="3" fillId="4" borderId="1" xfId="0" applyNumberFormat="1" applyFont="1" applyFill="1" applyBorder="1"/>
    <xf numFmtId="3" fontId="3" fillId="4" borderId="25" xfId="0" applyNumberFormat="1" applyFont="1" applyFill="1" applyBorder="1"/>
    <xf numFmtId="3" fontId="3" fillId="4" borderId="22" xfId="0" applyNumberFormat="1" applyFont="1" applyFill="1" applyBorder="1"/>
    <xf numFmtId="3" fontId="3" fillId="4" borderId="19" xfId="0" applyNumberFormat="1" applyFont="1" applyFill="1" applyBorder="1"/>
    <xf numFmtId="0" fontId="4" fillId="0" borderId="1" xfId="0" applyFont="1" applyBorder="1" applyAlignment="1">
      <alignment wrapText="1"/>
    </xf>
    <xf numFmtId="3" fontId="4" fillId="4" borderId="19" xfId="0" applyNumberFormat="1" applyFont="1" applyFill="1" applyBorder="1"/>
    <xf numFmtId="3" fontId="4" fillId="4" borderId="22" xfId="0" applyNumberFormat="1" applyFont="1" applyFill="1" applyBorder="1"/>
    <xf numFmtId="3" fontId="4" fillId="4" borderId="5" xfId="0" applyNumberFormat="1" applyFont="1" applyFill="1" applyBorder="1"/>
    <xf numFmtId="3" fontId="4" fillId="4" borderId="14" xfId="0" applyNumberFormat="1" applyFont="1" applyFill="1" applyBorder="1"/>
    <xf numFmtId="3" fontId="4" fillId="4" borderId="25" xfId="0" applyNumberFormat="1" applyFont="1" applyFill="1" applyBorder="1"/>
    <xf numFmtId="3" fontId="4" fillId="0" borderId="27" xfId="0" applyNumberFormat="1" applyFont="1" applyBorder="1"/>
    <xf numFmtId="0" fontId="4" fillId="4" borderId="19" xfId="0" applyFont="1" applyFill="1" applyBorder="1"/>
    <xf numFmtId="0" fontId="4" fillId="4" borderId="20" xfId="0" applyFont="1" applyFill="1" applyBorder="1"/>
    <xf numFmtId="3" fontId="4" fillId="4" borderId="1" xfId="0" applyNumberFormat="1" applyFont="1" applyFill="1" applyBorder="1"/>
    <xf numFmtId="3" fontId="4" fillId="4" borderId="21" xfId="0" applyNumberFormat="1" applyFont="1" applyFill="1" applyBorder="1"/>
    <xf numFmtId="0" fontId="4" fillId="4" borderId="21" xfId="0" applyFont="1" applyFill="1" applyBorder="1"/>
    <xf numFmtId="3" fontId="4" fillId="4" borderId="26" xfId="0" applyNumberFormat="1" applyFont="1" applyFill="1" applyBorder="1"/>
    <xf numFmtId="0" fontId="4" fillId="4" borderId="7" xfId="0" applyFont="1" applyFill="1" applyBorder="1"/>
    <xf numFmtId="0" fontId="4" fillId="4" borderId="9" xfId="0" applyFont="1" applyFill="1" applyBorder="1"/>
    <xf numFmtId="3" fontId="4" fillId="4" borderId="11" xfId="0" applyNumberFormat="1" applyFont="1" applyFill="1" applyBorder="1"/>
    <xf numFmtId="3" fontId="4" fillId="4" borderId="17" xfId="0" applyNumberFormat="1" applyFont="1" applyFill="1" applyBorder="1"/>
    <xf numFmtId="3" fontId="4" fillId="4" borderId="27" xfId="0" applyNumberFormat="1" applyFont="1" applyFill="1" applyBorder="1"/>
    <xf numFmtId="3" fontId="4" fillId="4" borderId="24" xfId="0" applyNumberFormat="1" applyFont="1" applyFill="1" applyBorder="1"/>
    <xf numFmtId="0" fontId="3" fillId="6" borderId="0" xfId="0" applyFont="1" applyFill="1"/>
    <xf numFmtId="3" fontId="3" fillId="6" borderId="0" xfId="0" applyNumberFormat="1" applyFont="1" applyFill="1"/>
    <xf numFmtId="0" fontId="6" fillId="0" borderId="0" xfId="0" applyFont="1" applyAlignment="1">
      <alignment horizontal="left"/>
    </xf>
    <xf numFmtId="0" fontId="10" fillId="0" borderId="0" xfId="1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center"/>
    </xf>
    <xf numFmtId="0" fontId="6" fillId="0" borderId="0" xfId="0" applyFont="1"/>
    <xf numFmtId="3" fontId="14" fillId="0" borderId="0" xfId="0" applyNumberFormat="1" applyFont="1"/>
    <xf numFmtId="3" fontId="6" fillId="0" borderId="0" xfId="0" applyNumberFormat="1" applyFont="1" applyAlignment="1">
      <alignment horizontal="left"/>
    </xf>
    <xf numFmtId="3" fontId="6" fillId="0" borderId="0" xfId="0" applyNumberFormat="1" applyFont="1"/>
    <xf numFmtId="0" fontId="4" fillId="0" borderId="19" xfId="0" applyFont="1" applyBorder="1" applyAlignment="1">
      <alignment vertical="center"/>
    </xf>
    <xf numFmtId="0" fontId="16" fillId="0" borderId="0" xfId="0" applyFont="1" applyAlignment="1">
      <alignment horizontal="left"/>
    </xf>
    <xf numFmtId="0" fontId="18" fillId="0" borderId="0" xfId="1" applyFont="1" applyAlignment="1">
      <alignment horizontal="left" vertical="center"/>
    </xf>
    <xf numFmtId="0" fontId="20" fillId="0" borderId="0" xfId="1" applyFont="1" applyFill="1" applyBorder="1" applyAlignment="1">
      <alignment vertical="center"/>
    </xf>
    <xf numFmtId="3" fontId="2" fillId="0" borderId="3" xfId="0" applyNumberFormat="1" applyFont="1" applyFill="1" applyBorder="1"/>
    <xf numFmtId="0" fontId="4" fillId="0" borderId="20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19" xfId="0" applyNumberFormat="1" applyFont="1" applyBorder="1" applyAlignment="1">
      <alignment vertical="center"/>
    </xf>
    <xf numFmtId="3" fontId="4" fillId="0" borderId="22" xfId="0" applyNumberFormat="1" applyFont="1" applyBorder="1" applyAlignment="1">
      <alignment vertical="center"/>
    </xf>
    <xf numFmtId="3" fontId="4" fillId="0" borderId="25" xfId="0" applyNumberFormat="1" applyFont="1" applyBorder="1" applyAlignment="1">
      <alignment vertical="center"/>
    </xf>
    <xf numFmtId="3" fontId="4" fillId="0" borderId="21" xfId="0" applyNumberFormat="1" applyFont="1" applyBorder="1" applyAlignment="1">
      <alignment vertical="center"/>
    </xf>
    <xf numFmtId="4" fontId="2" fillId="0" borderId="0" xfId="0" applyNumberFormat="1" applyFont="1" applyFill="1" applyBorder="1"/>
    <xf numFmtId="3" fontId="3" fillId="0" borderId="0" xfId="0" applyNumberFormat="1" applyFont="1" applyFill="1"/>
    <xf numFmtId="3" fontId="4" fillId="0" borderId="23" xfId="0" applyNumberFormat="1" applyFont="1" applyBorder="1" applyAlignment="1">
      <alignment vertical="center"/>
    </xf>
    <xf numFmtId="0" fontId="0" fillId="0" borderId="27" xfId="0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7" xfId="0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3" fontId="4" fillId="0" borderId="27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1" fontId="4" fillId="0" borderId="18" xfId="0" applyNumberFormat="1" applyFont="1" applyBorder="1" applyAlignment="1">
      <alignment vertical="center"/>
    </xf>
    <xf numFmtId="1" fontId="4" fillId="0" borderId="15" xfId="0" applyNumberFormat="1" applyFont="1" applyBorder="1"/>
    <xf numFmtId="1" fontId="4" fillId="0" borderId="24" xfId="0" applyNumberFormat="1" applyFont="1" applyBorder="1" applyAlignment="1">
      <alignment vertic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0" fillId="0" borderId="12" xfId="0" applyBorder="1" applyAlignment="1"/>
    <xf numFmtId="0" fontId="4" fillId="0" borderId="5" xfId="0" applyFont="1" applyBorder="1" applyAlignment="1">
      <alignment wrapText="1"/>
    </xf>
    <xf numFmtId="0" fontId="0" fillId="0" borderId="6" xfId="0" applyBorder="1" applyAlignment="1"/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M76"/>
  <sheetViews>
    <sheetView showGridLines="0" tabSelected="1" zoomScale="85" zoomScaleNormal="85" workbookViewId="0"/>
  </sheetViews>
  <sheetFormatPr baseColWidth="10" defaultColWidth="8.85546875" defaultRowHeight="15" x14ac:dyDescent="0.25"/>
  <cols>
    <col min="1" max="1" width="13.140625" customWidth="1"/>
    <col min="2" max="2" width="23.28515625" customWidth="1"/>
    <col min="3" max="3" width="35.85546875" customWidth="1"/>
    <col min="4" max="4" width="8.7109375" customWidth="1"/>
    <col min="5" max="6" width="8.7109375" hidden="1" customWidth="1"/>
    <col min="7" max="8" width="8.7109375" customWidth="1"/>
    <col min="9" max="9" width="10.28515625" customWidth="1"/>
    <col min="10" max="10" width="3.42578125" customWidth="1"/>
    <col min="12" max="12" width="11.5703125" customWidth="1"/>
  </cols>
  <sheetData>
    <row r="1" spans="1:9" x14ac:dyDescent="0.25">
      <c r="A1" s="5"/>
      <c r="B1" s="7" t="s">
        <v>94</v>
      </c>
      <c r="C1" s="8"/>
      <c r="D1" s="6"/>
      <c r="E1" s="153" t="s">
        <v>89</v>
      </c>
      <c r="F1" s="154"/>
      <c r="G1" s="154"/>
      <c r="H1" s="154"/>
      <c r="I1" s="5"/>
    </row>
    <row r="2" spans="1:9" ht="14.45" customHeight="1" x14ac:dyDescent="0.25">
      <c r="A2" s="8"/>
      <c r="B2" s="8"/>
      <c r="C2" s="8"/>
      <c r="D2" s="9"/>
      <c r="E2" s="153" t="s">
        <v>87</v>
      </c>
      <c r="F2" s="154"/>
      <c r="G2" s="153" t="s">
        <v>88</v>
      </c>
      <c r="H2" s="154"/>
      <c r="I2" s="6"/>
    </row>
    <row r="3" spans="1:9" s="1" customFormat="1" ht="36.75" x14ac:dyDescent="0.25">
      <c r="A3" s="10" t="s">
        <v>86</v>
      </c>
      <c r="B3" s="11"/>
      <c r="C3" s="11"/>
      <c r="D3" s="12" t="s">
        <v>96</v>
      </c>
      <c r="E3" s="13" t="s">
        <v>0</v>
      </c>
      <c r="F3" s="13" t="s">
        <v>1</v>
      </c>
      <c r="G3" s="13" t="s">
        <v>2</v>
      </c>
      <c r="H3" s="13" t="s">
        <v>3</v>
      </c>
      <c r="I3" s="14" t="s">
        <v>95</v>
      </c>
    </row>
    <row r="4" spans="1:9" ht="13.9" customHeight="1" x14ac:dyDescent="0.25">
      <c r="A4" s="160" t="s">
        <v>97</v>
      </c>
      <c r="B4" s="161" t="s">
        <v>5</v>
      </c>
      <c r="C4" s="15" t="s">
        <v>6</v>
      </c>
      <c r="D4" s="28">
        <v>41085</v>
      </c>
      <c r="E4" s="29"/>
      <c r="F4" s="30"/>
      <c r="G4" s="35">
        <v>344337.22</v>
      </c>
      <c r="H4" s="30"/>
      <c r="I4" s="17">
        <v>344337.22</v>
      </c>
    </row>
    <row r="5" spans="1:9" ht="13.9" customHeight="1" x14ac:dyDescent="0.25">
      <c r="A5" s="156"/>
      <c r="B5" s="162"/>
      <c r="C5" s="18" t="s">
        <v>7</v>
      </c>
      <c r="D5" s="26">
        <v>41075</v>
      </c>
      <c r="E5" s="31"/>
      <c r="F5" s="32"/>
      <c r="G5" s="36">
        <v>92023.399000000005</v>
      </c>
      <c r="H5" s="32"/>
      <c r="I5" s="20">
        <v>92023.399000000005</v>
      </c>
    </row>
    <row r="6" spans="1:9" ht="13.9" customHeight="1" x14ac:dyDescent="0.25">
      <c r="A6" s="156"/>
      <c r="B6" s="162"/>
      <c r="C6" s="18" t="s">
        <v>8</v>
      </c>
      <c r="D6" s="26">
        <v>39180</v>
      </c>
      <c r="E6" s="31"/>
      <c r="F6" s="32"/>
      <c r="G6" s="36">
        <v>220018.64</v>
      </c>
      <c r="H6" s="32"/>
      <c r="I6" s="20">
        <v>220018.64</v>
      </c>
    </row>
    <row r="7" spans="1:9" ht="13.9" customHeight="1" x14ac:dyDescent="0.25">
      <c r="A7" s="156"/>
      <c r="B7" s="162"/>
      <c r="C7" s="18" t="s">
        <v>9</v>
      </c>
      <c r="D7" s="26">
        <v>4445</v>
      </c>
      <c r="E7" s="31"/>
      <c r="F7" s="32"/>
      <c r="G7" s="36">
        <v>20462.605</v>
      </c>
      <c r="H7" s="32"/>
      <c r="I7" s="20">
        <v>20462.605</v>
      </c>
    </row>
    <row r="8" spans="1:9" ht="13.9" customHeight="1" x14ac:dyDescent="0.25">
      <c r="A8" s="156"/>
      <c r="B8" s="163"/>
      <c r="C8" s="45" t="s">
        <v>10</v>
      </c>
      <c r="D8" s="46">
        <v>41097</v>
      </c>
      <c r="E8" s="47"/>
      <c r="F8" s="48"/>
      <c r="G8" s="49">
        <v>676841.86399999994</v>
      </c>
      <c r="H8" s="48"/>
      <c r="I8" s="50">
        <v>676841.86399999994</v>
      </c>
    </row>
    <row r="9" spans="1:9" ht="13.9" customHeight="1" x14ac:dyDescent="0.25">
      <c r="A9" s="156"/>
      <c r="B9" s="161" t="s">
        <v>11</v>
      </c>
      <c r="C9" s="15" t="s">
        <v>12</v>
      </c>
      <c r="D9" s="28">
        <v>12382</v>
      </c>
      <c r="E9" s="29"/>
      <c r="F9" s="30"/>
      <c r="G9" s="35">
        <v>65227.877</v>
      </c>
      <c r="H9" s="30"/>
      <c r="I9" s="17">
        <v>65227.877</v>
      </c>
    </row>
    <row r="10" spans="1:9" ht="13.9" customHeight="1" x14ac:dyDescent="0.25">
      <c r="A10" s="156"/>
      <c r="B10" s="162"/>
      <c r="C10" s="18" t="s">
        <v>13</v>
      </c>
      <c r="D10" s="26">
        <v>846</v>
      </c>
      <c r="E10" s="31"/>
      <c r="F10" s="32"/>
      <c r="G10" s="36">
        <v>1614.5340000000001</v>
      </c>
      <c r="H10" s="32"/>
      <c r="I10" s="20">
        <v>1614.5340000000001</v>
      </c>
    </row>
    <row r="11" spans="1:9" ht="13.9" customHeight="1" x14ac:dyDescent="0.25">
      <c r="A11" s="156"/>
      <c r="B11" s="162"/>
      <c r="C11" s="18" t="s">
        <v>14</v>
      </c>
      <c r="D11" s="26">
        <v>833</v>
      </c>
      <c r="E11" s="31"/>
      <c r="F11" s="32"/>
      <c r="G11" s="36">
        <v>1957.942</v>
      </c>
      <c r="H11" s="32"/>
      <c r="I11" s="20">
        <v>1957.942</v>
      </c>
    </row>
    <row r="12" spans="1:9" ht="13.9" customHeight="1" x14ac:dyDescent="0.25">
      <c r="A12" s="156"/>
      <c r="B12" s="162"/>
      <c r="C12" s="18" t="s">
        <v>15</v>
      </c>
      <c r="D12" s="26">
        <v>4752</v>
      </c>
      <c r="E12" s="31"/>
      <c r="F12" s="32"/>
      <c r="G12" s="36">
        <v>33641.235000000001</v>
      </c>
      <c r="H12" s="32"/>
      <c r="I12" s="20">
        <v>33641.235000000001</v>
      </c>
    </row>
    <row r="13" spans="1:9" ht="13.9" customHeight="1" x14ac:dyDescent="0.25">
      <c r="A13" s="156"/>
      <c r="B13" s="162"/>
      <c r="C13" s="57" t="s">
        <v>16</v>
      </c>
      <c r="D13" s="58">
        <v>16451</v>
      </c>
      <c r="E13" s="59"/>
      <c r="F13" s="60"/>
      <c r="G13" s="61">
        <v>102441.587</v>
      </c>
      <c r="H13" s="60"/>
      <c r="I13" s="62">
        <v>102441.587</v>
      </c>
    </row>
    <row r="14" spans="1:9" ht="13.9" customHeight="1" x14ac:dyDescent="0.25">
      <c r="A14" s="156"/>
      <c r="B14" s="162"/>
      <c r="C14" s="18" t="s">
        <v>17</v>
      </c>
      <c r="D14" s="26">
        <v>15181</v>
      </c>
      <c r="E14" s="31"/>
      <c r="F14" s="32"/>
      <c r="G14" s="36">
        <v>37038.978000000003</v>
      </c>
      <c r="H14" s="32"/>
      <c r="I14" s="20">
        <v>37038.978000000003</v>
      </c>
    </row>
    <row r="15" spans="1:9" ht="13.9" customHeight="1" x14ac:dyDescent="0.25">
      <c r="A15" s="156"/>
      <c r="B15" s="162"/>
      <c r="C15" s="18" t="s">
        <v>18</v>
      </c>
      <c r="D15" s="26">
        <v>2572</v>
      </c>
      <c r="E15" s="31"/>
      <c r="F15" s="32"/>
      <c r="G15" s="36">
        <v>4686.1210000000001</v>
      </c>
      <c r="H15" s="32"/>
      <c r="I15" s="20">
        <v>4686.1210000000001</v>
      </c>
    </row>
    <row r="16" spans="1:9" ht="13.9" customHeight="1" x14ac:dyDescent="0.25">
      <c r="A16" s="156"/>
      <c r="B16" s="162"/>
      <c r="C16" s="18" t="s">
        <v>19</v>
      </c>
      <c r="D16" s="26">
        <v>485</v>
      </c>
      <c r="E16" s="31"/>
      <c r="F16" s="32"/>
      <c r="G16" s="36">
        <v>1095.135</v>
      </c>
      <c r="H16" s="32"/>
      <c r="I16" s="20">
        <v>1095.135</v>
      </c>
    </row>
    <row r="17" spans="1:12" ht="13.9" customHeight="1" x14ac:dyDescent="0.25">
      <c r="A17" s="156"/>
      <c r="B17" s="162"/>
      <c r="C17" s="57" t="s">
        <v>20</v>
      </c>
      <c r="D17" s="58">
        <v>16801</v>
      </c>
      <c r="E17" s="59"/>
      <c r="F17" s="60"/>
      <c r="G17" s="61">
        <v>44612.853999999999</v>
      </c>
      <c r="H17" s="60"/>
      <c r="I17" s="62">
        <v>44612.853999999999</v>
      </c>
      <c r="J17" s="118">
        <v>1</v>
      </c>
    </row>
    <row r="18" spans="1:12" ht="13.9" customHeight="1" x14ac:dyDescent="0.25">
      <c r="A18" s="156"/>
      <c r="B18" s="163"/>
      <c r="C18" s="45" t="s">
        <v>21</v>
      </c>
      <c r="D18" s="46">
        <v>25235</v>
      </c>
      <c r="E18" s="47"/>
      <c r="F18" s="48"/>
      <c r="G18" s="49">
        <v>147054.44200000001</v>
      </c>
      <c r="H18" s="48"/>
      <c r="I18" s="50">
        <v>147054.44200000001</v>
      </c>
    </row>
    <row r="19" spans="1:12" ht="13.9" customHeight="1" x14ac:dyDescent="0.25">
      <c r="A19" s="156"/>
      <c r="B19" s="161" t="s">
        <v>22</v>
      </c>
      <c r="C19" s="15" t="s">
        <v>23</v>
      </c>
      <c r="D19" s="28">
        <v>227</v>
      </c>
      <c r="E19" s="29"/>
      <c r="F19" s="30"/>
      <c r="G19" s="35">
        <v>18975.305</v>
      </c>
      <c r="H19" s="30"/>
      <c r="I19" s="17">
        <v>18975.305</v>
      </c>
    </row>
    <row r="20" spans="1:12" ht="13.9" customHeight="1" x14ac:dyDescent="0.25">
      <c r="A20" s="156"/>
      <c r="B20" s="162"/>
      <c r="C20" s="18" t="s">
        <v>24</v>
      </c>
      <c r="D20" s="26">
        <v>3873</v>
      </c>
      <c r="E20" s="31"/>
      <c r="F20" s="32"/>
      <c r="G20" s="36">
        <v>37548.940999999999</v>
      </c>
      <c r="H20" s="32"/>
      <c r="I20" s="20">
        <v>37548.940999999999</v>
      </c>
    </row>
    <row r="21" spans="1:12" ht="13.9" customHeight="1" x14ac:dyDescent="0.25">
      <c r="A21" s="156"/>
      <c r="B21" s="162"/>
      <c r="C21" s="18" t="s">
        <v>25</v>
      </c>
      <c r="D21" s="26">
        <v>31</v>
      </c>
      <c r="E21" s="31"/>
      <c r="F21" s="32"/>
      <c r="G21" s="36">
        <v>5556.9750000000004</v>
      </c>
      <c r="H21" s="32"/>
      <c r="I21" s="20">
        <v>5556.9750000000004</v>
      </c>
    </row>
    <row r="22" spans="1:12" ht="13.9" customHeight="1" x14ac:dyDescent="0.25">
      <c r="A22" s="156"/>
      <c r="B22" s="162"/>
      <c r="C22" s="18" t="s">
        <v>26</v>
      </c>
      <c r="D22" s="26">
        <v>18</v>
      </c>
      <c r="E22" s="31"/>
      <c r="F22" s="32"/>
      <c r="G22" s="36">
        <v>5819.3779999999997</v>
      </c>
      <c r="H22" s="32"/>
      <c r="I22" s="20">
        <v>5819.3779999999997</v>
      </c>
    </row>
    <row r="23" spans="1:12" ht="13.9" customHeight="1" x14ac:dyDescent="0.25">
      <c r="A23" s="156"/>
      <c r="B23" s="162"/>
      <c r="C23" s="18" t="s">
        <v>27</v>
      </c>
      <c r="D23" s="26">
        <v>448</v>
      </c>
      <c r="E23" s="31"/>
      <c r="F23" s="32"/>
      <c r="G23" s="36">
        <v>58762.178</v>
      </c>
      <c r="H23" s="32"/>
      <c r="I23" s="20">
        <v>58762.178</v>
      </c>
    </row>
    <row r="24" spans="1:12" ht="13.9" customHeight="1" x14ac:dyDescent="0.25">
      <c r="A24" s="156"/>
      <c r="B24" s="163"/>
      <c r="C24" s="45" t="s">
        <v>28</v>
      </c>
      <c r="D24" s="46"/>
      <c r="E24" s="47"/>
      <c r="F24" s="48"/>
      <c r="G24" s="49">
        <v>126662.77800000001</v>
      </c>
      <c r="H24" s="48"/>
      <c r="I24" s="50">
        <v>126662.77800000001</v>
      </c>
      <c r="J24" s="2"/>
    </row>
    <row r="25" spans="1:12" ht="13.9" customHeight="1" x14ac:dyDescent="0.25">
      <c r="A25" s="156"/>
      <c r="B25" s="25" t="s">
        <v>29</v>
      </c>
      <c r="C25" s="15" t="s">
        <v>30</v>
      </c>
      <c r="D25" s="28">
        <v>52</v>
      </c>
      <c r="E25" s="29"/>
      <c r="F25" s="30"/>
      <c r="G25" s="35">
        <v>25410.36</v>
      </c>
      <c r="H25" s="30"/>
      <c r="I25" s="17">
        <v>25410.36</v>
      </c>
    </row>
    <row r="26" spans="1:12" ht="13.9" customHeight="1" x14ac:dyDescent="0.25">
      <c r="A26" s="156"/>
      <c r="B26" s="21" t="s">
        <v>31</v>
      </c>
      <c r="C26" s="18"/>
      <c r="D26" s="26">
        <v>859</v>
      </c>
      <c r="E26" s="31"/>
      <c r="F26" s="32"/>
      <c r="G26" s="36">
        <v>2723.873</v>
      </c>
      <c r="H26" s="32"/>
      <c r="I26" s="20">
        <v>2723.873</v>
      </c>
    </row>
    <row r="27" spans="1:12" ht="13.9" customHeight="1" x14ac:dyDescent="0.25">
      <c r="A27" s="157"/>
      <c r="B27" s="85" t="s">
        <v>98</v>
      </c>
      <c r="C27" s="86"/>
      <c r="D27" s="93"/>
      <c r="E27" s="87"/>
      <c r="F27" s="87"/>
      <c r="G27" s="94">
        <v>978693.31700000004</v>
      </c>
      <c r="H27" s="95"/>
      <c r="I27" s="88">
        <v>978693.31700000004</v>
      </c>
      <c r="J27" s="2"/>
    </row>
    <row r="28" spans="1:12" ht="13.9" customHeight="1" x14ac:dyDescent="0.25">
      <c r="A28" s="160" t="s">
        <v>33</v>
      </c>
      <c r="B28" s="25" t="s">
        <v>34</v>
      </c>
      <c r="C28" s="15"/>
      <c r="D28" s="28">
        <v>17691</v>
      </c>
      <c r="E28" s="29">
        <v>95285.982000000004</v>
      </c>
      <c r="F28" s="30"/>
      <c r="G28" s="35"/>
      <c r="H28" s="30">
        <v>176959.68100000001</v>
      </c>
      <c r="I28" s="17">
        <v>272245.663</v>
      </c>
      <c r="L28" s="2"/>
    </row>
    <row r="29" spans="1:12" ht="13.9" customHeight="1" x14ac:dyDescent="0.25">
      <c r="A29" s="156"/>
      <c r="B29" s="21" t="s">
        <v>35</v>
      </c>
      <c r="C29" s="18"/>
      <c r="D29" s="26">
        <v>2715</v>
      </c>
      <c r="E29" s="31">
        <v>4986.71</v>
      </c>
      <c r="F29" s="32"/>
      <c r="G29" s="36"/>
      <c r="H29" s="32">
        <v>8558.4470000000001</v>
      </c>
      <c r="I29" s="20">
        <v>14990.602999999999</v>
      </c>
      <c r="J29" s="118">
        <v>2</v>
      </c>
      <c r="K29" s="2"/>
      <c r="L29" s="2"/>
    </row>
    <row r="30" spans="1:12" ht="13.9" customHeight="1" x14ac:dyDescent="0.25">
      <c r="A30" s="156"/>
      <c r="B30" s="21" t="s">
        <v>36</v>
      </c>
      <c r="C30" s="18" t="s">
        <v>37</v>
      </c>
      <c r="D30" s="26">
        <v>6112</v>
      </c>
      <c r="E30" s="31">
        <v>4432.2340000000004</v>
      </c>
      <c r="F30" s="32"/>
      <c r="G30" s="36"/>
      <c r="H30" s="32">
        <v>27876.077000000001</v>
      </c>
      <c r="I30" s="20">
        <v>43130.762999999999</v>
      </c>
      <c r="J30" s="118">
        <v>2</v>
      </c>
      <c r="K30" s="2"/>
      <c r="L30" s="2"/>
    </row>
    <row r="31" spans="1:12" ht="13.9" customHeight="1" x14ac:dyDescent="0.25">
      <c r="A31" s="156"/>
      <c r="B31" s="21" t="s">
        <v>38</v>
      </c>
      <c r="C31" s="18"/>
      <c r="D31" s="26">
        <v>11037</v>
      </c>
      <c r="E31" s="31"/>
      <c r="F31" s="32"/>
      <c r="G31" s="36"/>
      <c r="H31" s="32">
        <v>50232.985999999997</v>
      </c>
      <c r="I31" s="20">
        <v>50232.985999999997</v>
      </c>
      <c r="L31" s="2"/>
    </row>
    <row r="32" spans="1:12" ht="13.9" customHeight="1" x14ac:dyDescent="0.25">
      <c r="A32" s="156"/>
      <c r="B32" s="127" t="s">
        <v>121</v>
      </c>
      <c r="C32" s="69" t="s">
        <v>40</v>
      </c>
      <c r="D32" s="70">
        <v>27</v>
      </c>
      <c r="E32" s="71">
        <v>751.49400000000003</v>
      </c>
      <c r="F32" s="73"/>
      <c r="G32" s="72"/>
      <c r="H32" s="73"/>
      <c r="I32" s="84">
        <v>751.49400000000003</v>
      </c>
      <c r="J32" s="118">
        <v>3</v>
      </c>
      <c r="L32" s="2"/>
    </row>
    <row r="33" spans="1:12" ht="13.9" customHeight="1" x14ac:dyDescent="0.25">
      <c r="A33" s="156"/>
      <c r="B33" s="161" t="s">
        <v>42</v>
      </c>
      <c r="C33" s="63" t="s">
        <v>43</v>
      </c>
      <c r="D33" s="28"/>
      <c r="E33" s="29">
        <v>1189.845</v>
      </c>
      <c r="F33" s="30"/>
      <c r="G33" s="35"/>
      <c r="H33" s="30">
        <v>1924.1410000000001</v>
      </c>
      <c r="I33" s="74">
        <v>3113.9859999999999</v>
      </c>
      <c r="L33" s="2"/>
    </row>
    <row r="34" spans="1:12" ht="13.9" customHeight="1" x14ac:dyDescent="0.25">
      <c r="A34" s="156"/>
      <c r="B34" s="163"/>
      <c r="C34" s="65" t="s">
        <v>44</v>
      </c>
      <c r="D34" s="27"/>
      <c r="E34" s="33">
        <v>737.72</v>
      </c>
      <c r="F34" s="34"/>
      <c r="G34" s="37"/>
      <c r="H34" s="34"/>
      <c r="I34" s="75">
        <v>737.72</v>
      </c>
      <c r="J34" s="118"/>
      <c r="K34" s="2"/>
      <c r="L34" s="2"/>
    </row>
    <row r="35" spans="1:12" ht="13.9" customHeight="1" x14ac:dyDescent="0.25">
      <c r="A35" s="157"/>
      <c r="B35" s="85" t="s">
        <v>45</v>
      </c>
      <c r="C35" s="86"/>
      <c r="D35" s="93"/>
      <c r="E35" s="96">
        <v>107383.98500000002</v>
      </c>
      <c r="F35" s="95"/>
      <c r="G35" s="94"/>
      <c r="H35" s="95">
        <v>265551.33199999999</v>
      </c>
      <c r="I35" s="88">
        <v>385203.21499999991</v>
      </c>
      <c r="J35" s="125">
        <v>2</v>
      </c>
      <c r="L35" s="2"/>
    </row>
    <row r="36" spans="1:12" ht="13.9" customHeight="1" x14ac:dyDescent="0.25">
      <c r="A36" s="160" t="s">
        <v>46</v>
      </c>
      <c r="B36" s="25" t="s">
        <v>47</v>
      </c>
      <c r="C36" s="63"/>
      <c r="D36" s="28">
        <v>1618</v>
      </c>
      <c r="E36" s="29">
        <v>4198.2160000000003</v>
      </c>
      <c r="F36" s="30"/>
      <c r="G36" s="35"/>
      <c r="H36" s="30"/>
      <c r="I36" s="17">
        <v>4198.2160000000003</v>
      </c>
    </row>
    <row r="37" spans="1:12" ht="13.9" customHeight="1" x14ac:dyDescent="0.25">
      <c r="A37" s="156"/>
      <c r="B37" s="21" t="s">
        <v>107</v>
      </c>
      <c r="C37" s="64"/>
      <c r="D37" s="26">
        <v>7487</v>
      </c>
      <c r="E37" s="31">
        <v>32543.165000000001</v>
      </c>
      <c r="F37" s="32"/>
      <c r="G37" s="36"/>
      <c r="H37" s="32"/>
      <c r="I37" s="20">
        <v>32543.165000000001</v>
      </c>
    </row>
    <row r="38" spans="1:12" ht="13.9" customHeight="1" x14ac:dyDescent="0.25">
      <c r="A38" s="156"/>
      <c r="B38" s="21" t="s">
        <v>48</v>
      </c>
      <c r="C38" s="64"/>
      <c r="D38" s="26">
        <v>11306</v>
      </c>
      <c r="E38" s="31">
        <v>30446.744999999999</v>
      </c>
      <c r="F38" s="32"/>
      <c r="G38" s="36"/>
      <c r="H38" s="32"/>
      <c r="I38" s="20">
        <v>30446.744999999999</v>
      </c>
    </row>
    <row r="39" spans="1:12" ht="13.9" customHeight="1" x14ac:dyDescent="0.25">
      <c r="A39" s="157"/>
      <c r="B39" s="92" t="s">
        <v>49</v>
      </c>
      <c r="C39" s="38"/>
      <c r="D39" s="39"/>
      <c r="E39" s="40">
        <v>67188.126000000004</v>
      </c>
      <c r="F39" s="42"/>
      <c r="G39" s="43"/>
      <c r="H39" s="42"/>
      <c r="I39" s="44">
        <v>67188.126000000004</v>
      </c>
    </row>
    <row r="40" spans="1:12" ht="13.9" customHeight="1" x14ac:dyDescent="0.25">
      <c r="A40" s="155" t="s">
        <v>90</v>
      </c>
      <c r="B40" s="25" t="s">
        <v>50</v>
      </c>
      <c r="C40" s="63"/>
      <c r="D40" s="28">
        <v>8</v>
      </c>
      <c r="E40" s="29">
        <v>337.60899999999998</v>
      </c>
      <c r="F40" s="30"/>
      <c r="G40" s="35"/>
      <c r="H40" s="30"/>
      <c r="I40" s="17">
        <v>337.60899999999998</v>
      </c>
    </row>
    <row r="41" spans="1:12" ht="13.9" customHeight="1" x14ac:dyDescent="0.25">
      <c r="A41" s="156"/>
      <c r="B41" s="158" t="s">
        <v>93</v>
      </c>
      <c r="C41" s="159"/>
      <c r="D41" s="26">
        <v>31</v>
      </c>
      <c r="E41" s="31">
        <v>850.06100000000004</v>
      </c>
      <c r="F41" s="32"/>
      <c r="G41" s="36"/>
      <c r="H41" s="32"/>
      <c r="I41" s="20">
        <v>850.06100000000004</v>
      </c>
    </row>
    <row r="42" spans="1:12" ht="13.9" customHeight="1" x14ac:dyDescent="0.25">
      <c r="A42" s="156"/>
      <c r="B42" s="21" t="s">
        <v>52</v>
      </c>
      <c r="C42" s="64"/>
      <c r="D42" s="26">
        <v>64</v>
      </c>
      <c r="E42" s="31">
        <v>1035.4849999999999</v>
      </c>
      <c r="F42" s="32"/>
      <c r="G42" s="36"/>
      <c r="H42" s="32"/>
      <c r="I42" s="20">
        <v>1035.4849999999999</v>
      </c>
    </row>
    <row r="43" spans="1:12" ht="13.9" customHeight="1" x14ac:dyDescent="0.25">
      <c r="A43" s="156"/>
      <c r="B43" s="21" t="s">
        <v>53</v>
      </c>
      <c r="C43" s="64"/>
      <c r="D43" s="26">
        <v>42</v>
      </c>
      <c r="E43" s="31">
        <v>1139.6690000000001</v>
      </c>
      <c r="F43" s="32"/>
      <c r="G43" s="36"/>
      <c r="H43" s="32"/>
      <c r="I43" s="20">
        <v>1139.6690000000001</v>
      </c>
    </row>
    <row r="44" spans="1:12" ht="13.9" customHeight="1" x14ac:dyDescent="0.25">
      <c r="A44" s="156"/>
      <c r="B44" s="21" t="s">
        <v>54</v>
      </c>
      <c r="C44" s="64"/>
      <c r="D44" s="26">
        <v>71</v>
      </c>
      <c r="E44" s="31">
        <v>151.26</v>
      </c>
      <c r="F44" s="32"/>
      <c r="G44" s="36"/>
      <c r="H44" s="32"/>
      <c r="I44" s="20">
        <v>151.26</v>
      </c>
    </row>
    <row r="45" spans="1:12" ht="13.9" customHeight="1" x14ac:dyDescent="0.25">
      <c r="A45" s="156"/>
      <c r="B45" s="21" t="s">
        <v>55</v>
      </c>
      <c r="C45" s="64"/>
      <c r="D45" s="26">
        <v>92</v>
      </c>
      <c r="E45" s="31"/>
      <c r="F45" s="32">
        <v>1326.6310000000001</v>
      </c>
      <c r="G45" s="36"/>
      <c r="H45" s="32"/>
      <c r="I45" s="20">
        <v>1326.6310000000001</v>
      </c>
    </row>
    <row r="46" spans="1:12" ht="13.9" customHeight="1" x14ac:dyDescent="0.25">
      <c r="A46" s="157"/>
      <c r="B46" s="92" t="s">
        <v>56</v>
      </c>
      <c r="C46" s="38"/>
      <c r="D46" s="39"/>
      <c r="E46" s="41">
        <v>3514.085</v>
      </c>
      <c r="F46" s="41">
        <v>1326.6310000000001</v>
      </c>
      <c r="G46" s="43"/>
      <c r="H46" s="42"/>
      <c r="I46" s="44">
        <v>4840.7150000000001</v>
      </c>
    </row>
    <row r="47" spans="1:12" ht="13.9" customHeight="1" x14ac:dyDescent="0.25">
      <c r="A47" s="67" t="s">
        <v>57</v>
      </c>
      <c r="B47" s="68" t="s">
        <v>41</v>
      </c>
      <c r="C47" s="69" t="s">
        <v>58</v>
      </c>
      <c r="D47" s="70">
        <v>114</v>
      </c>
      <c r="E47" s="71"/>
      <c r="F47" s="73">
        <v>1444.26</v>
      </c>
      <c r="G47" s="76"/>
      <c r="H47" s="73"/>
      <c r="I47" s="77">
        <v>1444.26</v>
      </c>
    </row>
    <row r="48" spans="1:12" ht="13.9" customHeight="1" x14ac:dyDescent="0.25">
      <c r="A48" s="164" t="s">
        <v>91</v>
      </c>
      <c r="B48" s="21" t="s">
        <v>59</v>
      </c>
      <c r="C48" s="64"/>
      <c r="D48" s="26">
        <v>8</v>
      </c>
      <c r="E48" s="31"/>
      <c r="F48" s="32">
        <v>1878.473</v>
      </c>
      <c r="G48" s="36"/>
      <c r="H48" s="32"/>
      <c r="I48" s="20">
        <v>1878.473</v>
      </c>
    </row>
    <row r="49" spans="1:9" ht="13.9" customHeight="1" x14ac:dyDescent="0.25">
      <c r="A49" s="156"/>
      <c r="B49" s="21" t="s">
        <v>60</v>
      </c>
      <c r="C49" s="64"/>
      <c r="D49" s="26"/>
      <c r="E49" s="31">
        <v>5113.393</v>
      </c>
      <c r="F49" s="32"/>
      <c r="G49" s="36"/>
      <c r="H49" s="32"/>
      <c r="I49" s="20">
        <v>5113.393</v>
      </c>
    </row>
    <row r="50" spans="1:9" ht="13.9" customHeight="1" x14ac:dyDescent="0.25">
      <c r="A50" s="157"/>
      <c r="B50" s="92" t="s">
        <v>61</v>
      </c>
      <c r="C50" s="38"/>
      <c r="D50" s="39"/>
      <c r="E50" s="41">
        <v>5113.393</v>
      </c>
      <c r="F50" s="41">
        <v>1878.473</v>
      </c>
      <c r="G50" s="43"/>
      <c r="H50" s="42"/>
      <c r="I50" s="44">
        <v>6991.866</v>
      </c>
    </row>
    <row r="51" spans="1:9" ht="13.9" customHeight="1" x14ac:dyDescent="0.25">
      <c r="A51" s="155" t="s">
        <v>92</v>
      </c>
      <c r="B51" s="25" t="s">
        <v>62</v>
      </c>
      <c r="C51" s="63"/>
      <c r="D51" s="28">
        <v>70</v>
      </c>
      <c r="E51" s="29">
        <v>139.88800000000001</v>
      </c>
      <c r="F51" s="30"/>
      <c r="G51" s="35"/>
      <c r="H51" s="30"/>
      <c r="I51" s="17">
        <v>139.88800000000001</v>
      </c>
    </row>
    <row r="52" spans="1:9" ht="13.9" customHeight="1" x14ac:dyDescent="0.25">
      <c r="A52" s="156"/>
      <c r="B52" s="21" t="s">
        <v>63</v>
      </c>
      <c r="C52" s="64"/>
      <c r="D52" s="26">
        <v>447</v>
      </c>
      <c r="E52" s="31"/>
      <c r="F52" s="32">
        <v>12940.669</v>
      </c>
      <c r="G52" s="36"/>
      <c r="H52" s="32"/>
      <c r="I52" s="20">
        <v>12940.669</v>
      </c>
    </row>
    <row r="53" spans="1:9" ht="13.9" customHeight="1" x14ac:dyDescent="0.25">
      <c r="A53" s="156"/>
      <c r="B53" s="21" t="s">
        <v>64</v>
      </c>
      <c r="C53" s="64"/>
      <c r="D53" s="26">
        <v>1221</v>
      </c>
      <c r="E53" s="31"/>
      <c r="F53" s="32">
        <v>6960.7479999999996</v>
      </c>
      <c r="G53" s="36"/>
      <c r="H53" s="32"/>
      <c r="I53" s="20">
        <v>6960.7479999999996</v>
      </c>
    </row>
    <row r="54" spans="1:9" ht="13.9" customHeight="1" x14ac:dyDescent="0.25">
      <c r="A54" s="156"/>
      <c r="B54" s="21" t="s">
        <v>65</v>
      </c>
      <c r="C54" s="64"/>
      <c r="D54" s="26">
        <v>1279</v>
      </c>
      <c r="E54" s="31"/>
      <c r="F54" s="32">
        <v>18276.478999999999</v>
      </c>
      <c r="G54" s="36"/>
      <c r="H54" s="32"/>
      <c r="I54" s="20">
        <v>18276.478999999999</v>
      </c>
    </row>
    <row r="55" spans="1:9" ht="13.9" customHeight="1" x14ac:dyDescent="0.25">
      <c r="A55" s="156"/>
      <c r="B55" s="21" t="s">
        <v>66</v>
      </c>
      <c r="C55" s="64"/>
      <c r="D55" s="26">
        <v>299</v>
      </c>
      <c r="E55" s="31"/>
      <c r="F55" s="32">
        <v>5178.7640000000001</v>
      </c>
      <c r="G55" s="36"/>
      <c r="H55" s="32"/>
      <c r="I55" s="20">
        <v>5178.7640000000001</v>
      </c>
    </row>
    <row r="56" spans="1:9" ht="13.9" customHeight="1" x14ac:dyDescent="0.25">
      <c r="A56" s="156"/>
      <c r="B56" s="21" t="s">
        <v>67</v>
      </c>
      <c r="C56" s="64"/>
      <c r="D56" s="26">
        <v>84</v>
      </c>
      <c r="E56" s="31"/>
      <c r="F56" s="32">
        <v>1053.2460000000001</v>
      </c>
      <c r="G56" s="36"/>
      <c r="H56" s="32"/>
      <c r="I56" s="20">
        <v>1053.2460000000001</v>
      </c>
    </row>
    <row r="57" spans="1:9" ht="13.9" customHeight="1" x14ac:dyDescent="0.25">
      <c r="A57" s="156"/>
      <c r="B57" s="21" t="s">
        <v>68</v>
      </c>
      <c r="C57" s="64"/>
      <c r="D57" s="26">
        <v>38</v>
      </c>
      <c r="E57" s="31"/>
      <c r="F57" s="32">
        <v>746.49300000000005</v>
      </c>
      <c r="G57" s="36"/>
      <c r="H57" s="32"/>
      <c r="I57" s="20">
        <v>746.49300000000005</v>
      </c>
    </row>
    <row r="58" spans="1:9" ht="13.9" customHeight="1" x14ac:dyDescent="0.25">
      <c r="A58" s="156"/>
      <c r="B58" s="21" t="s">
        <v>69</v>
      </c>
      <c r="C58" s="64"/>
      <c r="D58" s="26">
        <v>63</v>
      </c>
      <c r="E58" s="31"/>
      <c r="F58" s="32">
        <v>1058.452</v>
      </c>
      <c r="G58" s="36"/>
      <c r="H58" s="32"/>
      <c r="I58" s="20">
        <v>1058.452</v>
      </c>
    </row>
    <row r="59" spans="1:9" ht="13.9" customHeight="1" x14ac:dyDescent="0.25">
      <c r="A59" s="156"/>
      <c r="B59" s="21" t="s">
        <v>70</v>
      </c>
      <c r="C59" s="64"/>
      <c r="D59" s="26"/>
      <c r="E59" s="31">
        <v>1727.35</v>
      </c>
      <c r="F59" s="32"/>
      <c r="G59" s="36"/>
      <c r="H59" s="32"/>
      <c r="I59" s="20">
        <v>1727.35</v>
      </c>
    </row>
    <row r="60" spans="1:9" ht="13.9" customHeight="1" x14ac:dyDescent="0.25">
      <c r="A60" s="157"/>
      <c r="B60" s="92" t="s">
        <v>71</v>
      </c>
      <c r="C60" s="38"/>
      <c r="D60" s="39"/>
      <c r="E60" s="41">
        <v>1867.2380000000001</v>
      </c>
      <c r="F60" s="41">
        <v>46214.851000000002</v>
      </c>
      <c r="G60" s="43"/>
      <c r="H60" s="42"/>
      <c r="I60" s="44">
        <v>48082.089</v>
      </c>
    </row>
    <row r="61" spans="1:9" ht="13.9" customHeight="1" x14ac:dyDescent="0.25">
      <c r="A61" s="155" t="s">
        <v>99</v>
      </c>
      <c r="B61" s="25" t="s">
        <v>72</v>
      </c>
      <c r="C61" s="63"/>
      <c r="D61" s="28">
        <v>373</v>
      </c>
      <c r="E61" s="29">
        <v>5876.9620000000004</v>
      </c>
      <c r="F61" s="30"/>
      <c r="G61" s="35"/>
      <c r="H61" s="30"/>
      <c r="I61" s="17">
        <v>5876.9620000000004</v>
      </c>
    </row>
    <row r="62" spans="1:9" ht="13.9" customHeight="1" x14ac:dyDescent="0.25">
      <c r="A62" s="156"/>
      <c r="B62" s="21" t="s">
        <v>73</v>
      </c>
      <c r="C62" s="64"/>
      <c r="D62" s="26"/>
      <c r="E62" s="31">
        <v>3017.739</v>
      </c>
      <c r="F62" s="32"/>
      <c r="G62" s="36"/>
      <c r="H62" s="32"/>
      <c r="I62" s="20">
        <v>3017.739</v>
      </c>
    </row>
    <row r="63" spans="1:9" ht="13.9" customHeight="1" x14ac:dyDescent="0.25">
      <c r="A63" s="157"/>
      <c r="B63" s="92" t="s">
        <v>74</v>
      </c>
      <c r="C63" s="38"/>
      <c r="D63" s="39"/>
      <c r="E63" s="41">
        <v>8894.7009999999991</v>
      </c>
      <c r="F63" s="41"/>
      <c r="G63" s="43"/>
      <c r="H63" s="42"/>
      <c r="I63" s="44">
        <v>8894.7009999999991</v>
      </c>
    </row>
    <row r="64" spans="1:9" ht="13.9" customHeight="1" x14ac:dyDescent="0.25">
      <c r="A64" s="155" t="s">
        <v>100</v>
      </c>
      <c r="B64" s="25" t="s">
        <v>76</v>
      </c>
      <c r="C64" s="63"/>
      <c r="D64" s="28">
        <v>16</v>
      </c>
      <c r="E64" s="29"/>
      <c r="F64" s="30">
        <v>895.86400000000003</v>
      </c>
      <c r="G64" s="35"/>
      <c r="H64" s="30"/>
      <c r="I64" s="17">
        <v>895.86400000000003</v>
      </c>
    </row>
    <row r="65" spans="1:13" ht="13.9" customHeight="1" x14ac:dyDescent="0.25">
      <c r="A65" s="156"/>
      <c r="B65" s="21" t="s">
        <v>77</v>
      </c>
      <c r="C65" s="64"/>
      <c r="D65" s="26">
        <v>11</v>
      </c>
      <c r="E65" s="31"/>
      <c r="F65" s="32">
        <v>154.262</v>
      </c>
      <c r="G65" s="36"/>
      <c r="H65" s="32"/>
      <c r="I65" s="20">
        <v>154.262</v>
      </c>
    </row>
    <row r="66" spans="1:13" ht="13.9" customHeight="1" x14ac:dyDescent="0.25">
      <c r="A66" s="156"/>
      <c r="B66" s="21" t="s">
        <v>78</v>
      </c>
      <c r="C66" s="64"/>
      <c r="D66" s="26">
        <v>155</v>
      </c>
      <c r="E66" s="31"/>
      <c r="F66" s="32">
        <v>1931.902</v>
      </c>
      <c r="G66" s="36"/>
      <c r="H66" s="32"/>
      <c r="I66" s="20">
        <v>1931.902</v>
      </c>
    </row>
    <row r="67" spans="1:13" ht="13.9" customHeight="1" x14ac:dyDescent="0.25">
      <c r="A67" s="156"/>
      <c r="B67" s="21" t="s">
        <v>79</v>
      </c>
      <c r="C67" s="64"/>
      <c r="D67" s="26">
        <v>59</v>
      </c>
      <c r="E67" s="31"/>
      <c r="F67" s="32">
        <v>1060.77</v>
      </c>
      <c r="G67" s="36"/>
      <c r="H67" s="32"/>
      <c r="I67" s="20">
        <v>1060.77</v>
      </c>
    </row>
    <row r="68" spans="1:13" ht="13.9" customHeight="1" x14ac:dyDescent="0.25">
      <c r="A68" s="156"/>
      <c r="B68" s="21" t="s">
        <v>80</v>
      </c>
      <c r="C68" s="64"/>
      <c r="D68" s="26"/>
      <c r="E68" s="31"/>
      <c r="F68" s="32">
        <v>405.98599999999999</v>
      </c>
      <c r="G68" s="36"/>
      <c r="H68" s="32"/>
      <c r="I68" s="20">
        <v>405.98599999999999</v>
      </c>
    </row>
    <row r="69" spans="1:13" ht="13.9" customHeight="1" x14ac:dyDescent="0.25">
      <c r="A69" s="156"/>
      <c r="B69" s="21" t="s">
        <v>81</v>
      </c>
      <c r="C69" s="64"/>
      <c r="D69" s="26">
        <v>6</v>
      </c>
      <c r="E69" s="31"/>
      <c r="F69" s="32">
        <v>2408.1819999999998</v>
      </c>
      <c r="G69" s="36"/>
      <c r="H69" s="32"/>
      <c r="I69" s="20">
        <v>2408.1819999999998</v>
      </c>
    </row>
    <row r="70" spans="1:13" ht="13.9" customHeight="1" x14ac:dyDescent="0.25">
      <c r="A70" s="157"/>
      <c r="B70" s="92" t="s">
        <v>82</v>
      </c>
      <c r="C70" s="38"/>
      <c r="D70" s="39"/>
      <c r="E70" s="41"/>
      <c r="F70" s="41">
        <v>6856.9660000000003</v>
      </c>
      <c r="G70" s="43"/>
      <c r="H70" s="42"/>
      <c r="I70" s="44">
        <v>6856.9660000000003</v>
      </c>
      <c r="L70" s="2"/>
    </row>
    <row r="71" spans="1:13" ht="13.9" customHeight="1" x14ac:dyDescent="0.25">
      <c r="A71" s="78" t="s">
        <v>103</v>
      </c>
      <c r="B71" s="79"/>
      <c r="C71" s="79"/>
      <c r="D71" s="80"/>
      <c r="E71" s="81">
        <v>193961.52799999999</v>
      </c>
      <c r="F71" s="81">
        <v>57721.180999999997</v>
      </c>
      <c r="G71" s="81">
        <v>978693.31700000004</v>
      </c>
      <c r="H71" s="81">
        <v>265551.33199999999</v>
      </c>
      <c r="I71" s="82">
        <f>SUM(I27,I35,I39,I46,I47,I50,I60,I63,I70)</f>
        <v>1508195.2549999997</v>
      </c>
      <c r="J71" s="118">
        <v>2</v>
      </c>
      <c r="K71" s="138"/>
      <c r="L71" s="2"/>
    </row>
    <row r="72" spans="1:13" ht="13.9" customHeight="1" x14ac:dyDescent="0.25">
      <c r="A72" s="128" t="s">
        <v>122</v>
      </c>
      <c r="E72" s="2"/>
      <c r="F72" s="2"/>
      <c r="G72" s="131"/>
      <c r="H72" s="2"/>
      <c r="I72" s="2"/>
      <c r="L72" s="2"/>
      <c r="M72" s="2"/>
    </row>
    <row r="73" spans="1:13" ht="13.9" customHeight="1" x14ac:dyDescent="0.25">
      <c r="A73" s="129" t="s">
        <v>123</v>
      </c>
      <c r="I73" s="2"/>
    </row>
    <row r="74" spans="1:13" ht="13.9" customHeight="1" x14ac:dyDescent="0.25">
      <c r="A74" s="128" t="s">
        <v>127</v>
      </c>
    </row>
    <row r="75" spans="1:13" ht="13.9" customHeight="1" x14ac:dyDescent="0.25">
      <c r="A75" s="130" t="s">
        <v>124</v>
      </c>
    </row>
    <row r="76" spans="1:13" ht="13.9" customHeight="1" x14ac:dyDescent="0.25"/>
  </sheetData>
  <mergeCells count="16">
    <mergeCell ref="A61:A63"/>
    <mergeCell ref="A64:A70"/>
    <mergeCell ref="B4:B8"/>
    <mergeCell ref="B9:B18"/>
    <mergeCell ref="B19:B24"/>
    <mergeCell ref="B33:B34"/>
    <mergeCell ref="A48:A50"/>
    <mergeCell ref="E2:F2"/>
    <mergeCell ref="G2:H2"/>
    <mergeCell ref="E1:H1"/>
    <mergeCell ref="A51:A60"/>
    <mergeCell ref="B41:C41"/>
    <mergeCell ref="A4:A27"/>
    <mergeCell ref="A28:A35"/>
    <mergeCell ref="A36:A39"/>
    <mergeCell ref="A40:A4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/>
  <dimension ref="A1:J47"/>
  <sheetViews>
    <sheetView showGridLines="0" workbookViewId="0"/>
  </sheetViews>
  <sheetFormatPr baseColWidth="10" defaultColWidth="8.85546875" defaultRowHeight="14.25" x14ac:dyDescent="0.2"/>
  <cols>
    <col min="1" max="1" width="12.5703125" style="3" customWidth="1"/>
    <col min="2" max="2" width="23.28515625" style="3" customWidth="1"/>
    <col min="3" max="3" width="35.85546875" style="3" customWidth="1"/>
    <col min="4" max="4" width="8.7109375" style="3" customWidth="1"/>
    <col min="5" max="9" width="6.7109375" style="3" customWidth="1"/>
    <col min="10" max="10" width="8.85546875" style="123"/>
    <col min="11" max="16384" width="8.85546875" style="3"/>
  </cols>
  <sheetData>
    <row r="1" spans="1:10" customFormat="1" ht="17.25" x14ac:dyDescent="0.25">
      <c r="A1" s="5"/>
      <c r="B1" s="7" t="s">
        <v>115</v>
      </c>
      <c r="C1" s="8"/>
      <c r="D1" s="6"/>
      <c r="E1" s="153" t="s">
        <v>89</v>
      </c>
      <c r="F1" s="154"/>
      <c r="G1" s="154"/>
      <c r="H1" s="154"/>
      <c r="I1" s="5"/>
      <c r="J1" s="121"/>
    </row>
    <row r="2" spans="1:10" customFormat="1" ht="14.45" customHeight="1" x14ac:dyDescent="0.25">
      <c r="A2" s="8"/>
      <c r="B2" s="8"/>
      <c r="C2" s="8"/>
      <c r="D2" s="9"/>
      <c r="E2" s="153" t="s">
        <v>87</v>
      </c>
      <c r="F2" s="154"/>
      <c r="G2" s="153" t="s">
        <v>88</v>
      </c>
      <c r="H2" s="154"/>
      <c r="I2" s="6"/>
      <c r="J2" s="121"/>
    </row>
    <row r="3" spans="1:10" s="1" customFormat="1" ht="36.75" x14ac:dyDescent="0.25">
      <c r="A3" s="10" t="s">
        <v>86</v>
      </c>
      <c r="B3" s="11"/>
      <c r="C3" s="11"/>
      <c r="D3" s="12" t="s">
        <v>96</v>
      </c>
      <c r="E3" s="13" t="s">
        <v>0</v>
      </c>
      <c r="F3" s="13" t="s">
        <v>1</v>
      </c>
      <c r="G3" s="13" t="s">
        <v>2</v>
      </c>
      <c r="H3" s="13" t="s">
        <v>3</v>
      </c>
      <c r="I3" s="14" t="s">
        <v>95</v>
      </c>
      <c r="J3" s="122"/>
    </row>
    <row r="4" spans="1:10" x14ac:dyDescent="0.2">
      <c r="A4" s="160" t="s">
        <v>4</v>
      </c>
      <c r="B4" s="161" t="s">
        <v>5</v>
      </c>
      <c r="C4" s="15" t="s">
        <v>6</v>
      </c>
      <c r="D4" s="28">
        <v>2830</v>
      </c>
      <c r="E4" s="29"/>
      <c r="F4" s="30"/>
      <c r="G4" s="35">
        <v>24089.202000000001</v>
      </c>
      <c r="H4" s="30"/>
      <c r="I4" s="17">
        <v>24089.202000000001</v>
      </c>
    </row>
    <row r="5" spans="1:10" x14ac:dyDescent="0.2">
      <c r="A5" s="156"/>
      <c r="B5" s="162"/>
      <c r="C5" s="18" t="s">
        <v>7</v>
      </c>
      <c r="D5" s="26">
        <v>2830</v>
      </c>
      <c r="E5" s="31"/>
      <c r="F5" s="32"/>
      <c r="G5" s="36">
        <v>6580.8419999999996</v>
      </c>
      <c r="H5" s="32"/>
      <c r="I5" s="20">
        <v>6580.8419999999996</v>
      </c>
    </row>
    <row r="6" spans="1:10" x14ac:dyDescent="0.2">
      <c r="A6" s="156"/>
      <c r="B6" s="162"/>
      <c r="C6" s="18" t="s">
        <v>8</v>
      </c>
      <c r="D6" s="26">
        <v>2805</v>
      </c>
      <c r="E6" s="31"/>
      <c r="F6" s="32"/>
      <c r="G6" s="36">
        <v>14939.392</v>
      </c>
      <c r="H6" s="32"/>
      <c r="I6" s="20">
        <v>14939.392</v>
      </c>
    </row>
    <row r="7" spans="1:10" x14ac:dyDescent="0.2">
      <c r="A7" s="156"/>
      <c r="B7" s="162"/>
      <c r="C7" s="18" t="s">
        <v>9</v>
      </c>
      <c r="D7" s="26">
        <v>308</v>
      </c>
      <c r="E7" s="31"/>
      <c r="F7" s="32"/>
      <c r="G7" s="36">
        <v>1433.865</v>
      </c>
      <c r="H7" s="32"/>
      <c r="I7" s="20">
        <v>1433.865</v>
      </c>
    </row>
    <row r="8" spans="1:10" x14ac:dyDescent="0.2">
      <c r="A8" s="156"/>
      <c r="B8" s="163"/>
      <c r="C8" s="51" t="s">
        <v>10</v>
      </c>
      <c r="D8" s="52">
        <v>2830</v>
      </c>
      <c r="E8" s="53"/>
      <c r="F8" s="54"/>
      <c r="G8" s="55">
        <v>47043.300999999999</v>
      </c>
      <c r="H8" s="54"/>
      <c r="I8" s="56">
        <v>47043.300999999999</v>
      </c>
    </row>
    <row r="9" spans="1:10" x14ac:dyDescent="0.2">
      <c r="A9" s="156"/>
      <c r="B9" s="161" t="s">
        <v>11</v>
      </c>
      <c r="C9" s="15" t="s">
        <v>12</v>
      </c>
      <c r="D9" s="28">
        <v>1066</v>
      </c>
      <c r="E9" s="29"/>
      <c r="F9" s="30"/>
      <c r="G9" s="35">
        <v>5432.3940000000002</v>
      </c>
      <c r="H9" s="30"/>
      <c r="I9" s="17">
        <v>5432.3940000000002</v>
      </c>
    </row>
    <row r="10" spans="1:10" x14ac:dyDescent="0.2">
      <c r="A10" s="156"/>
      <c r="B10" s="162"/>
      <c r="C10" s="18" t="s">
        <v>13</v>
      </c>
      <c r="D10" s="26">
        <v>81</v>
      </c>
      <c r="E10" s="31"/>
      <c r="F10" s="32"/>
      <c r="G10" s="36">
        <v>121.256</v>
      </c>
      <c r="H10" s="32"/>
      <c r="I10" s="20">
        <v>121.256</v>
      </c>
    </row>
    <row r="11" spans="1:10" x14ac:dyDescent="0.2">
      <c r="A11" s="156"/>
      <c r="B11" s="162"/>
      <c r="C11" s="18" t="s">
        <v>14</v>
      </c>
      <c r="D11" s="26">
        <v>96</v>
      </c>
      <c r="E11" s="31"/>
      <c r="F11" s="32"/>
      <c r="G11" s="36">
        <v>317.87</v>
      </c>
      <c r="H11" s="32"/>
      <c r="I11" s="20">
        <v>317.87</v>
      </c>
    </row>
    <row r="12" spans="1:10" x14ac:dyDescent="0.2">
      <c r="A12" s="156"/>
      <c r="B12" s="162"/>
      <c r="C12" s="18" t="s">
        <v>15</v>
      </c>
      <c r="D12" s="26">
        <v>502</v>
      </c>
      <c r="E12" s="31"/>
      <c r="F12" s="32"/>
      <c r="G12" s="36">
        <v>3669.107</v>
      </c>
      <c r="H12" s="32"/>
      <c r="I12" s="20">
        <v>3669.107</v>
      </c>
    </row>
    <row r="13" spans="1:10" x14ac:dyDescent="0.2">
      <c r="A13" s="156"/>
      <c r="B13" s="162"/>
      <c r="C13" s="57" t="s">
        <v>16</v>
      </c>
      <c r="D13" s="58">
        <v>1530</v>
      </c>
      <c r="E13" s="59"/>
      <c r="F13" s="60"/>
      <c r="G13" s="61">
        <v>9540.6260000000002</v>
      </c>
      <c r="H13" s="60"/>
      <c r="I13" s="62">
        <v>9540.6260000000002</v>
      </c>
    </row>
    <row r="14" spans="1:10" x14ac:dyDescent="0.2">
      <c r="A14" s="156"/>
      <c r="B14" s="162"/>
      <c r="C14" s="18" t="s">
        <v>17</v>
      </c>
      <c r="D14" s="26">
        <v>1016</v>
      </c>
      <c r="E14" s="31"/>
      <c r="F14" s="32"/>
      <c r="G14" s="36">
        <v>1709.9549999999999</v>
      </c>
      <c r="H14" s="32"/>
      <c r="I14" s="20">
        <v>1709.9549999999999</v>
      </c>
    </row>
    <row r="15" spans="1:10" x14ac:dyDescent="0.2">
      <c r="A15" s="156"/>
      <c r="B15" s="162"/>
      <c r="C15" s="18" t="s">
        <v>18</v>
      </c>
      <c r="D15" s="26">
        <v>7</v>
      </c>
      <c r="E15" s="31"/>
      <c r="F15" s="32"/>
      <c r="G15" s="36">
        <v>7.9450000000000003</v>
      </c>
      <c r="H15" s="32"/>
      <c r="I15" s="20">
        <v>7.9450000000000003</v>
      </c>
    </row>
    <row r="16" spans="1:10" x14ac:dyDescent="0.2">
      <c r="A16" s="156"/>
      <c r="B16" s="162"/>
      <c r="C16" s="18" t="s">
        <v>19</v>
      </c>
      <c r="D16" s="26">
        <v>43</v>
      </c>
      <c r="E16" s="31"/>
      <c r="F16" s="32"/>
      <c r="G16" s="36">
        <v>78.984999999999999</v>
      </c>
      <c r="H16" s="32"/>
      <c r="I16" s="20">
        <v>78.984999999999999</v>
      </c>
    </row>
    <row r="17" spans="1:10" x14ac:dyDescent="0.2">
      <c r="A17" s="156"/>
      <c r="B17" s="162"/>
      <c r="C17" s="57" t="s">
        <v>20</v>
      </c>
      <c r="D17" s="58">
        <v>1070</v>
      </c>
      <c r="E17" s="59"/>
      <c r="F17" s="60"/>
      <c r="G17" s="61">
        <v>1936.6189999999999</v>
      </c>
      <c r="H17" s="60"/>
      <c r="I17" s="62">
        <v>1936.6189999999999</v>
      </c>
      <c r="J17" s="118">
        <v>1</v>
      </c>
    </row>
    <row r="18" spans="1:10" ht="17.25" x14ac:dyDescent="0.25">
      <c r="A18" s="156"/>
      <c r="B18" s="163"/>
      <c r="C18" s="51" t="s">
        <v>21</v>
      </c>
      <c r="D18" s="52">
        <v>1881</v>
      </c>
      <c r="E18" s="53"/>
      <c r="F18" s="54"/>
      <c r="G18" s="55">
        <v>11477.245999999999</v>
      </c>
      <c r="H18" s="54"/>
      <c r="I18" s="56">
        <v>11477.245999999999</v>
      </c>
      <c r="J18" s="121"/>
    </row>
    <row r="19" spans="1:10" ht="17.25" x14ac:dyDescent="0.25">
      <c r="A19" s="156"/>
      <c r="B19" s="161" t="s">
        <v>22</v>
      </c>
      <c r="C19" s="15" t="s">
        <v>23</v>
      </c>
      <c r="D19" s="28">
        <v>7</v>
      </c>
      <c r="E19" s="29"/>
      <c r="F19" s="30"/>
      <c r="G19" s="35">
        <v>180.05600000000001</v>
      </c>
      <c r="H19" s="30"/>
      <c r="I19" s="17">
        <v>180.05600000000001</v>
      </c>
      <c r="J19" s="121"/>
    </row>
    <row r="20" spans="1:10" ht="17.25" x14ac:dyDescent="0.25">
      <c r="A20" s="156"/>
      <c r="B20" s="162"/>
      <c r="C20" s="18" t="s">
        <v>24</v>
      </c>
      <c r="D20" s="26">
        <v>31</v>
      </c>
      <c r="E20" s="31"/>
      <c r="F20" s="32"/>
      <c r="G20" s="36">
        <v>174.83199999999999</v>
      </c>
      <c r="H20" s="32"/>
      <c r="I20" s="20">
        <v>174.83199999999999</v>
      </c>
      <c r="J20" s="121"/>
    </row>
    <row r="21" spans="1:10" ht="17.25" x14ac:dyDescent="0.25">
      <c r="A21" s="156"/>
      <c r="B21" s="162"/>
      <c r="C21" s="18" t="s">
        <v>25</v>
      </c>
      <c r="D21" s="26"/>
      <c r="E21" s="31"/>
      <c r="F21" s="32"/>
      <c r="G21" s="36"/>
      <c r="H21" s="32"/>
      <c r="I21" s="20"/>
      <c r="J21" s="121"/>
    </row>
    <row r="22" spans="1:10" ht="17.25" x14ac:dyDescent="0.25">
      <c r="A22" s="156"/>
      <c r="B22" s="165"/>
      <c r="C22" s="18" t="s">
        <v>26</v>
      </c>
      <c r="D22" s="26"/>
      <c r="E22" s="31"/>
      <c r="F22" s="32"/>
      <c r="G22" s="36"/>
      <c r="H22" s="32"/>
      <c r="I22" s="20"/>
      <c r="J22" s="121"/>
    </row>
    <row r="23" spans="1:10" ht="17.25" x14ac:dyDescent="0.25">
      <c r="A23" s="156"/>
      <c r="B23" s="165"/>
      <c r="C23" s="18" t="s">
        <v>27</v>
      </c>
      <c r="D23" s="26">
        <v>8</v>
      </c>
      <c r="E23" s="31"/>
      <c r="F23" s="32"/>
      <c r="G23" s="36">
        <v>273.49200000000002</v>
      </c>
      <c r="H23" s="32"/>
      <c r="I23" s="20">
        <v>273.49200000000002</v>
      </c>
      <c r="J23" s="121"/>
    </row>
    <row r="24" spans="1:10" x14ac:dyDescent="0.2">
      <c r="A24" s="156"/>
      <c r="B24" s="166"/>
      <c r="C24" s="51" t="s">
        <v>28</v>
      </c>
      <c r="D24" s="52"/>
      <c r="E24" s="53"/>
      <c r="F24" s="54"/>
      <c r="G24" s="55">
        <v>684.73500000000001</v>
      </c>
      <c r="H24" s="54"/>
      <c r="I24" s="56">
        <v>684.73500000000001</v>
      </c>
      <c r="J24" s="125">
        <v>3</v>
      </c>
    </row>
    <row r="25" spans="1:10" ht="17.25" x14ac:dyDescent="0.25">
      <c r="A25" s="156"/>
      <c r="B25" s="25" t="s">
        <v>29</v>
      </c>
      <c r="C25" s="15" t="s">
        <v>30</v>
      </c>
      <c r="D25" s="28">
        <v>6</v>
      </c>
      <c r="E25" s="29"/>
      <c r="F25" s="30"/>
      <c r="G25" s="35">
        <v>429.56799999999998</v>
      </c>
      <c r="H25" s="30"/>
      <c r="I25" s="17">
        <v>429.56799999999998</v>
      </c>
      <c r="J25" s="121"/>
    </row>
    <row r="26" spans="1:10" ht="17.25" x14ac:dyDescent="0.25">
      <c r="A26" s="156"/>
      <c r="B26" s="22" t="s">
        <v>31</v>
      </c>
      <c r="C26" s="23"/>
      <c r="D26" s="27">
        <v>23</v>
      </c>
      <c r="E26" s="33"/>
      <c r="F26" s="34"/>
      <c r="G26" s="37">
        <v>31.151</v>
      </c>
      <c r="H26" s="34"/>
      <c r="I26" s="24">
        <v>31.151</v>
      </c>
      <c r="J26" s="121"/>
    </row>
    <row r="27" spans="1:10" x14ac:dyDescent="0.2">
      <c r="A27" s="157"/>
      <c r="B27" s="104" t="s">
        <v>32</v>
      </c>
      <c r="C27" s="105"/>
      <c r="D27" s="106"/>
      <c r="E27" s="98"/>
      <c r="F27" s="99"/>
      <c r="G27" s="102">
        <v>59666.000999999997</v>
      </c>
      <c r="H27" s="99"/>
      <c r="I27" s="107">
        <v>59666.000999999997</v>
      </c>
      <c r="J27" s="125">
        <v>3</v>
      </c>
    </row>
    <row r="28" spans="1:10" ht="17.25" x14ac:dyDescent="0.25">
      <c r="A28" s="160" t="s">
        <v>33</v>
      </c>
      <c r="B28" s="3" t="s">
        <v>34</v>
      </c>
      <c r="D28" s="26">
        <v>1545</v>
      </c>
      <c r="E28" s="31">
        <v>7254.4690000000001</v>
      </c>
      <c r="F28" s="32"/>
      <c r="G28" s="36"/>
      <c r="H28" s="32">
        <v>13472.584999999999</v>
      </c>
      <c r="I28" s="74">
        <v>20727.053</v>
      </c>
      <c r="J28" s="121"/>
    </row>
    <row r="29" spans="1:10" x14ac:dyDescent="0.2">
      <c r="A29" s="156"/>
      <c r="B29" s="3" t="s">
        <v>35</v>
      </c>
      <c r="D29" s="26">
        <v>144</v>
      </c>
      <c r="E29" s="31">
        <v>190.023</v>
      </c>
      <c r="F29" s="32"/>
      <c r="G29" s="36"/>
      <c r="H29" s="32">
        <v>343.65600000000001</v>
      </c>
      <c r="I29" s="103">
        <v>576.55499999999995</v>
      </c>
      <c r="J29" s="118">
        <v>2</v>
      </c>
    </row>
    <row r="30" spans="1:10" x14ac:dyDescent="0.2">
      <c r="A30" s="156"/>
      <c r="B30" s="3" t="s">
        <v>36</v>
      </c>
      <c r="C30" s="3" t="s">
        <v>37</v>
      </c>
      <c r="D30" s="26">
        <v>357</v>
      </c>
      <c r="E30" s="31">
        <v>278.20699999999999</v>
      </c>
      <c r="F30" s="32"/>
      <c r="G30" s="36"/>
      <c r="H30" s="32">
        <v>1485.13</v>
      </c>
      <c r="I30" s="103">
        <v>2310.5790000000002</v>
      </c>
      <c r="J30" s="118">
        <v>2</v>
      </c>
    </row>
    <row r="31" spans="1:10" x14ac:dyDescent="0.2">
      <c r="A31" s="156"/>
      <c r="B31" s="3" t="s">
        <v>38</v>
      </c>
      <c r="D31" s="26">
        <v>401</v>
      </c>
      <c r="E31" s="31"/>
      <c r="F31" s="32"/>
      <c r="G31" s="36"/>
      <c r="H31" s="32">
        <v>1109.1320000000001</v>
      </c>
      <c r="I31" s="103">
        <v>1109.1320000000001</v>
      </c>
    </row>
    <row r="32" spans="1:10" x14ac:dyDescent="0.2">
      <c r="A32" s="156"/>
      <c r="B32" s="68" t="s">
        <v>42</v>
      </c>
      <c r="C32" s="83" t="s">
        <v>43</v>
      </c>
      <c r="D32" s="70"/>
      <c r="E32" s="71"/>
      <c r="F32" s="73"/>
      <c r="G32" s="76"/>
      <c r="H32" s="73"/>
      <c r="I32" s="77"/>
    </row>
    <row r="33" spans="1:10" x14ac:dyDescent="0.2">
      <c r="A33" s="157"/>
      <c r="B33" s="104" t="s">
        <v>45</v>
      </c>
      <c r="C33" s="108"/>
      <c r="D33" s="106"/>
      <c r="E33" s="98">
        <v>7722.6989999999996</v>
      </c>
      <c r="F33" s="99"/>
      <c r="G33" s="102"/>
      <c r="H33" s="99">
        <v>16410.503000000001</v>
      </c>
      <c r="I33" s="109">
        <v>24723.319000000003</v>
      </c>
      <c r="J33" s="125"/>
    </row>
    <row r="34" spans="1:10" x14ac:dyDescent="0.2">
      <c r="A34" s="160" t="s">
        <v>46</v>
      </c>
      <c r="B34" s="25" t="s">
        <v>47</v>
      </c>
      <c r="C34" s="63"/>
      <c r="D34" s="26">
        <v>101</v>
      </c>
      <c r="E34" s="31">
        <v>261.66500000000002</v>
      </c>
      <c r="F34" s="32"/>
      <c r="G34" s="36"/>
      <c r="H34" s="32"/>
      <c r="I34" s="103">
        <v>261.66500000000002</v>
      </c>
    </row>
    <row r="35" spans="1:10" x14ac:dyDescent="0.2">
      <c r="A35" s="156"/>
      <c r="B35" s="21" t="s">
        <v>107</v>
      </c>
      <c r="C35" s="64"/>
      <c r="D35" s="26">
        <v>357</v>
      </c>
      <c r="E35" s="31">
        <v>1552.127</v>
      </c>
      <c r="F35" s="32"/>
      <c r="G35" s="36"/>
      <c r="H35" s="32"/>
      <c r="I35" s="103">
        <v>1552.127</v>
      </c>
    </row>
    <row r="36" spans="1:10" x14ac:dyDescent="0.2">
      <c r="A36" s="156"/>
      <c r="B36" s="21" t="s">
        <v>48</v>
      </c>
      <c r="C36" s="64"/>
      <c r="D36" s="26">
        <v>1029</v>
      </c>
      <c r="E36" s="31">
        <v>2657.9520000000002</v>
      </c>
      <c r="F36" s="32"/>
      <c r="G36" s="36"/>
      <c r="H36" s="32"/>
      <c r="I36" s="103">
        <v>2657.9520000000002</v>
      </c>
    </row>
    <row r="37" spans="1:10" x14ac:dyDescent="0.2">
      <c r="A37" s="157"/>
      <c r="B37" s="110" t="s">
        <v>49</v>
      </c>
      <c r="C37" s="111"/>
      <c r="D37" s="112"/>
      <c r="E37" s="100">
        <v>4471.7439999999997</v>
      </c>
      <c r="F37" s="101"/>
      <c r="G37" s="113"/>
      <c r="H37" s="101"/>
      <c r="I37" s="114">
        <v>4471.7439999999997</v>
      </c>
    </row>
    <row r="38" spans="1:10" x14ac:dyDescent="0.2">
      <c r="A38" s="67" t="s">
        <v>57</v>
      </c>
      <c r="B38" s="68" t="s">
        <v>41</v>
      </c>
      <c r="C38" s="83" t="s">
        <v>58</v>
      </c>
      <c r="D38" s="70"/>
      <c r="E38" s="71"/>
      <c r="F38" s="73"/>
      <c r="G38" s="76"/>
      <c r="H38" s="73"/>
      <c r="I38" s="77"/>
    </row>
    <row r="39" spans="1:10" x14ac:dyDescent="0.2">
      <c r="A39" s="155" t="s">
        <v>92</v>
      </c>
      <c r="B39" s="25" t="s">
        <v>106</v>
      </c>
      <c r="C39" s="63"/>
      <c r="D39" s="26">
        <v>7</v>
      </c>
      <c r="E39" s="29"/>
      <c r="F39" s="30">
        <v>968.30312000000004</v>
      </c>
      <c r="G39" s="35"/>
      <c r="H39" s="30"/>
      <c r="I39" s="103">
        <v>968.30312000000004</v>
      </c>
    </row>
    <row r="40" spans="1:10" x14ac:dyDescent="0.2">
      <c r="A40" s="156"/>
      <c r="B40" s="21" t="s">
        <v>65</v>
      </c>
      <c r="C40" s="64"/>
      <c r="D40" s="26">
        <v>69</v>
      </c>
      <c r="E40" s="31"/>
      <c r="F40" s="32">
        <v>746.85599999999999</v>
      </c>
      <c r="G40" s="36"/>
      <c r="H40" s="32"/>
      <c r="I40" s="103">
        <v>746.85599999999999</v>
      </c>
    </row>
    <row r="41" spans="1:10" x14ac:dyDescent="0.2">
      <c r="A41" s="156"/>
      <c r="B41" s="21" t="s">
        <v>84</v>
      </c>
      <c r="C41" s="64"/>
      <c r="D41" s="26">
        <v>34</v>
      </c>
      <c r="E41" s="31"/>
      <c r="F41" s="32">
        <v>454.38600000000002</v>
      </c>
      <c r="G41" s="36"/>
      <c r="H41" s="32"/>
      <c r="I41" s="103">
        <v>454.38600000000002</v>
      </c>
    </row>
    <row r="42" spans="1:10" x14ac:dyDescent="0.2">
      <c r="A42" s="156"/>
      <c r="B42" s="21" t="s">
        <v>70</v>
      </c>
      <c r="C42" s="64"/>
      <c r="D42" s="26"/>
      <c r="E42" s="31">
        <v>75</v>
      </c>
      <c r="F42" s="32"/>
      <c r="G42" s="36"/>
      <c r="H42" s="32"/>
      <c r="I42" s="103">
        <v>75</v>
      </c>
    </row>
    <row r="43" spans="1:10" x14ac:dyDescent="0.2">
      <c r="A43" s="157"/>
      <c r="B43" s="110" t="s">
        <v>71</v>
      </c>
      <c r="C43" s="111"/>
      <c r="D43" s="39"/>
      <c r="E43" s="40">
        <v>75</v>
      </c>
      <c r="F43" s="42">
        <v>2169.5450000000001</v>
      </c>
      <c r="G43" s="43"/>
      <c r="H43" s="42"/>
      <c r="I43" s="115">
        <v>2244.5450000000001</v>
      </c>
      <c r="J43" s="126"/>
    </row>
    <row r="44" spans="1:10" x14ac:dyDescent="0.2">
      <c r="A44" s="116" t="s">
        <v>85</v>
      </c>
      <c r="B44" s="116"/>
      <c r="C44" s="116"/>
      <c r="D44" s="117"/>
      <c r="E44" s="117">
        <v>12269.442999999999</v>
      </c>
      <c r="F44" s="117">
        <v>2170.5320000000002</v>
      </c>
      <c r="G44" s="117">
        <v>59666.000999999997</v>
      </c>
      <c r="H44" s="117">
        <v>16410.503000000001</v>
      </c>
      <c r="I44" s="117">
        <v>91106.596000000005</v>
      </c>
      <c r="J44" s="125">
        <v>3</v>
      </c>
    </row>
    <row r="45" spans="1:10" x14ac:dyDescent="0.2">
      <c r="A45" s="120" t="s">
        <v>102</v>
      </c>
    </row>
    <row r="46" spans="1:10" x14ac:dyDescent="0.2">
      <c r="A46" s="119" t="s">
        <v>104</v>
      </c>
    </row>
    <row r="47" spans="1:10" x14ac:dyDescent="0.2">
      <c r="A47" s="119" t="s">
        <v>105</v>
      </c>
    </row>
  </sheetData>
  <mergeCells count="10">
    <mergeCell ref="A28:A33"/>
    <mergeCell ref="A34:A37"/>
    <mergeCell ref="A39:A43"/>
    <mergeCell ref="E1:H1"/>
    <mergeCell ref="E2:F2"/>
    <mergeCell ref="G2:H2"/>
    <mergeCell ref="A4:A27"/>
    <mergeCell ref="B4:B8"/>
    <mergeCell ref="B9:B18"/>
    <mergeCell ref="B19:B2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/>
  <dimension ref="A1:J48"/>
  <sheetViews>
    <sheetView showGridLines="0" workbookViewId="0"/>
  </sheetViews>
  <sheetFormatPr baseColWidth="10" defaultColWidth="8.85546875" defaultRowHeight="14.25" x14ac:dyDescent="0.2"/>
  <cols>
    <col min="1" max="1" width="12.5703125" style="3" customWidth="1"/>
    <col min="2" max="2" width="23.28515625" style="3" customWidth="1"/>
    <col min="3" max="3" width="35.85546875" style="3" customWidth="1"/>
    <col min="4" max="4" width="8.7109375" style="3" customWidth="1"/>
    <col min="5" max="9" width="6.7109375" style="3" customWidth="1"/>
    <col min="10" max="10" width="8.85546875" style="123"/>
    <col min="11" max="16384" width="8.85546875" style="3"/>
  </cols>
  <sheetData>
    <row r="1" spans="1:10" customFormat="1" ht="17.25" x14ac:dyDescent="0.25">
      <c r="A1" s="5"/>
      <c r="B1" s="7" t="s">
        <v>116</v>
      </c>
      <c r="C1" s="8"/>
      <c r="D1" s="6"/>
      <c r="E1" s="153" t="s">
        <v>89</v>
      </c>
      <c r="F1" s="154"/>
      <c r="G1" s="154"/>
      <c r="H1" s="154"/>
      <c r="I1" s="5"/>
      <c r="J1" s="121"/>
    </row>
    <row r="2" spans="1:10" customFormat="1" ht="14.45" customHeight="1" x14ac:dyDescent="0.25">
      <c r="A2" s="8"/>
      <c r="B2" s="8"/>
      <c r="C2" s="8"/>
      <c r="D2" s="9"/>
      <c r="E2" s="153" t="s">
        <v>87</v>
      </c>
      <c r="F2" s="154"/>
      <c r="G2" s="153" t="s">
        <v>88</v>
      </c>
      <c r="H2" s="154"/>
      <c r="I2" s="6"/>
      <c r="J2" s="121"/>
    </row>
    <row r="3" spans="1:10" s="1" customFormat="1" ht="36.75" x14ac:dyDescent="0.25">
      <c r="A3" s="10" t="s">
        <v>86</v>
      </c>
      <c r="B3" s="11"/>
      <c r="C3" s="11"/>
      <c r="D3" s="12" t="s">
        <v>96</v>
      </c>
      <c r="E3" s="13" t="s">
        <v>0</v>
      </c>
      <c r="F3" s="13" t="s">
        <v>1</v>
      </c>
      <c r="G3" s="13" t="s">
        <v>2</v>
      </c>
      <c r="H3" s="13" t="s">
        <v>3</v>
      </c>
      <c r="I3" s="14" t="s">
        <v>95</v>
      </c>
      <c r="J3" s="122"/>
    </row>
    <row r="4" spans="1:10" x14ac:dyDescent="0.2">
      <c r="A4" s="160" t="s">
        <v>4</v>
      </c>
      <c r="B4" s="161" t="s">
        <v>5</v>
      </c>
      <c r="C4" s="15" t="s">
        <v>6</v>
      </c>
      <c r="D4" s="28">
        <v>2167</v>
      </c>
      <c r="E4" s="29"/>
      <c r="F4" s="30"/>
      <c r="G4" s="35">
        <v>26355.923999999999</v>
      </c>
      <c r="H4" s="30"/>
      <c r="I4" s="17">
        <v>26355.923999999999</v>
      </c>
    </row>
    <row r="5" spans="1:10" x14ac:dyDescent="0.2">
      <c r="A5" s="156"/>
      <c r="B5" s="162"/>
      <c r="C5" s="18" t="s">
        <v>7</v>
      </c>
      <c r="D5" s="26">
        <v>2166</v>
      </c>
      <c r="E5" s="31"/>
      <c r="F5" s="32"/>
      <c r="G5" s="36">
        <v>6907.7460000000001</v>
      </c>
      <c r="H5" s="32"/>
      <c r="I5" s="20">
        <v>6907.7460000000001</v>
      </c>
    </row>
    <row r="6" spans="1:10" x14ac:dyDescent="0.2">
      <c r="A6" s="156"/>
      <c r="B6" s="162"/>
      <c r="C6" s="18" t="s">
        <v>8</v>
      </c>
      <c r="D6" s="26">
        <v>2132</v>
      </c>
      <c r="E6" s="31"/>
      <c r="F6" s="32"/>
      <c r="G6" s="36">
        <v>17247.375</v>
      </c>
      <c r="H6" s="32"/>
      <c r="I6" s="20">
        <v>17247.375</v>
      </c>
    </row>
    <row r="7" spans="1:10" x14ac:dyDescent="0.2">
      <c r="A7" s="156"/>
      <c r="B7" s="162"/>
      <c r="C7" s="18" t="s">
        <v>9</v>
      </c>
      <c r="D7" s="26">
        <v>270</v>
      </c>
      <c r="E7" s="31"/>
      <c r="F7" s="32"/>
      <c r="G7" s="36">
        <v>1299.634</v>
      </c>
      <c r="H7" s="32"/>
      <c r="I7" s="20">
        <v>1299.634</v>
      </c>
    </row>
    <row r="8" spans="1:10" x14ac:dyDescent="0.2">
      <c r="A8" s="156"/>
      <c r="B8" s="163"/>
      <c r="C8" s="51" t="s">
        <v>10</v>
      </c>
      <c r="D8" s="52">
        <v>2167</v>
      </c>
      <c r="E8" s="53"/>
      <c r="F8" s="54"/>
      <c r="G8" s="55">
        <v>51810.68</v>
      </c>
      <c r="H8" s="54"/>
      <c r="I8" s="56">
        <v>51810.68</v>
      </c>
    </row>
    <row r="9" spans="1:10" x14ac:dyDescent="0.2">
      <c r="A9" s="156"/>
      <c r="B9" s="161" t="s">
        <v>11</v>
      </c>
      <c r="C9" s="15" t="s">
        <v>12</v>
      </c>
      <c r="D9" s="28">
        <v>1438</v>
      </c>
      <c r="E9" s="29"/>
      <c r="F9" s="30"/>
      <c r="G9" s="35">
        <v>8146.3680000000004</v>
      </c>
      <c r="H9" s="30"/>
      <c r="I9" s="17">
        <v>8146.3680000000004</v>
      </c>
    </row>
    <row r="10" spans="1:10" x14ac:dyDescent="0.2">
      <c r="A10" s="156"/>
      <c r="B10" s="162"/>
      <c r="C10" s="18" t="s">
        <v>13</v>
      </c>
      <c r="D10" s="26">
        <v>7</v>
      </c>
      <c r="E10" s="31"/>
      <c r="F10" s="32"/>
      <c r="G10" s="36">
        <v>3.6219999999999999</v>
      </c>
      <c r="H10" s="32"/>
      <c r="I10" s="20">
        <v>3.6219999999999999</v>
      </c>
    </row>
    <row r="11" spans="1:10" x14ac:dyDescent="0.2">
      <c r="A11" s="156"/>
      <c r="B11" s="162"/>
      <c r="C11" s="18" t="s">
        <v>14</v>
      </c>
      <c r="D11" s="26">
        <v>79</v>
      </c>
      <c r="E11" s="31"/>
      <c r="F11" s="32"/>
      <c r="G11" s="36">
        <v>122.74299999999999</v>
      </c>
      <c r="H11" s="32"/>
      <c r="I11" s="20">
        <v>122.74299999999999</v>
      </c>
    </row>
    <row r="12" spans="1:10" x14ac:dyDescent="0.2">
      <c r="A12" s="156"/>
      <c r="B12" s="162"/>
      <c r="C12" s="18" t="s">
        <v>15</v>
      </c>
      <c r="D12" s="26">
        <v>390</v>
      </c>
      <c r="E12" s="31"/>
      <c r="F12" s="32"/>
      <c r="G12" s="36">
        <v>2682.78</v>
      </c>
      <c r="H12" s="32"/>
      <c r="I12" s="20">
        <v>2682.78</v>
      </c>
    </row>
    <row r="13" spans="1:10" x14ac:dyDescent="0.2">
      <c r="A13" s="156"/>
      <c r="B13" s="162"/>
      <c r="C13" s="57" t="s">
        <v>16</v>
      </c>
      <c r="D13" s="58">
        <v>1762</v>
      </c>
      <c r="E13" s="59"/>
      <c r="F13" s="60"/>
      <c r="G13" s="61">
        <v>10955.513999999999</v>
      </c>
      <c r="H13" s="60"/>
      <c r="I13" s="62">
        <v>10955.513999999999</v>
      </c>
    </row>
    <row r="14" spans="1:10" x14ac:dyDescent="0.2">
      <c r="A14" s="156"/>
      <c r="B14" s="162"/>
      <c r="C14" s="18" t="s">
        <v>17</v>
      </c>
      <c r="D14" s="26">
        <v>511</v>
      </c>
      <c r="E14" s="31"/>
      <c r="F14" s="32"/>
      <c r="G14" s="36">
        <v>1184.413</v>
      </c>
      <c r="H14" s="32"/>
      <c r="I14" s="20">
        <v>1184.413</v>
      </c>
    </row>
    <row r="15" spans="1:10" x14ac:dyDescent="0.2">
      <c r="A15" s="156"/>
      <c r="B15" s="162"/>
      <c r="C15" s="18" t="s">
        <v>18</v>
      </c>
      <c r="D15" s="26"/>
      <c r="E15" s="31"/>
      <c r="F15" s="32"/>
      <c r="G15" s="36"/>
      <c r="H15" s="32"/>
      <c r="I15" s="20"/>
    </row>
    <row r="16" spans="1:10" x14ac:dyDescent="0.2">
      <c r="A16" s="156"/>
      <c r="B16" s="162"/>
      <c r="C16" s="18" t="s">
        <v>19</v>
      </c>
      <c r="D16" s="26">
        <v>11</v>
      </c>
      <c r="E16" s="31"/>
      <c r="F16" s="32"/>
      <c r="G16" s="36">
        <v>18.920999999999999</v>
      </c>
      <c r="H16" s="32"/>
      <c r="I16" s="20">
        <v>18.920999999999999</v>
      </c>
    </row>
    <row r="17" spans="1:10" x14ac:dyDescent="0.2">
      <c r="A17" s="156"/>
      <c r="B17" s="162"/>
      <c r="C17" s="57" t="s">
        <v>20</v>
      </c>
      <c r="D17" s="58">
        <v>522</v>
      </c>
      <c r="E17" s="59"/>
      <c r="F17" s="60"/>
      <c r="G17" s="61">
        <v>1203.3340000000001</v>
      </c>
      <c r="H17" s="60"/>
      <c r="I17" s="62">
        <v>1203.3340000000001</v>
      </c>
      <c r="J17" s="118">
        <v>1</v>
      </c>
    </row>
    <row r="18" spans="1:10" ht="17.25" x14ac:dyDescent="0.25">
      <c r="A18" s="156"/>
      <c r="B18" s="163"/>
      <c r="C18" s="51" t="s">
        <v>21</v>
      </c>
      <c r="D18" s="52">
        <v>1808</v>
      </c>
      <c r="E18" s="53"/>
      <c r="F18" s="54"/>
      <c r="G18" s="55">
        <v>12158.848</v>
      </c>
      <c r="H18" s="54"/>
      <c r="I18" s="56">
        <v>12158.848</v>
      </c>
      <c r="J18" s="121"/>
    </row>
    <row r="19" spans="1:10" ht="17.25" x14ac:dyDescent="0.25">
      <c r="A19" s="156"/>
      <c r="B19" s="161" t="s">
        <v>22</v>
      </c>
      <c r="C19" s="15" t="s">
        <v>23</v>
      </c>
      <c r="D19" s="28"/>
      <c r="E19" s="29"/>
      <c r="F19" s="30"/>
      <c r="G19" s="35"/>
      <c r="H19" s="30"/>
      <c r="I19" s="17"/>
      <c r="J19" s="121"/>
    </row>
    <row r="20" spans="1:10" ht="17.25" x14ac:dyDescent="0.25">
      <c r="A20" s="156"/>
      <c r="B20" s="162"/>
      <c r="C20" s="18" t="s">
        <v>24</v>
      </c>
      <c r="D20" s="26"/>
      <c r="E20" s="31"/>
      <c r="F20" s="32"/>
      <c r="G20" s="36"/>
      <c r="H20" s="32"/>
      <c r="I20" s="20"/>
      <c r="J20" s="121"/>
    </row>
    <row r="21" spans="1:10" ht="17.25" x14ac:dyDescent="0.25">
      <c r="A21" s="156"/>
      <c r="B21" s="162"/>
      <c r="C21" s="18" t="s">
        <v>25</v>
      </c>
      <c r="D21" s="26"/>
      <c r="E21" s="31"/>
      <c r="F21" s="32"/>
      <c r="G21" s="36"/>
      <c r="H21" s="32"/>
      <c r="I21" s="20"/>
      <c r="J21" s="121"/>
    </row>
    <row r="22" spans="1:10" ht="17.25" x14ac:dyDescent="0.25">
      <c r="A22" s="156"/>
      <c r="B22" s="162"/>
      <c r="C22" s="18" t="s">
        <v>26</v>
      </c>
      <c r="D22" s="26"/>
      <c r="E22" s="31"/>
      <c r="F22" s="32"/>
      <c r="G22" s="36"/>
      <c r="H22" s="32"/>
      <c r="I22" s="20"/>
      <c r="J22" s="121"/>
    </row>
    <row r="23" spans="1:10" ht="17.25" x14ac:dyDescent="0.25">
      <c r="A23" s="156"/>
      <c r="B23" s="162"/>
      <c r="C23" s="18" t="s">
        <v>27</v>
      </c>
      <c r="D23" s="26"/>
      <c r="E23" s="31"/>
      <c r="F23" s="32"/>
      <c r="G23" s="36"/>
      <c r="H23" s="32"/>
      <c r="I23" s="20"/>
      <c r="J23" s="121"/>
    </row>
    <row r="24" spans="1:10" x14ac:dyDescent="0.2">
      <c r="A24" s="156"/>
      <c r="B24" s="163"/>
      <c r="C24" s="51" t="s">
        <v>28</v>
      </c>
      <c r="D24" s="52"/>
      <c r="E24" s="53"/>
      <c r="F24" s="54"/>
      <c r="G24" s="55"/>
      <c r="H24" s="54"/>
      <c r="I24" s="56"/>
      <c r="J24" s="125">
        <v>3</v>
      </c>
    </row>
    <row r="25" spans="1:10" ht="17.25" x14ac:dyDescent="0.25">
      <c r="A25" s="156"/>
      <c r="B25" s="25" t="s">
        <v>29</v>
      </c>
      <c r="C25" s="15" t="s">
        <v>30</v>
      </c>
      <c r="D25" s="28"/>
      <c r="E25" s="29"/>
      <c r="F25" s="30"/>
      <c r="G25" s="35"/>
      <c r="H25" s="30"/>
      <c r="I25" s="17"/>
      <c r="J25" s="121"/>
    </row>
    <row r="26" spans="1:10" ht="17.25" x14ac:dyDescent="0.25">
      <c r="A26" s="156"/>
      <c r="B26" s="22" t="s">
        <v>31</v>
      </c>
      <c r="C26" s="23"/>
      <c r="D26" s="27">
        <v>32</v>
      </c>
      <c r="E26" s="33"/>
      <c r="F26" s="34"/>
      <c r="G26" s="37">
        <v>48.567999999999998</v>
      </c>
      <c r="H26" s="34"/>
      <c r="I26" s="24">
        <v>48.567999999999998</v>
      </c>
      <c r="J26" s="121"/>
    </row>
    <row r="27" spans="1:10" x14ac:dyDescent="0.2">
      <c r="A27" s="157"/>
      <c r="B27" s="104" t="s">
        <v>32</v>
      </c>
      <c r="C27" s="105"/>
      <c r="D27" s="106"/>
      <c r="E27" s="98"/>
      <c r="F27" s="99"/>
      <c r="G27" s="102">
        <v>64025.190999999999</v>
      </c>
      <c r="H27" s="99"/>
      <c r="I27" s="107">
        <v>64025.190999999999</v>
      </c>
      <c r="J27" s="125">
        <v>3</v>
      </c>
    </row>
    <row r="28" spans="1:10" ht="17.25" x14ac:dyDescent="0.25">
      <c r="A28" s="160" t="s">
        <v>33</v>
      </c>
      <c r="B28" s="3" t="s">
        <v>34</v>
      </c>
      <c r="D28" s="26">
        <v>2054</v>
      </c>
      <c r="E28" s="31">
        <v>15356.754000000001</v>
      </c>
      <c r="F28" s="32"/>
      <c r="G28" s="36"/>
      <c r="H28" s="32">
        <v>28519.686000000002</v>
      </c>
      <c r="I28" s="74">
        <v>43876.438999999998</v>
      </c>
      <c r="J28" s="121"/>
    </row>
    <row r="29" spans="1:10" x14ac:dyDescent="0.2">
      <c r="A29" s="156"/>
      <c r="B29" s="3" t="s">
        <v>35</v>
      </c>
      <c r="D29" s="26">
        <v>261</v>
      </c>
      <c r="E29" s="31">
        <v>608.57899999999995</v>
      </c>
      <c r="F29" s="32"/>
      <c r="G29" s="36"/>
      <c r="H29" s="32">
        <v>707.29600000000005</v>
      </c>
      <c r="I29" s="103">
        <v>1323.6310000000001</v>
      </c>
      <c r="J29" s="118">
        <v>2</v>
      </c>
    </row>
    <row r="30" spans="1:10" x14ac:dyDescent="0.2">
      <c r="A30" s="156"/>
      <c r="B30" s="3" t="s">
        <v>36</v>
      </c>
      <c r="C30" s="3" t="s">
        <v>37</v>
      </c>
      <c r="D30" s="26">
        <v>155</v>
      </c>
      <c r="E30" s="31">
        <v>105.05200000000001</v>
      </c>
      <c r="F30" s="32"/>
      <c r="G30" s="36"/>
      <c r="H30" s="32">
        <v>575.02300000000002</v>
      </c>
      <c r="I30" s="103">
        <v>929.50400000000002</v>
      </c>
      <c r="J30" s="118">
        <v>2</v>
      </c>
    </row>
    <row r="31" spans="1:10" x14ac:dyDescent="0.2">
      <c r="A31" s="156"/>
      <c r="B31" s="3" t="s">
        <v>38</v>
      </c>
      <c r="D31" s="26">
        <v>779</v>
      </c>
      <c r="E31" s="31"/>
      <c r="F31" s="32"/>
      <c r="G31" s="36"/>
      <c r="H31" s="32">
        <v>1217.2829999999999</v>
      </c>
      <c r="I31" s="103">
        <v>1217.2829999999999</v>
      </c>
    </row>
    <row r="32" spans="1:10" x14ac:dyDescent="0.2">
      <c r="A32" s="156"/>
      <c r="B32" s="68" t="s">
        <v>42</v>
      </c>
      <c r="C32" s="83" t="s">
        <v>43</v>
      </c>
      <c r="D32" s="70"/>
      <c r="E32" s="71"/>
      <c r="F32" s="73"/>
      <c r="G32" s="76"/>
      <c r="H32" s="73"/>
      <c r="I32" s="77"/>
    </row>
    <row r="33" spans="1:10" x14ac:dyDescent="0.2">
      <c r="A33" s="157"/>
      <c r="B33" s="104" t="s">
        <v>45</v>
      </c>
      <c r="C33" s="108"/>
      <c r="D33" s="106"/>
      <c r="E33" s="98">
        <v>16070.385</v>
      </c>
      <c r="F33" s="99"/>
      <c r="G33" s="102"/>
      <c r="H33" s="99">
        <v>31019.288</v>
      </c>
      <c r="I33" s="109">
        <v>47346.857000000004</v>
      </c>
      <c r="J33" s="125"/>
    </row>
    <row r="34" spans="1:10" x14ac:dyDescent="0.2">
      <c r="A34" s="160" t="s">
        <v>46</v>
      </c>
      <c r="B34" s="25" t="s">
        <v>47</v>
      </c>
      <c r="C34" s="63"/>
      <c r="D34" s="26">
        <v>84</v>
      </c>
      <c r="E34" s="31">
        <v>253.42599999999999</v>
      </c>
      <c r="F34" s="32"/>
      <c r="G34" s="36"/>
      <c r="H34" s="32"/>
      <c r="I34" s="103">
        <v>253.42599999999999</v>
      </c>
    </row>
    <row r="35" spans="1:10" x14ac:dyDescent="0.2">
      <c r="A35" s="156"/>
      <c r="B35" s="21" t="s">
        <v>107</v>
      </c>
      <c r="C35" s="64"/>
      <c r="D35" s="26">
        <v>318</v>
      </c>
      <c r="E35" s="31">
        <v>1423.684</v>
      </c>
      <c r="F35" s="32"/>
      <c r="G35" s="36"/>
      <c r="H35" s="32"/>
      <c r="I35" s="103">
        <v>1423.684</v>
      </c>
    </row>
    <row r="36" spans="1:10" x14ac:dyDescent="0.2">
      <c r="A36" s="156"/>
      <c r="B36" s="21" t="s">
        <v>48</v>
      </c>
      <c r="C36" s="64"/>
      <c r="D36" s="26">
        <v>1208</v>
      </c>
      <c r="E36" s="31">
        <v>3463</v>
      </c>
      <c r="F36" s="32"/>
      <c r="G36" s="36"/>
      <c r="H36" s="32"/>
      <c r="I36" s="103">
        <v>3463</v>
      </c>
    </row>
    <row r="37" spans="1:10" x14ac:dyDescent="0.2">
      <c r="A37" s="157"/>
      <c r="B37" s="110" t="s">
        <v>49</v>
      </c>
      <c r="C37" s="111"/>
      <c r="D37" s="112"/>
      <c r="E37" s="100">
        <v>5140.1099999999997</v>
      </c>
      <c r="F37" s="101"/>
      <c r="G37" s="113"/>
      <c r="H37" s="101"/>
      <c r="I37" s="114">
        <v>5140.1099999999997</v>
      </c>
    </row>
    <row r="38" spans="1:10" x14ac:dyDescent="0.2">
      <c r="A38" s="67" t="s">
        <v>57</v>
      </c>
      <c r="B38" s="68" t="s">
        <v>41</v>
      </c>
      <c r="C38" s="83" t="s">
        <v>58</v>
      </c>
      <c r="D38" s="70"/>
      <c r="E38" s="71"/>
      <c r="F38" s="73"/>
      <c r="G38" s="76"/>
      <c r="H38" s="73"/>
      <c r="I38" s="77"/>
    </row>
    <row r="39" spans="1:10" x14ac:dyDescent="0.2">
      <c r="A39" s="155" t="s">
        <v>92</v>
      </c>
      <c r="B39" s="25" t="s">
        <v>63</v>
      </c>
      <c r="C39" s="63"/>
      <c r="D39" s="26"/>
      <c r="E39" s="29"/>
      <c r="F39" s="30"/>
      <c r="G39" s="35"/>
      <c r="H39" s="30"/>
      <c r="I39" s="103"/>
    </row>
    <row r="40" spans="1:10" x14ac:dyDescent="0.2">
      <c r="A40" s="156"/>
      <c r="B40" s="21" t="s">
        <v>64</v>
      </c>
      <c r="C40" s="64"/>
      <c r="D40" s="26"/>
      <c r="E40" s="31"/>
      <c r="F40" s="32"/>
      <c r="G40" s="36"/>
      <c r="H40" s="32"/>
      <c r="I40" s="103"/>
    </row>
    <row r="41" spans="1:10" x14ac:dyDescent="0.2">
      <c r="A41" s="156"/>
      <c r="B41" s="21" t="s">
        <v>65</v>
      </c>
      <c r="C41" s="64"/>
      <c r="D41" s="26">
        <v>43</v>
      </c>
      <c r="E41" s="31"/>
      <c r="F41" s="32">
        <v>519.05399999999997</v>
      </c>
      <c r="G41" s="36"/>
      <c r="H41" s="32"/>
      <c r="I41" s="103">
        <v>519.05399999999997</v>
      </c>
    </row>
    <row r="42" spans="1:10" x14ac:dyDescent="0.2">
      <c r="A42" s="156"/>
      <c r="B42" s="21" t="s">
        <v>84</v>
      </c>
      <c r="C42" s="64"/>
      <c r="D42" s="26"/>
      <c r="E42" s="31"/>
      <c r="F42" s="32"/>
      <c r="G42" s="36"/>
      <c r="H42" s="32"/>
      <c r="I42" s="103"/>
    </row>
    <row r="43" spans="1:10" x14ac:dyDescent="0.2">
      <c r="A43" s="156"/>
      <c r="B43" s="21" t="s">
        <v>70</v>
      </c>
      <c r="C43" s="64"/>
      <c r="D43" s="26"/>
      <c r="E43" s="31">
        <v>157</v>
      </c>
      <c r="F43" s="32"/>
      <c r="G43" s="36"/>
      <c r="H43" s="32"/>
      <c r="I43" s="103">
        <v>157</v>
      </c>
    </row>
    <row r="44" spans="1:10" x14ac:dyDescent="0.2">
      <c r="A44" s="157"/>
      <c r="B44" s="110" t="s">
        <v>71</v>
      </c>
      <c r="C44" s="111"/>
      <c r="D44" s="39"/>
      <c r="E44" s="40">
        <v>157</v>
      </c>
      <c r="F44" s="42">
        <v>519.05399999999997</v>
      </c>
      <c r="G44" s="43"/>
      <c r="H44" s="42"/>
      <c r="I44" s="115">
        <v>676.05399999999997</v>
      </c>
    </row>
    <row r="45" spans="1:10" x14ac:dyDescent="0.2">
      <c r="A45" s="116" t="s">
        <v>85</v>
      </c>
      <c r="B45" s="116"/>
      <c r="C45" s="116"/>
      <c r="D45" s="117"/>
      <c r="E45" s="117">
        <v>21367.494999999999</v>
      </c>
      <c r="F45" s="117">
        <v>519.05399999999997</v>
      </c>
      <c r="G45" s="117">
        <v>64025.190999999999</v>
      </c>
      <c r="H45" s="117">
        <v>31019.288</v>
      </c>
      <c r="I45" s="117">
        <v>117188.21200000001</v>
      </c>
      <c r="J45" s="125">
        <v>3</v>
      </c>
    </row>
    <row r="46" spans="1:10" x14ac:dyDescent="0.2">
      <c r="A46" s="120" t="s">
        <v>102</v>
      </c>
    </row>
    <row r="47" spans="1:10" x14ac:dyDescent="0.2">
      <c r="A47" s="119" t="s">
        <v>104</v>
      </c>
    </row>
    <row r="48" spans="1:10" x14ac:dyDescent="0.2">
      <c r="A48" s="119" t="s">
        <v>105</v>
      </c>
    </row>
  </sheetData>
  <mergeCells count="10">
    <mergeCell ref="A28:A33"/>
    <mergeCell ref="A34:A37"/>
    <mergeCell ref="A39:A44"/>
    <mergeCell ref="E1:H1"/>
    <mergeCell ref="E2:F2"/>
    <mergeCell ref="G2:H2"/>
    <mergeCell ref="A4:A27"/>
    <mergeCell ref="B4:B8"/>
    <mergeCell ref="B9:B18"/>
    <mergeCell ref="B19:B2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/>
  <dimension ref="A1:J48"/>
  <sheetViews>
    <sheetView showGridLines="0" workbookViewId="0"/>
  </sheetViews>
  <sheetFormatPr baseColWidth="10" defaultColWidth="8.85546875" defaultRowHeight="14.25" x14ac:dyDescent="0.2"/>
  <cols>
    <col min="1" max="1" width="12.5703125" style="3" customWidth="1"/>
    <col min="2" max="2" width="23.28515625" style="3" customWidth="1"/>
    <col min="3" max="3" width="35.85546875" style="3" customWidth="1"/>
    <col min="4" max="4" width="8.7109375" style="3" customWidth="1"/>
    <col min="5" max="9" width="6.7109375" style="3" customWidth="1"/>
    <col min="10" max="10" width="8.85546875" style="123"/>
    <col min="11" max="16384" width="8.85546875" style="3"/>
  </cols>
  <sheetData>
    <row r="1" spans="1:10" customFormat="1" ht="17.25" x14ac:dyDescent="0.25">
      <c r="A1" s="5"/>
      <c r="B1" s="7" t="s">
        <v>117</v>
      </c>
      <c r="C1" s="8"/>
      <c r="D1" s="6"/>
      <c r="E1" s="153" t="s">
        <v>89</v>
      </c>
      <c r="F1" s="154"/>
      <c r="G1" s="154"/>
      <c r="H1" s="154"/>
      <c r="I1" s="5"/>
      <c r="J1" s="121"/>
    </row>
    <row r="2" spans="1:10" customFormat="1" ht="14.45" customHeight="1" x14ac:dyDescent="0.25">
      <c r="A2" s="8"/>
      <c r="B2" s="8"/>
      <c r="C2" s="8"/>
      <c r="D2" s="9"/>
      <c r="E2" s="153" t="s">
        <v>87</v>
      </c>
      <c r="F2" s="154"/>
      <c r="G2" s="153" t="s">
        <v>88</v>
      </c>
      <c r="H2" s="154"/>
      <c r="I2" s="6"/>
      <c r="J2" s="121"/>
    </row>
    <row r="3" spans="1:10" s="1" customFormat="1" ht="36.75" x14ac:dyDescent="0.25">
      <c r="A3" s="10" t="s">
        <v>86</v>
      </c>
      <c r="B3" s="11"/>
      <c r="C3" s="11"/>
      <c r="D3" s="12" t="s">
        <v>96</v>
      </c>
      <c r="E3" s="13" t="s">
        <v>0</v>
      </c>
      <c r="F3" s="13" t="s">
        <v>1</v>
      </c>
      <c r="G3" s="13" t="s">
        <v>2</v>
      </c>
      <c r="H3" s="13" t="s">
        <v>3</v>
      </c>
      <c r="I3" s="14" t="s">
        <v>95</v>
      </c>
      <c r="J3" s="122"/>
    </row>
    <row r="4" spans="1:10" x14ac:dyDescent="0.2">
      <c r="A4" s="160" t="s">
        <v>4</v>
      </c>
      <c r="B4" s="161" t="s">
        <v>5</v>
      </c>
      <c r="C4" s="15" t="s">
        <v>6</v>
      </c>
      <c r="D4" s="28">
        <v>2836</v>
      </c>
      <c r="E4" s="29"/>
      <c r="F4" s="30"/>
      <c r="G4" s="35">
        <v>20648.276999999998</v>
      </c>
      <c r="H4" s="30"/>
      <c r="I4" s="17">
        <v>20648.276999999998</v>
      </c>
    </row>
    <row r="5" spans="1:10" x14ac:dyDescent="0.2">
      <c r="A5" s="156"/>
      <c r="B5" s="162"/>
      <c r="C5" s="18" t="s">
        <v>7</v>
      </c>
      <c r="D5" s="26">
        <v>2836</v>
      </c>
      <c r="E5" s="31"/>
      <c r="F5" s="32"/>
      <c r="G5" s="36">
        <v>5702.94</v>
      </c>
      <c r="H5" s="32"/>
      <c r="I5" s="20">
        <v>5702.94</v>
      </c>
    </row>
    <row r="6" spans="1:10" x14ac:dyDescent="0.2">
      <c r="A6" s="156"/>
      <c r="B6" s="162"/>
      <c r="C6" s="18" t="s">
        <v>8</v>
      </c>
      <c r="D6" s="26">
        <v>2719</v>
      </c>
      <c r="E6" s="31"/>
      <c r="F6" s="32"/>
      <c r="G6" s="36">
        <v>14349.968000000001</v>
      </c>
      <c r="H6" s="32"/>
      <c r="I6" s="20">
        <v>14349.968000000001</v>
      </c>
    </row>
    <row r="7" spans="1:10" x14ac:dyDescent="0.2">
      <c r="A7" s="156"/>
      <c r="B7" s="162"/>
      <c r="C7" s="18" t="s">
        <v>9</v>
      </c>
      <c r="D7" s="26">
        <v>312</v>
      </c>
      <c r="E7" s="31"/>
      <c r="F7" s="32"/>
      <c r="G7" s="36">
        <v>1401.732</v>
      </c>
      <c r="H7" s="32"/>
      <c r="I7" s="20">
        <v>1401.732</v>
      </c>
    </row>
    <row r="8" spans="1:10" x14ac:dyDescent="0.2">
      <c r="A8" s="156"/>
      <c r="B8" s="163"/>
      <c r="C8" s="51" t="s">
        <v>10</v>
      </c>
      <c r="D8" s="52">
        <v>2838</v>
      </c>
      <c r="E8" s="53"/>
      <c r="F8" s="54"/>
      <c r="G8" s="55">
        <v>42102.917999999998</v>
      </c>
      <c r="H8" s="54"/>
      <c r="I8" s="56">
        <v>42102.917999999998</v>
      </c>
    </row>
    <row r="9" spans="1:10" x14ac:dyDescent="0.2">
      <c r="A9" s="156"/>
      <c r="B9" s="161" t="s">
        <v>11</v>
      </c>
      <c r="C9" s="15" t="s">
        <v>12</v>
      </c>
      <c r="D9" s="28">
        <v>1214</v>
      </c>
      <c r="E9" s="29"/>
      <c r="F9" s="30"/>
      <c r="G9" s="35">
        <v>5288.2719999999999</v>
      </c>
      <c r="H9" s="30"/>
      <c r="I9" s="17">
        <v>5288.2719999999999</v>
      </c>
    </row>
    <row r="10" spans="1:10" x14ac:dyDescent="0.2">
      <c r="A10" s="156"/>
      <c r="B10" s="162"/>
      <c r="C10" s="18" t="s">
        <v>13</v>
      </c>
      <c r="D10" s="26">
        <v>99</v>
      </c>
      <c r="E10" s="31"/>
      <c r="F10" s="32"/>
      <c r="G10" s="36">
        <v>112.17400000000001</v>
      </c>
      <c r="H10" s="32"/>
      <c r="I10" s="20">
        <v>112.17400000000001</v>
      </c>
    </row>
    <row r="11" spans="1:10" x14ac:dyDescent="0.2">
      <c r="A11" s="156"/>
      <c r="B11" s="162"/>
      <c r="C11" s="18" t="s">
        <v>14</v>
      </c>
      <c r="D11" s="26">
        <v>65</v>
      </c>
      <c r="E11" s="31"/>
      <c r="F11" s="32"/>
      <c r="G11" s="36">
        <v>52.162999999999997</v>
      </c>
      <c r="H11" s="32"/>
      <c r="I11" s="20">
        <v>52.162999999999997</v>
      </c>
    </row>
    <row r="12" spans="1:10" x14ac:dyDescent="0.2">
      <c r="A12" s="156"/>
      <c r="B12" s="162"/>
      <c r="C12" s="18" t="s">
        <v>15</v>
      </c>
      <c r="D12" s="26">
        <v>442</v>
      </c>
      <c r="E12" s="31"/>
      <c r="F12" s="32"/>
      <c r="G12" s="36">
        <v>1876.9490000000001</v>
      </c>
      <c r="H12" s="32"/>
      <c r="I12" s="20">
        <v>1876.9490000000001</v>
      </c>
    </row>
    <row r="13" spans="1:10" x14ac:dyDescent="0.2">
      <c r="A13" s="156"/>
      <c r="B13" s="162"/>
      <c r="C13" s="57" t="s">
        <v>16</v>
      </c>
      <c r="D13" s="58">
        <v>1516</v>
      </c>
      <c r="E13" s="59"/>
      <c r="F13" s="60"/>
      <c r="G13" s="61">
        <v>7329.558</v>
      </c>
      <c r="H13" s="60"/>
      <c r="I13" s="62">
        <v>7329.558</v>
      </c>
    </row>
    <row r="14" spans="1:10" x14ac:dyDescent="0.2">
      <c r="A14" s="156"/>
      <c r="B14" s="162"/>
      <c r="C14" s="18" t="s">
        <v>17</v>
      </c>
      <c r="D14" s="26">
        <v>726</v>
      </c>
      <c r="E14" s="31"/>
      <c r="F14" s="32"/>
      <c r="G14" s="36">
        <v>1130.617</v>
      </c>
      <c r="H14" s="32"/>
      <c r="I14" s="20">
        <v>1130.617</v>
      </c>
    </row>
    <row r="15" spans="1:10" x14ac:dyDescent="0.2">
      <c r="A15" s="156"/>
      <c r="B15" s="162"/>
      <c r="C15" s="18" t="s">
        <v>18</v>
      </c>
      <c r="D15" s="26"/>
      <c r="E15" s="31"/>
      <c r="F15" s="32"/>
      <c r="G15" s="36"/>
      <c r="H15" s="32"/>
      <c r="I15" s="20"/>
    </row>
    <row r="16" spans="1:10" x14ac:dyDescent="0.2">
      <c r="A16" s="156"/>
      <c r="B16" s="162"/>
      <c r="C16" s="18" t="s">
        <v>19</v>
      </c>
      <c r="D16" s="26">
        <v>32</v>
      </c>
      <c r="E16" s="31"/>
      <c r="F16" s="32"/>
      <c r="G16" s="36">
        <v>56.393999999999998</v>
      </c>
      <c r="H16" s="32"/>
      <c r="I16" s="20">
        <v>56.393999999999998</v>
      </c>
    </row>
    <row r="17" spans="1:10" x14ac:dyDescent="0.2">
      <c r="A17" s="156"/>
      <c r="B17" s="162"/>
      <c r="C17" s="57" t="s">
        <v>20</v>
      </c>
      <c r="D17" s="58">
        <v>756</v>
      </c>
      <c r="E17" s="59"/>
      <c r="F17" s="60"/>
      <c r="G17" s="61">
        <v>1187.5930000000001</v>
      </c>
      <c r="H17" s="60"/>
      <c r="I17" s="62">
        <v>1187.5930000000001</v>
      </c>
      <c r="J17" s="118">
        <v>1</v>
      </c>
    </row>
    <row r="18" spans="1:10" ht="17.25" x14ac:dyDescent="0.25">
      <c r="A18" s="156"/>
      <c r="B18" s="163"/>
      <c r="C18" s="51" t="s">
        <v>21</v>
      </c>
      <c r="D18" s="52">
        <v>1931</v>
      </c>
      <c r="E18" s="53"/>
      <c r="F18" s="54"/>
      <c r="G18" s="55">
        <v>8517.1509999999998</v>
      </c>
      <c r="H18" s="54"/>
      <c r="I18" s="56">
        <v>8517.1509999999998</v>
      </c>
      <c r="J18" s="121"/>
    </row>
    <row r="19" spans="1:10" ht="17.25" x14ac:dyDescent="0.25">
      <c r="A19" s="156"/>
      <c r="B19" s="161" t="s">
        <v>22</v>
      </c>
      <c r="C19" s="15" t="s">
        <v>23</v>
      </c>
      <c r="D19" s="142"/>
      <c r="E19" s="29"/>
      <c r="F19" s="30"/>
      <c r="G19" s="143"/>
      <c r="H19" s="30"/>
      <c r="I19" s="140"/>
      <c r="J19" s="121"/>
    </row>
    <row r="20" spans="1:10" ht="17.25" x14ac:dyDescent="0.25">
      <c r="A20" s="156"/>
      <c r="B20" s="162"/>
      <c r="C20" s="18" t="s">
        <v>24</v>
      </c>
      <c r="D20" s="146">
        <v>4</v>
      </c>
      <c r="E20" s="31"/>
      <c r="F20" s="32"/>
      <c r="G20" s="147">
        <v>30.492000000000001</v>
      </c>
      <c r="H20" s="32"/>
      <c r="I20" s="148">
        <v>30.492000000000001</v>
      </c>
      <c r="J20" s="121"/>
    </row>
    <row r="21" spans="1:10" ht="17.25" x14ac:dyDescent="0.25">
      <c r="A21" s="156"/>
      <c r="B21" s="162"/>
      <c r="C21" s="18" t="s">
        <v>25</v>
      </c>
      <c r="D21" s="146"/>
      <c r="E21" s="31"/>
      <c r="F21" s="32"/>
      <c r="G21" s="147"/>
      <c r="H21" s="32"/>
      <c r="I21" s="148"/>
      <c r="J21" s="121"/>
    </row>
    <row r="22" spans="1:10" ht="17.25" x14ac:dyDescent="0.25">
      <c r="A22" s="156"/>
      <c r="B22" s="162"/>
      <c r="C22" s="18" t="s">
        <v>26</v>
      </c>
      <c r="D22" s="146"/>
      <c r="E22" s="31"/>
      <c r="F22" s="32"/>
      <c r="G22" s="147"/>
      <c r="H22" s="32"/>
      <c r="I22" s="148"/>
      <c r="J22" s="121"/>
    </row>
    <row r="23" spans="1:10" ht="17.25" x14ac:dyDescent="0.25">
      <c r="A23" s="156"/>
      <c r="B23" s="162"/>
      <c r="C23" s="18" t="s">
        <v>27</v>
      </c>
      <c r="D23" s="144"/>
      <c r="E23" s="31"/>
      <c r="F23" s="32"/>
      <c r="G23" s="145"/>
      <c r="H23" s="32"/>
      <c r="I23" s="141"/>
      <c r="J23" s="121"/>
    </row>
    <row r="24" spans="1:10" x14ac:dyDescent="0.2">
      <c r="A24" s="156"/>
      <c r="B24" s="163"/>
      <c r="C24" s="51" t="s">
        <v>28</v>
      </c>
      <c r="D24" s="52"/>
      <c r="E24" s="53"/>
      <c r="F24" s="54"/>
      <c r="G24" s="55">
        <v>130.97800000000001</v>
      </c>
      <c r="H24" s="54"/>
      <c r="I24" s="56">
        <v>130.97800000000001</v>
      </c>
      <c r="J24" s="125">
        <v>3</v>
      </c>
    </row>
    <row r="25" spans="1:10" ht="17.25" x14ac:dyDescent="0.25">
      <c r="A25" s="156"/>
      <c r="B25" s="25" t="s">
        <v>29</v>
      </c>
      <c r="C25" s="15" t="s">
        <v>30</v>
      </c>
      <c r="D25" s="142"/>
      <c r="E25" s="29"/>
      <c r="F25" s="30"/>
      <c r="G25" s="143"/>
      <c r="H25" s="30"/>
      <c r="I25" s="140"/>
      <c r="J25" s="121"/>
    </row>
    <row r="26" spans="1:10" ht="17.25" x14ac:dyDescent="0.25">
      <c r="A26" s="156"/>
      <c r="B26" s="22" t="s">
        <v>31</v>
      </c>
      <c r="C26" s="23"/>
      <c r="D26" s="149">
        <v>28</v>
      </c>
      <c r="E26" s="33"/>
      <c r="F26" s="34"/>
      <c r="G26" s="150">
        <v>41.817</v>
      </c>
      <c r="H26" s="151"/>
      <c r="I26" s="152">
        <v>41.817</v>
      </c>
      <c r="J26" s="124"/>
    </row>
    <row r="27" spans="1:10" x14ac:dyDescent="0.2">
      <c r="A27" s="157"/>
      <c r="B27" s="104" t="s">
        <v>32</v>
      </c>
      <c r="C27" s="105"/>
      <c r="D27" s="106"/>
      <c r="E27" s="98"/>
      <c r="F27" s="99"/>
      <c r="G27" s="102">
        <v>50830.608999999997</v>
      </c>
      <c r="H27" s="99"/>
      <c r="I27" s="107">
        <v>50830.608999999997</v>
      </c>
      <c r="J27" s="125">
        <v>3</v>
      </c>
    </row>
    <row r="28" spans="1:10" ht="17.25" x14ac:dyDescent="0.25">
      <c r="A28" s="160" t="s">
        <v>33</v>
      </c>
      <c r="B28" s="3" t="s">
        <v>34</v>
      </c>
      <c r="D28" s="26">
        <v>1393</v>
      </c>
      <c r="E28" s="31">
        <v>7072.3940000000002</v>
      </c>
      <c r="F28" s="32"/>
      <c r="G28" s="36"/>
      <c r="H28" s="32">
        <v>13134.446</v>
      </c>
      <c r="I28" s="74">
        <v>20206.839</v>
      </c>
      <c r="J28" s="121"/>
    </row>
    <row r="29" spans="1:10" x14ac:dyDescent="0.2">
      <c r="A29" s="156"/>
      <c r="B29" s="3" t="s">
        <v>35</v>
      </c>
      <c r="D29" s="26">
        <v>255</v>
      </c>
      <c r="E29" s="31">
        <v>452.78399999999999</v>
      </c>
      <c r="F29" s="32"/>
      <c r="G29" s="36"/>
      <c r="H29" s="32">
        <v>965.82299999999998</v>
      </c>
      <c r="I29" s="103">
        <v>1428.557</v>
      </c>
      <c r="J29" s="118">
        <v>2</v>
      </c>
    </row>
    <row r="30" spans="1:10" x14ac:dyDescent="0.2">
      <c r="A30" s="156"/>
      <c r="B30" s="3" t="s">
        <v>36</v>
      </c>
      <c r="C30" s="3" t="s">
        <v>37</v>
      </c>
      <c r="D30" s="26">
        <v>174</v>
      </c>
      <c r="E30" s="31">
        <v>74.694000000000003</v>
      </c>
      <c r="F30" s="32"/>
      <c r="G30" s="36"/>
      <c r="H30" s="32">
        <v>516.31600000000003</v>
      </c>
      <c r="I30" s="103">
        <v>831.78499999999997</v>
      </c>
      <c r="J30" s="118">
        <v>2</v>
      </c>
    </row>
    <row r="31" spans="1:10" x14ac:dyDescent="0.2">
      <c r="A31" s="156"/>
      <c r="B31" s="3" t="s">
        <v>38</v>
      </c>
      <c r="D31" s="26">
        <v>448</v>
      </c>
      <c r="E31" s="31"/>
      <c r="F31" s="32"/>
      <c r="G31" s="36"/>
      <c r="H31" s="32">
        <v>1272.4690000000001</v>
      </c>
      <c r="I31" s="103">
        <v>1272.4690000000001</v>
      </c>
    </row>
    <row r="32" spans="1:10" x14ac:dyDescent="0.2">
      <c r="A32" s="156"/>
      <c r="B32" s="68" t="s">
        <v>42</v>
      </c>
      <c r="C32" s="83" t="s">
        <v>43</v>
      </c>
      <c r="D32" s="70"/>
      <c r="E32" s="71">
        <v>338.55599999999998</v>
      </c>
      <c r="F32" s="73"/>
      <c r="G32" s="76"/>
      <c r="H32" s="73">
        <v>602.63499999999999</v>
      </c>
      <c r="I32" s="77">
        <v>941.19100000000003</v>
      </c>
    </row>
    <row r="33" spans="1:10" x14ac:dyDescent="0.2">
      <c r="A33" s="157"/>
      <c r="B33" s="104" t="s">
        <v>45</v>
      </c>
      <c r="C33" s="108"/>
      <c r="D33" s="106"/>
      <c r="E33" s="98">
        <v>7938.4279999999999</v>
      </c>
      <c r="F33" s="99"/>
      <c r="G33" s="102"/>
      <c r="H33" s="99">
        <v>16491.688999999998</v>
      </c>
      <c r="I33" s="109">
        <v>24680.841</v>
      </c>
      <c r="J33" s="125"/>
    </row>
    <row r="34" spans="1:10" x14ac:dyDescent="0.2">
      <c r="A34" s="160" t="s">
        <v>46</v>
      </c>
      <c r="B34" s="25" t="s">
        <v>47</v>
      </c>
      <c r="C34" s="63"/>
      <c r="D34" s="26">
        <v>3</v>
      </c>
      <c r="E34" s="31">
        <v>7.5</v>
      </c>
      <c r="F34" s="32"/>
      <c r="G34" s="36"/>
      <c r="H34" s="32"/>
      <c r="I34" s="103">
        <v>7.5</v>
      </c>
    </row>
    <row r="35" spans="1:10" x14ac:dyDescent="0.2">
      <c r="A35" s="156"/>
      <c r="B35" s="21" t="s">
        <v>107</v>
      </c>
      <c r="C35" s="64"/>
      <c r="D35" s="26">
        <v>254</v>
      </c>
      <c r="E35" s="31">
        <v>1123.7539999999999</v>
      </c>
      <c r="F35" s="32"/>
      <c r="G35" s="36"/>
      <c r="H35" s="32"/>
      <c r="I35" s="103">
        <v>1123.7539999999999</v>
      </c>
    </row>
    <row r="36" spans="1:10" x14ac:dyDescent="0.2">
      <c r="A36" s="156"/>
      <c r="B36" s="21" t="s">
        <v>48</v>
      </c>
      <c r="C36" s="64"/>
      <c r="D36" s="26">
        <v>547</v>
      </c>
      <c r="E36" s="31">
        <v>1317.83</v>
      </c>
      <c r="F36" s="32"/>
      <c r="G36" s="36"/>
      <c r="H36" s="32"/>
      <c r="I36" s="103">
        <v>1317.83</v>
      </c>
    </row>
    <row r="37" spans="1:10" x14ac:dyDescent="0.2">
      <c r="A37" s="157"/>
      <c r="B37" s="110" t="s">
        <v>49</v>
      </c>
      <c r="C37" s="111"/>
      <c r="D37" s="112"/>
      <c r="E37" s="100">
        <v>2449.0839999999998</v>
      </c>
      <c r="F37" s="101"/>
      <c r="G37" s="113"/>
      <c r="H37" s="101"/>
      <c r="I37" s="114">
        <v>2449.0839999999998</v>
      </c>
    </row>
    <row r="38" spans="1:10" x14ac:dyDescent="0.2">
      <c r="A38" s="67" t="s">
        <v>57</v>
      </c>
      <c r="B38" s="68" t="s">
        <v>41</v>
      </c>
      <c r="C38" s="83" t="s">
        <v>58</v>
      </c>
      <c r="D38" s="70"/>
      <c r="E38" s="71"/>
      <c r="F38" s="73"/>
      <c r="G38" s="76"/>
      <c r="H38" s="73"/>
      <c r="I38" s="77"/>
    </row>
    <row r="39" spans="1:10" x14ac:dyDescent="0.2">
      <c r="A39" s="155" t="s">
        <v>92</v>
      </c>
      <c r="B39" s="25" t="s">
        <v>63</v>
      </c>
      <c r="C39" s="63"/>
      <c r="D39" s="26">
        <v>59</v>
      </c>
      <c r="E39" s="29"/>
      <c r="F39" s="30">
        <v>499.86200000000002</v>
      </c>
      <c r="G39" s="35"/>
      <c r="H39" s="30"/>
      <c r="I39" s="103">
        <v>499.86200000000002</v>
      </c>
    </row>
    <row r="40" spans="1:10" x14ac:dyDescent="0.2">
      <c r="A40" s="156"/>
      <c r="B40" s="21" t="s">
        <v>64</v>
      </c>
      <c r="C40" s="64"/>
      <c r="D40" s="26">
        <v>500</v>
      </c>
      <c r="E40" s="31"/>
      <c r="F40" s="32">
        <v>2629.1970000000001</v>
      </c>
      <c r="G40" s="36"/>
      <c r="H40" s="32"/>
      <c r="I40" s="103">
        <v>2629.1970000000001</v>
      </c>
    </row>
    <row r="41" spans="1:10" x14ac:dyDescent="0.2">
      <c r="A41" s="156"/>
      <c r="B41" s="21" t="s">
        <v>65</v>
      </c>
      <c r="C41" s="64"/>
      <c r="D41" s="26">
        <v>47</v>
      </c>
      <c r="E41" s="31"/>
      <c r="F41" s="32">
        <v>617.87800000000004</v>
      </c>
      <c r="G41" s="36"/>
      <c r="H41" s="32"/>
      <c r="I41" s="103">
        <v>617.87800000000004</v>
      </c>
    </row>
    <row r="42" spans="1:10" x14ac:dyDescent="0.2">
      <c r="A42" s="156"/>
      <c r="B42" s="21" t="s">
        <v>84</v>
      </c>
      <c r="C42" s="64"/>
      <c r="D42" s="26">
        <v>12</v>
      </c>
      <c r="E42" s="31"/>
      <c r="F42" s="32">
        <v>173.19200000000001</v>
      </c>
      <c r="G42" s="36"/>
      <c r="H42" s="32"/>
      <c r="I42" s="103">
        <v>173.19200000000001</v>
      </c>
    </row>
    <row r="43" spans="1:10" x14ac:dyDescent="0.2">
      <c r="A43" s="156"/>
      <c r="B43" s="21" t="s">
        <v>70</v>
      </c>
      <c r="C43" s="64"/>
      <c r="D43" s="26"/>
      <c r="E43" s="31">
        <v>63</v>
      </c>
      <c r="F43" s="32"/>
      <c r="G43" s="36"/>
      <c r="H43" s="32"/>
      <c r="I43" s="103">
        <v>63</v>
      </c>
    </row>
    <row r="44" spans="1:10" x14ac:dyDescent="0.2">
      <c r="A44" s="157"/>
      <c r="B44" s="110" t="s">
        <v>71</v>
      </c>
      <c r="C44" s="111"/>
      <c r="D44" s="39"/>
      <c r="E44" s="40">
        <v>63</v>
      </c>
      <c r="F44" s="42">
        <v>3920.1289999999999</v>
      </c>
      <c r="G44" s="43"/>
      <c r="H44" s="42"/>
      <c r="I44" s="115">
        <v>3983.1289999999999</v>
      </c>
    </row>
    <row r="45" spans="1:10" x14ac:dyDescent="0.2">
      <c r="A45" s="116" t="s">
        <v>85</v>
      </c>
      <c r="B45" s="116"/>
      <c r="C45" s="116"/>
      <c r="D45" s="117"/>
      <c r="E45" s="117">
        <v>10450.512000000001</v>
      </c>
      <c r="F45" s="117">
        <v>3925.4270000000001</v>
      </c>
      <c r="G45" s="117">
        <v>50830.608999999997</v>
      </c>
      <c r="H45" s="117">
        <v>16491.688999999998</v>
      </c>
      <c r="I45" s="117">
        <v>81948.962</v>
      </c>
      <c r="J45" s="125">
        <v>3</v>
      </c>
    </row>
    <row r="46" spans="1:10" x14ac:dyDescent="0.2">
      <c r="A46" s="120" t="s">
        <v>102</v>
      </c>
    </row>
    <row r="47" spans="1:10" x14ac:dyDescent="0.2">
      <c r="A47" s="119" t="s">
        <v>104</v>
      </c>
    </row>
    <row r="48" spans="1:10" x14ac:dyDescent="0.2">
      <c r="A48" s="119" t="s">
        <v>105</v>
      </c>
    </row>
  </sheetData>
  <mergeCells count="10">
    <mergeCell ref="A28:A33"/>
    <mergeCell ref="A34:A37"/>
    <mergeCell ref="A39:A44"/>
    <mergeCell ref="E1:H1"/>
    <mergeCell ref="E2:F2"/>
    <mergeCell ref="G2:H2"/>
    <mergeCell ref="A4:A27"/>
    <mergeCell ref="B4:B8"/>
    <mergeCell ref="B9:B18"/>
    <mergeCell ref="B19:B2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3"/>
  <dimension ref="A1:J47"/>
  <sheetViews>
    <sheetView showGridLines="0" workbookViewId="0"/>
  </sheetViews>
  <sheetFormatPr baseColWidth="10" defaultColWidth="8.85546875" defaultRowHeight="14.25" x14ac:dyDescent="0.2"/>
  <cols>
    <col min="1" max="1" width="12.5703125" style="3" customWidth="1"/>
    <col min="2" max="2" width="23.28515625" style="3" customWidth="1"/>
    <col min="3" max="3" width="35.85546875" style="3" customWidth="1"/>
    <col min="4" max="4" width="8.7109375" style="3" customWidth="1"/>
    <col min="5" max="9" width="6.7109375" style="3" customWidth="1"/>
    <col min="10" max="10" width="8.85546875" style="123"/>
    <col min="11" max="16384" width="8.85546875" style="3"/>
  </cols>
  <sheetData>
    <row r="1" spans="1:10" customFormat="1" ht="17.25" x14ac:dyDescent="0.25">
      <c r="A1" s="5"/>
      <c r="B1" s="7" t="s">
        <v>118</v>
      </c>
      <c r="C1" s="8"/>
      <c r="D1" s="6"/>
      <c r="E1" s="153" t="s">
        <v>89</v>
      </c>
      <c r="F1" s="154"/>
      <c r="G1" s="154"/>
      <c r="H1" s="154"/>
      <c r="I1" s="5"/>
      <c r="J1" s="121"/>
    </row>
    <row r="2" spans="1:10" customFormat="1" ht="14.45" customHeight="1" x14ac:dyDescent="0.25">
      <c r="A2" s="8"/>
      <c r="B2" s="8"/>
      <c r="C2" s="8"/>
      <c r="D2" s="9"/>
      <c r="E2" s="153" t="s">
        <v>87</v>
      </c>
      <c r="F2" s="154"/>
      <c r="G2" s="153" t="s">
        <v>88</v>
      </c>
      <c r="H2" s="154"/>
      <c r="I2" s="6"/>
      <c r="J2" s="121"/>
    </row>
    <row r="3" spans="1:10" s="1" customFormat="1" ht="36.75" x14ac:dyDescent="0.25">
      <c r="A3" s="10" t="s">
        <v>86</v>
      </c>
      <c r="B3" s="11"/>
      <c r="C3" s="11"/>
      <c r="D3" s="12" t="s">
        <v>96</v>
      </c>
      <c r="E3" s="13" t="s">
        <v>0</v>
      </c>
      <c r="F3" s="13" t="s">
        <v>1</v>
      </c>
      <c r="G3" s="13" t="s">
        <v>2</v>
      </c>
      <c r="H3" s="13" t="s">
        <v>3</v>
      </c>
      <c r="I3" s="14" t="s">
        <v>95</v>
      </c>
      <c r="J3" s="122"/>
    </row>
    <row r="4" spans="1:10" x14ac:dyDescent="0.2">
      <c r="A4" s="160" t="s">
        <v>4</v>
      </c>
      <c r="B4" s="161" t="s">
        <v>5</v>
      </c>
      <c r="C4" s="15" t="s">
        <v>6</v>
      </c>
      <c r="D4" s="28">
        <v>1207</v>
      </c>
      <c r="E4" s="29"/>
      <c r="F4" s="30"/>
      <c r="G4" s="35">
        <v>6471.9409999999998</v>
      </c>
      <c r="H4" s="30"/>
      <c r="I4" s="17">
        <v>6471.9409999999998</v>
      </c>
    </row>
    <row r="5" spans="1:10" x14ac:dyDescent="0.2">
      <c r="A5" s="156"/>
      <c r="B5" s="162"/>
      <c r="C5" s="18" t="s">
        <v>7</v>
      </c>
      <c r="D5" s="26">
        <v>1204</v>
      </c>
      <c r="E5" s="31"/>
      <c r="F5" s="32"/>
      <c r="G5" s="36">
        <v>1957.9570000000001</v>
      </c>
      <c r="H5" s="32"/>
      <c r="I5" s="20">
        <v>1957.9570000000001</v>
      </c>
    </row>
    <row r="6" spans="1:10" x14ac:dyDescent="0.2">
      <c r="A6" s="156"/>
      <c r="B6" s="162"/>
      <c r="C6" s="18" t="s">
        <v>8</v>
      </c>
      <c r="D6" s="26">
        <v>996</v>
      </c>
      <c r="E6" s="31"/>
      <c r="F6" s="32"/>
      <c r="G6" s="36">
        <v>5322.857</v>
      </c>
      <c r="H6" s="32"/>
      <c r="I6" s="20">
        <v>5322.857</v>
      </c>
    </row>
    <row r="7" spans="1:10" x14ac:dyDescent="0.2">
      <c r="A7" s="156"/>
      <c r="B7" s="162"/>
      <c r="C7" s="18" t="s">
        <v>9</v>
      </c>
      <c r="D7" s="26">
        <v>177</v>
      </c>
      <c r="E7" s="31"/>
      <c r="F7" s="32"/>
      <c r="G7" s="36">
        <v>820.43</v>
      </c>
      <c r="H7" s="32"/>
      <c r="I7" s="20">
        <v>820.43</v>
      </c>
    </row>
    <row r="8" spans="1:10" x14ac:dyDescent="0.2">
      <c r="A8" s="156"/>
      <c r="B8" s="163"/>
      <c r="C8" s="51" t="s">
        <v>10</v>
      </c>
      <c r="D8" s="52">
        <v>1209</v>
      </c>
      <c r="E8" s="53"/>
      <c r="F8" s="54"/>
      <c r="G8" s="55">
        <v>14573.186</v>
      </c>
      <c r="H8" s="54"/>
      <c r="I8" s="56">
        <v>14573.186</v>
      </c>
    </row>
    <row r="9" spans="1:10" x14ac:dyDescent="0.2">
      <c r="A9" s="156"/>
      <c r="B9" s="161" t="s">
        <v>11</v>
      </c>
      <c r="C9" s="15" t="s">
        <v>12</v>
      </c>
      <c r="D9" s="28">
        <v>163</v>
      </c>
      <c r="E9" s="29"/>
      <c r="F9" s="30"/>
      <c r="G9" s="35">
        <v>890.67899999999997</v>
      </c>
      <c r="H9" s="30"/>
      <c r="I9" s="17">
        <v>890.67899999999997</v>
      </c>
    </row>
    <row r="10" spans="1:10" x14ac:dyDescent="0.2">
      <c r="A10" s="156"/>
      <c r="B10" s="162"/>
      <c r="C10" s="18" t="s">
        <v>13</v>
      </c>
      <c r="D10" s="26">
        <v>13</v>
      </c>
      <c r="E10" s="31"/>
      <c r="F10" s="32"/>
      <c r="G10" s="36">
        <v>4.8630000000000004</v>
      </c>
      <c r="H10" s="32"/>
      <c r="I10" s="20">
        <v>4.8630000000000004</v>
      </c>
    </row>
    <row r="11" spans="1:10" x14ac:dyDescent="0.2">
      <c r="A11" s="156"/>
      <c r="B11" s="162"/>
      <c r="C11" s="18" t="s">
        <v>14</v>
      </c>
      <c r="D11" s="26">
        <v>31</v>
      </c>
      <c r="E11" s="31"/>
      <c r="F11" s="32"/>
      <c r="G11" s="36">
        <v>27.39</v>
      </c>
      <c r="H11" s="32"/>
      <c r="I11" s="20">
        <v>27.39</v>
      </c>
    </row>
    <row r="12" spans="1:10" x14ac:dyDescent="0.2">
      <c r="A12" s="156"/>
      <c r="B12" s="162"/>
      <c r="C12" s="18" t="s">
        <v>15</v>
      </c>
      <c r="D12" s="26">
        <v>76</v>
      </c>
      <c r="E12" s="31"/>
      <c r="F12" s="32"/>
      <c r="G12" s="36">
        <v>301.73399999999998</v>
      </c>
      <c r="H12" s="32"/>
      <c r="I12" s="20">
        <v>301.73399999999998</v>
      </c>
    </row>
    <row r="13" spans="1:10" x14ac:dyDescent="0.2">
      <c r="A13" s="156"/>
      <c r="B13" s="162"/>
      <c r="C13" s="57" t="s">
        <v>16</v>
      </c>
      <c r="D13" s="58">
        <v>250</v>
      </c>
      <c r="E13" s="59"/>
      <c r="F13" s="60"/>
      <c r="G13" s="61">
        <v>1224.6669999999999</v>
      </c>
      <c r="H13" s="60"/>
      <c r="I13" s="62">
        <v>1224.6669999999999</v>
      </c>
    </row>
    <row r="14" spans="1:10" x14ac:dyDescent="0.2">
      <c r="A14" s="156"/>
      <c r="B14" s="162"/>
      <c r="C14" s="18" t="s">
        <v>17</v>
      </c>
      <c r="D14" s="26">
        <v>59</v>
      </c>
      <c r="E14" s="31"/>
      <c r="F14" s="32"/>
      <c r="G14" s="36">
        <v>112.19499999999999</v>
      </c>
      <c r="H14" s="32"/>
      <c r="I14" s="20">
        <v>112.19499999999999</v>
      </c>
    </row>
    <row r="15" spans="1:10" x14ac:dyDescent="0.2">
      <c r="A15" s="156"/>
      <c r="B15" s="162"/>
      <c r="C15" s="18" t="s">
        <v>18</v>
      </c>
      <c r="D15" s="26">
        <v>2</v>
      </c>
      <c r="E15" s="31"/>
      <c r="F15" s="32"/>
      <c r="G15" s="36">
        <v>10.971</v>
      </c>
      <c r="H15" s="32"/>
      <c r="I15" s="20">
        <v>10.971</v>
      </c>
    </row>
    <row r="16" spans="1:10" x14ac:dyDescent="0.2">
      <c r="A16" s="156"/>
      <c r="B16" s="162"/>
      <c r="C16" s="18" t="s">
        <v>19</v>
      </c>
      <c r="D16" s="26">
        <v>31</v>
      </c>
      <c r="E16" s="31"/>
      <c r="F16" s="32"/>
      <c r="G16" s="36">
        <v>53.203000000000003</v>
      </c>
      <c r="H16" s="32"/>
      <c r="I16" s="20">
        <v>53.203000000000003</v>
      </c>
    </row>
    <row r="17" spans="1:10" x14ac:dyDescent="0.2">
      <c r="A17" s="156"/>
      <c r="B17" s="162"/>
      <c r="C17" s="57" t="s">
        <v>20</v>
      </c>
      <c r="D17" s="58">
        <v>91</v>
      </c>
      <c r="E17" s="59"/>
      <c r="F17" s="60"/>
      <c r="G17" s="61">
        <v>178.50800000000001</v>
      </c>
      <c r="H17" s="60"/>
      <c r="I17" s="62">
        <v>178.50800000000001</v>
      </c>
      <c r="J17" s="118">
        <v>1</v>
      </c>
    </row>
    <row r="18" spans="1:10" ht="17.25" x14ac:dyDescent="0.25">
      <c r="A18" s="156"/>
      <c r="B18" s="163"/>
      <c r="C18" s="51" t="s">
        <v>21</v>
      </c>
      <c r="D18" s="52">
        <v>296</v>
      </c>
      <c r="E18" s="53"/>
      <c r="F18" s="54"/>
      <c r="G18" s="55">
        <v>1403.175</v>
      </c>
      <c r="H18" s="54"/>
      <c r="I18" s="56">
        <v>1403.175</v>
      </c>
      <c r="J18" s="121"/>
    </row>
    <row r="19" spans="1:10" ht="17.25" x14ac:dyDescent="0.25">
      <c r="A19" s="156"/>
      <c r="B19" s="161" t="s">
        <v>22</v>
      </c>
      <c r="C19" s="15" t="s">
        <v>23</v>
      </c>
      <c r="D19" s="28">
        <v>28</v>
      </c>
      <c r="E19" s="29"/>
      <c r="F19" s="30"/>
      <c r="G19" s="35">
        <v>987.51400000000001</v>
      </c>
      <c r="H19" s="30"/>
      <c r="I19" s="17">
        <v>987.51400000000001</v>
      </c>
      <c r="J19" s="121"/>
    </row>
    <row r="20" spans="1:10" ht="17.25" x14ac:dyDescent="0.25">
      <c r="A20" s="156"/>
      <c r="B20" s="162"/>
      <c r="C20" s="18" t="s">
        <v>24</v>
      </c>
      <c r="D20" s="26">
        <v>234</v>
      </c>
      <c r="E20" s="31"/>
      <c r="F20" s="32"/>
      <c r="G20" s="36">
        <v>2324.0140000000001</v>
      </c>
      <c r="H20" s="32"/>
      <c r="I20" s="20">
        <v>2324.0140000000001</v>
      </c>
      <c r="J20" s="121"/>
    </row>
    <row r="21" spans="1:10" ht="17.25" x14ac:dyDescent="0.25">
      <c r="A21" s="156"/>
      <c r="B21" s="162"/>
      <c r="C21" s="18" t="s">
        <v>25</v>
      </c>
      <c r="D21" s="26">
        <v>5</v>
      </c>
      <c r="E21" s="31"/>
      <c r="F21" s="32"/>
      <c r="G21" s="36">
        <v>243.84399999999999</v>
      </c>
      <c r="H21" s="32"/>
      <c r="I21" s="20">
        <v>243.84399999999999</v>
      </c>
      <c r="J21" s="121"/>
    </row>
    <row r="22" spans="1:10" ht="17.25" x14ac:dyDescent="0.25">
      <c r="A22" s="156"/>
      <c r="B22" s="162"/>
      <c r="C22" s="18" t="s">
        <v>26</v>
      </c>
      <c r="D22" s="26"/>
      <c r="E22" s="31"/>
      <c r="F22" s="32"/>
      <c r="G22" s="36"/>
      <c r="H22" s="32"/>
      <c r="I22" s="20"/>
      <c r="J22" s="121"/>
    </row>
    <row r="23" spans="1:10" ht="17.25" x14ac:dyDescent="0.25">
      <c r="A23" s="156"/>
      <c r="B23" s="162"/>
      <c r="C23" s="18" t="s">
        <v>27</v>
      </c>
      <c r="D23" s="26">
        <v>283</v>
      </c>
      <c r="E23" s="31"/>
      <c r="F23" s="32"/>
      <c r="G23" s="36">
        <v>5000</v>
      </c>
      <c r="H23" s="32"/>
      <c r="I23" s="20">
        <v>5000</v>
      </c>
      <c r="J23" s="121"/>
    </row>
    <row r="24" spans="1:10" x14ac:dyDescent="0.2">
      <c r="A24" s="156"/>
      <c r="B24" s="163"/>
      <c r="C24" s="51" t="s">
        <v>28</v>
      </c>
      <c r="D24" s="52"/>
      <c r="E24" s="53"/>
      <c r="F24" s="54"/>
      <c r="G24" s="55">
        <v>8555.3709999999992</v>
      </c>
      <c r="H24" s="54"/>
      <c r="I24" s="56">
        <v>8555.3709999999992</v>
      </c>
      <c r="J24" s="125">
        <v>3</v>
      </c>
    </row>
    <row r="25" spans="1:10" ht="17.25" x14ac:dyDescent="0.25">
      <c r="A25" s="156"/>
      <c r="B25" s="25" t="s">
        <v>29</v>
      </c>
      <c r="C25" s="15" t="s">
        <v>30</v>
      </c>
      <c r="D25" s="28">
        <v>11</v>
      </c>
      <c r="E25" s="29"/>
      <c r="F25" s="30"/>
      <c r="G25" s="35">
        <v>7794.35</v>
      </c>
      <c r="H25" s="30"/>
      <c r="I25" s="17">
        <v>7794.35</v>
      </c>
      <c r="J25" s="121"/>
    </row>
    <row r="26" spans="1:10" ht="17.25" x14ac:dyDescent="0.25">
      <c r="A26" s="156"/>
      <c r="B26" s="22" t="s">
        <v>31</v>
      </c>
      <c r="C26" s="23"/>
      <c r="D26" s="27">
        <v>60</v>
      </c>
      <c r="E26" s="33"/>
      <c r="F26" s="34"/>
      <c r="G26" s="37">
        <v>194.61</v>
      </c>
      <c r="H26" s="34"/>
      <c r="I26" s="24">
        <v>194.61</v>
      </c>
      <c r="J26" s="121"/>
    </row>
    <row r="27" spans="1:10" x14ac:dyDescent="0.2">
      <c r="A27" s="157"/>
      <c r="B27" s="104" t="s">
        <v>32</v>
      </c>
      <c r="C27" s="105"/>
      <c r="D27" s="106"/>
      <c r="E27" s="98"/>
      <c r="F27" s="99"/>
      <c r="G27" s="102">
        <v>32520.692999999999</v>
      </c>
      <c r="H27" s="99"/>
      <c r="I27" s="107">
        <v>32520.692999999999</v>
      </c>
      <c r="J27" s="125">
        <v>3</v>
      </c>
    </row>
    <row r="28" spans="1:10" ht="17.25" x14ac:dyDescent="0.25">
      <c r="A28" s="160" t="s">
        <v>33</v>
      </c>
      <c r="B28" s="3" t="s">
        <v>34</v>
      </c>
      <c r="D28" s="26">
        <v>391</v>
      </c>
      <c r="E28" s="31">
        <v>2559.9899999999998</v>
      </c>
      <c r="F28" s="32"/>
      <c r="G28" s="36"/>
      <c r="H28" s="32">
        <v>4754.2659999999996</v>
      </c>
      <c r="I28" s="74">
        <v>7314.2560000000003</v>
      </c>
      <c r="J28" s="121"/>
    </row>
    <row r="29" spans="1:10" x14ac:dyDescent="0.2">
      <c r="A29" s="156"/>
      <c r="B29" s="3" t="s">
        <v>35</v>
      </c>
      <c r="D29" s="26">
        <v>137</v>
      </c>
      <c r="E29" s="31">
        <v>402.14499999999998</v>
      </c>
      <c r="F29" s="32"/>
      <c r="G29" s="36"/>
      <c r="H29" s="32">
        <v>943.91499999999996</v>
      </c>
      <c r="I29" s="103">
        <v>1404.5250000000001</v>
      </c>
      <c r="J29" s="118">
        <v>2</v>
      </c>
    </row>
    <row r="30" spans="1:10" x14ac:dyDescent="0.2">
      <c r="A30" s="156"/>
      <c r="B30" s="3" t="s">
        <v>36</v>
      </c>
      <c r="C30" s="3" t="s">
        <v>37</v>
      </c>
      <c r="D30" s="26">
        <v>308</v>
      </c>
      <c r="E30" s="31">
        <v>19.373999999999999</v>
      </c>
      <c r="F30" s="32"/>
      <c r="G30" s="36"/>
      <c r="H30" s="32">
        <v>602.16600000000005</v>
      </c>
      <c r="I30" s="103">
        <v>1049.162</v>
      </c>
      <c r="J30" s="118">
        <v>2</v>
      </c>
    </row>
    <row r="31" spans="1:10" x14ac:dyDescent="0.2">
      <c r="A31" s="156"/>
      <c r="B31" s="3" t="s">
        <v>38</v>
      </c>
      <c r="D31" s="26">
        <v>339</v>
      </c>
      <c r="E31" s="31"/>
      <c r="F31" s="32"/>
      <c r="G31" s="36"/>
      <c r="H31" s="32">
        <v>2602.5459999999998</v>
      </c>
      <c r="I31" s="103">
        <v>2602.5459999999998</v>
      </c>
    </row>
    <row r="32" spans="1:10" x14ac:dyDescent="0.2">
      <c r="A32" s="156"/>
      <c r="B32" s="68" t="s">
        <v>42</v>
      </c>
      <c r="C32" s="83" t="s">
        <v>43</v>
      </c>
      <c r="D32" s="70"/>
      <c r="E32" s="71">
        <v>85.570999999999998</v>
      </c>
      <c r="F32" s="73"/>
      <c r="G32" s="76"/>
      <c r="H32" s="73">
        <v>122.476</v>
      </c>
      <c r="I32" s="77">
        <v>208.047</v>
      </c>
    </row>
    <row r="33" spans="1:10" x14ac:dyDescent="0.2">
      <c r="A33" s="157"/>
      <c r="B33" s="104" t="s">
        <v>45</v>
      </c>
      <c r="C33" s="108"/>
      <c r="D33" s="106"/>
      <c r="E33" s="98">
        <v>3067.0790000000002</v>
      </c>
      <c r="F33" s="99"/>
      <c r="G33" s="102"/>
      <c r="H33" s="99">
        <v>9025.3690000000006</v>
      </c>
      <c r="I33" s="109">
        <v>12578.536000000002</v>
      </c>
      <c r="J33" s="125"/>
    </row>
    <row r="34" spans="1:10" x14ac:dyDescent="0.2">
      <c r="A34" s="160" t="s">
        <v>46</v>
      </c>
      <c r="B34" s="25" t="s">
        <v>47</v>
      </c>
      <c r="C34" s="63"/>
      <c r="D34" s="26">
        <v>54</v>
      </c>
      <c r="E34" s="31">
        <v>118.52500000000001</v>
      </c>
      <c r="F34" s="32"/>
      <c r="G34" s="36"/>
      <c r="H34" s="32"/>
      <c r="I34" s="103">
        <v>118.52500000000001</v>
      </c>
    </row>
    <row r="35" spans="1:10" x14ac:dyDescent="0.2">
      <c r="A35" s="156"/>
      <c r="B35" s="21" t="s">
        <v>107</v>
      </c>
      <c r="C35" s="64"/>
      <c r="D35" s="26">
        <v>606</v>
      </c>
      <c r="E35" s="31">
        <v>2551.9650000000001</v>
      </c>
      <c r="F35" s="32"/>
      <c r="G35" s="36"/>
      <c r="H35" s="32"/>
      <c r="I35" s="103">
        <v>2551.9650000000001</v>
      </c>
    </row>
    <row r="36" spans="1:10" x14ac:dyDescent="0.2">
      <c r="A36" s="156"/>
      <c r="B36" s="21" t="s">
        <v>48</v>
      </c>
      <c r="C36" s="64"/>
      <c r="D36" s="26">
        <v>99</v>
      </c>
      <c r="E36" s="31">
        <v>255.374</v>
      </c>
      <c r="F36" s="32"/>
      <c r="G36" s="36"/>
      <c r="H36" s="32"/>
      <c r="I36" s="103">
        <v>255.374</v>
      </c>
    </row>
    <row r="37" spans="1:10" x14ac:dyDescent="0.2">
      <c r="A37" s="157"/>
      <c r="B37" s="110" t="s">
        <v>49</v>
      </c>
      <c r="C37" s="111"/>
      <c r="D37" s="112"/>
      <c r="E37" s="100">
        <v>2925.864</v>
      </c>
      <c r="F37" s="101"/>
      <c r="G37" s="113"/>
      <c r="H37" s="101"/>
      <c r="I37" s="114">
        <v>2925.864</v>
      </c>
    </row>
    <row r="38" spans="1:10" x14ac:dyDescent="0.2">
      <c r="A38" s="67" t="s">
        <v>57</v>
      </c>
      <c r="B38" s="68" t="s">
        <v>41</v>
      </c>
      <c r="C38" s="83" t="s">
        <v>58</v>
      </c>
      <c r="D38" s="70">
        <v>36</v>
      </c>
      <c r="E38" s="71"/>
      <c r="F38" s="73">
        <v>375.10899999999998</v>
      </c>
      <c r="G38" s="76"/>
      <c r="H38" s="73"/>
      <c r="I38" s="77">
        <v>375.10899999999998</v>
      </c>
    </row>
    <row r="39" spans="1:10" x14ac:dyDescent="0.2">
      <c r="A39" s="155" t="s">
        <v>92</v>
      </c>
      <c r="B39" s="25" t="s">
        <v>63</v>
      </c>
      <c r="C39" s="63"/>
      <c r="D39" s="26"/>
      <c r="E39" s="29"/>
      <c r="F39" s="30"/>
      <c r="G39" s="35"/>
      <c r="H39" s="30"/>
      <c r="I39" s="103"/>
    </row>
    <row r="40" spans="1:10" x14ac:dyDescent="0.2">
      <c r="A40" s="156"/>
      <c r="B40" s="21" t="s">
        <v>65</v>
      </c>
      <c r="C40" s="64"/>
      <c r="D40" s="26">
        <v>57</v>
      </c>
      <c r="E40" s="31"/>
      <c r="F40" s="32">
        <v>980.45600000000002</v>
      </c>
      <c r="G40" s="36"/>
      <c r="H40" s="32"/>
      <c r="I40" s="103">
        <v>980.45600000000002</v>
      </c>
    </row>
    <row r="41" spans="1:10" x14ac:dyDescent="0.2">
      <c r="A41" s="156"/>
      <c r="B41" s="21" t="s">
        <v>84</v>
      </c>
      <c r="C41" s="64"/>
      <c r="D41" s="26">
        <v>286</v>
      </c>
      <c r="E41" s="31"/>
      <c r="F41" s="32">
        <v>5094.1086999999998</v>
      </c>
      <c r="G41" s="36"/>
      <c r="H41" s="32"/>
      <c r="I41" s="103">
        <v>5094.1086999999998</v>
      </c>
      <c r="J41" s="126"/>
    </row>
    <row r="42" spans="1:10" x14ac:dyDescent="0.2">
      <c r="A42" s="156"/>
      <c r="B42" s="21" t="s">
        <v>70</v>
      </c>
      <c r="C42" s="64"/>
      <c r="D42" s="26"/>
      <c r="E42" s="31">
        <v>63.88</v>
      </c>
      <c r="F42" s="32"/>
      <c r="G42" s="36"/>
      <c r="H42" s="32"/>
      <c r="I42" s="103">
        <v>63.88</v>
      </c>
    </row>
    <row r="43" spans="1:10" x14ac:dyDescent="0.2">
      <c r="A43" s="157"/>
      <c r="B43" s="110" t="s">
        <v>71</v>
      </c>
      <c r="C43" s="111"/>
      <c r="D43" s="39"/>
      <c r="E43" s="40">
        <v>63.88</v>
      </c>
      <c r="F43" s="42">
        <v>6074.5649999999996</v>
      </c>
      <c r="G43" s="43"/>
      <c r="H43" s="42"/>
      <c r="I43" s="115">
        <v>6138.4449999999997</v>
      </c>
      <c r="J43" s="126"/>
    </row>
    <row r="44" spans="1:10" x14ac:dyDescent="0.2">
      <c r="A44" s="116" t="s">
        <v>85</v>
      </c>
      <c r="B44" s="116"/>
      <c r="C44" s="116"/>
      <c r="D44" s="117"/>
      <c r="E44" s="117">
        <v>6056.8230000000003</v>
      </c>
      <c r="F44" s="117">
        <v>6449.674</v>
      </c>
      <c r="G44" s="117">
        <v>32520.692999999999</v>
      </c>
      <c r="H44" s="117">
        <v>9025.3690000000006</v>
      </c>
      <c r="I44" s="117">
        <v>54538.646999999997</v>
      </c>
      <c r="J44" s="125">
        <v>3</v>
      </c>
    </row>
    <row r="45" spans="1:10" x14ac:dyDescent="0.2">
      <c r="A45" s="120" t="s">
        <v>102</v>
      </c>
    </row>
    <row r="46" spans="1:10" x14ac:dyDescent="0.2">
      <c r="A46" s="119" t="s">
        <v>104</v>
      </c>
    </row>
    <row r="47" spans="1:10" x14ac:dyDescent="0.2">
      <c r="A47" s="119" t="s">
        <v>105</v>
      </c>
    </row>
  </sheetData>
  <mergeCells count="10">
    <mergeCell ref="A28:A33"/>
    <mergeCell ref="A34:A37"/>
    <mergeCell ref="A39:A43"/>
    <mergeCell ref="E1:H1"/>
    <mergeCell ref="E2:F2"/>
    <mergeCell ref="G2:H2"/>
    <mergeCell ref="A4:A27"/>
    <mergeCell ref="B4:B8"/>
    <mergeCell ref="B9:B18"/>
    <mergeCell ref="B19:B2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4"/>
  <dimension ref="A1:K47"/>
  <sheetViews>
    <sheetView showGridLines="0" workbookViewId="0"/>
  </sheetViews>
  <sheetFormatPr baseColWidth="10" defaultColWidth="8.85546875" defaultRowHeight="14.25" x14ac:dyDescent="0.2"/>
  <cols>
    <col min="1" max="1" width="12.5703125" style="3" customWidth="1"/>
    <col min="2" max="2" width="23.28515625" style="3" customWidth="1"/>
    <col min="3" max="3" width="35.85546875" style="3" customWidth="1"/>
    <col min="4" max="4" width="8.7109375" style="3" customWidth="1"/>
    <col min="5" max="9" width="6.7109375" style="3" customWidth="1"/>
    <col min="10" max="10" width="8.85546875" style="123"/>
    <col min="11" max="16384" width="8.85546875" style="3"/>
  </cols>
  <sheetData>
    <row r="1" spans="1:10" customFormat="1" ht="17.25" x14ac:dyDescent="0.25">
      <c r="A1" s="5"/>
      <c r="B1" s="7" t="s">
        <v>119</v>
      </c>
      <c r="C1" s="8"/>
      <c r="D1" s="6"/>
      <c r="E1" s="153" t="s">
        <v>89</v>
      </c>
      <c r="F1" s="154"/>
      <c r="G1" s="154"/>
      <c r="H1" s="154"/>
      <c r="I1" s="5"/>
      <c r="J1" s="121"/>
    </row>
    <row r="2" spans="1:10" customFormat="1" ht="14.45" customHeight="1" x14ac:dyDescent="0.25">
      <c r="A2" s="8"/>
      <c r="B2" s="8"/>
      <c r="C2" s="8"/>
      <c r="D2" s="9"/>
      <c r="E2" s="153" t="s">
        <v>87</v>
      </c>
      <c r="F2" s="154"/>
      <c r="G2" s="153" t="s">
        <v>88</v>
      </c>
      <c r="H2" s="154"/>
      <c r="I2" s="6"/>
      <c r="J2" s="121"/>
    </row>
    <row r="3" spans="1:10" s="1" customFormat="1" ht="36.75" x14ac:dyDescent="0.25">
      <c r="A3" s="10" t="s">
        <v>86</v>
      </c>
      <c r="B3" s="11"/>
      <c r="C3" s="11"/>
      <c r="D3" s="12" t="s">
        <v>96</v>
      </c>
      <c r="E3" s="13" t="s">
        <v>0</v>
      </c>
      <c r="F3" s="13" t="s">
        <v>1</v>
      </c>
      <c r="G3" s="13" t="s">
        <v>2</v>
      </c>
      <c r="H3" s="13" t="s">
        <v>3</v>
      </c>
      <c r="I3" s="14" t="s">
        <v>95</v>
      </c>
      <c r="J3" s="122"/>
    </row>
    <row r="4" spans="1:10" x14ac:dyDescent="0.2">
      <c r="A4" s="160" t="s">
        <v>4</v>
      </c>
      <c r="B4" s="161" t="s">
        <v>5</v>
      </c>
      <c r="C4" s="15" t="s">
        <v>6</v>
      </c>
      <c r="D4" s="28">
        <v>3720</v>
      </c>
      <c r="E4" s="29"/>
      <c r="F4" s="30"/>
      <c r="G4" s="35">
        <v>33350.951000000001</v>
      </c>
      <c r="H4" s="30"/>
      <c r="I4" s="17">
        <v>33350.951000000001</v>
      </c>
    </row>
    <row r="5" spans="1:10" x14ac:dyDescent="0.2">
      <c r="A5" s="156"/>
      <c r="B5" s="162"/>
      <c r="C5" s="18" t="s">
        <v>7</v>
      </c>
      <c r="D5" s="26">
        <v>3720</v>
      </c>
      <c r="E5" s="31"/>
      <c r="F5" s="32"/>
      <c r="G5" s="36">
        <v>9008.7780000000002</v>
      </c>
      <c r="H5" s="32"/>
      <c r="I5" s="20">
        <v>9008.7780000000002</v>
      </c>
    </row>
    <row r="6" spans="1:10" x14ac:dyDescent="0.2">
      <c r="A6" s="156"/>
      <c r="B6" s="162"/>
      <c r="C6" s="18" t="s">
        <v>8</v>
      </c>
      <c r="D6" s="26">
        <v>3526</v>
      </c>
      <c r="E6" s="31"/>
      <c r="F6" s="32"/>
      <c r="G6" s="36">
        <v>19243.503000000001</v>
      </c>
      <c r="H6" s="32"/>
      <c r="I6" s="20">
        <v>19243.503000000001</v>
      </c>
    </row>
    <row r="7" spans="1:10" x14ac:dyDescent="0.2">
      <c r="A7" s="156"/>
      <c r="B7" s="162"/>
      <c r="C7" s="18" t="s">
        <v>9</v>
      </c>
      <c r="D7" s="26">
        <v>418</v>
      </c>
      <c r="E7" s="31"/>
      <c r="F7" s="32"/>
      <c r="G7" s="36">
        <v>1960.539</v>
      </c>
      <c r="H7" s="32"/>
      <c r="I7" s="20">
        <v>1960.539</v>
      </c>
    </row>
    <row r="8" spans="1:10" x14ac:dyDescent="0.2">
      <c r="A8" s="156"/>
      <c r="B8" s="163"/>
      <c r="C8" s="51" t="s">
        <v>10</v>
      </c>
      <c r="D8" s="52">
        <v>3720</v>
      </c>
      <c r="E8" s="53"/>
      <c r="F8" s="54"/>
      <c r="G8" s="55">
        <v>63563.771000000001</v>
      </c>
      <c r="H8" s="54"/>
      <c r="I8" s="56">
        <v>63563.771000000001</v>
      </c>
    </row>
    <row r="9" spans="1:10" x14ac:dyDescent="0.2">
      <c r="A9" s="156"/>
      <c r="B9" s="161" t="s">
        <v>11</v>
      </c>
      <c r="C9" s="15" t="s">
        <v>12</v>
      </c>
      <c r="D9" s="28">
        <v>1219</v>
      </c>
      <c r="E9" s="29"/>
      <c r="F9" s="30"/>
      <c r="G9" s="35">
        <v>6611.7139999999999</v>
      </c>
      <c r="H9" s="30"/>
      <c r="I9" s="17">
        <v>6611.7139999999999</v>
      </c>
    </row>
    <row r="10" spans="1:10" x14ac:dyDescent="0.2">
      <c r="A10" s="156"/>
      <c r="B10" s="162"/>
      <c r="C10" s="18" t="s">
        <v>13</v>
      </c>
      <c r="D10" s="26">
        <v>129</v>
      </c>
      <c r="E10" s="31"/>
      <c r="F10" s="32"/>
      <c r="G10" s="36">
        <v>270.74700000000001</v>
      </c>
      <c r="H10" s="32"/>
      <c r="I10" s="20">
        <v>270.74700000000001</v>
      </c>
    </row>
    <row r="11" spans="1:10" x14ac:dyDescent="0.2">
      <c r="A11" s="156"/>
      <c r="B11" s="162"/>
      <c r="C11" s="18" t="s">
        <v>14</v>
      </c>
      <c r="D11" s="26">
        <v>45</v>
      </c>
      <c r="E11" s="31"/>
      <c r="F11" s="32"/>
      <c r="G11" s="36">
        <v>140.84</v>
      </c>
      <c r="H11" s="32"/>
      <c r="I11" s="20">
        <v>140.84</v>
      </c>
    </row>
    <row r="12" spans="1:10" x14ac:dyDescent="0.2">
      <c r="A12" s="156"/>
      <c r="B12" s="162"/>
      <c r="C12" s="18" t="s">
        <v>15</v>
      </c>
      <c r="D12" s="26">
        <v>539</v>
      </c>
      <c r="E12" s="31"/>
      <c r="F12" s="32"/>
      <c r="G12" s="36">
        <v>4102.4369999999999</v>
      </c>
      <c r="H12" s="32"/>
      <c r="I12" s="20">
        <v>4102.4369999999999</v>
      </c>
    </row>
    <row r="13" spans="1:10" x14ac:dyDescent="0.2">
      <c r="A13" s="156"/>
      <c r="B13" s="162"/>
      <c r="C13" s="57" t="s">
        <v>16</v>
      </c>
      <c r="D13" s="58">
        <v>1630</v>
      </c>
      <c r="E13" s="59"/>
      <c r="F13" s="60"/>
      <c r="G13" s="61">
        <v>11125.736999999999</v>
      </c>
      <c r="H13" s="60"/>
      <c r="I13" s="62">
        <v>11125.736999999999</v>
      </c>
    </row>
    <row r="14" spans="1:10" x14ac:dyDescent="0.2">
      <c r="A14" s="156"/>
      <c r="B14" s="162"/>
      <c r="C14" s="18" t="s">
        <v>17</v>
      </c>
      <c r="D14" s="26">
        <v>2008</v>
      </c>
      <c r="E14" s="31"/>
      <c r="F14" s="32"/>
      <c r="G14" s="36">
        <v>4023.1590000000001</v>
      </c>
      <c r="H14" s="32"/>
      <c r="I14" s="20">
        <v>4023.1590000000001</v>
      </c>
    </row>
    <row r="15" spans="1:10" x14ac:dyDescent="0.2">
      <c r="A15" s="156"/>
      <c r="B15" s="162"/>
      <c r="C15" s="18" t="s">
        <v>18</v>
      </c>
      <c r="D15" s="26">
        <v>287</v>
      </c>
      <c r="E15" s="31"/>
      <c r="F15" s="32"/>
      <c r="G15" s="36">
        <v>413.84100000000001</v>
      </c>
      <c r="H15" s="32"/>
      <c r="I15" s="20">
        <v>413.84100000000001</v>
      </c>
    </row>
    <row r="16" spans="1:10" x14ac:dyDescent="0.2">
      <c r="A16" s="156"/>
      <c r="B16" s="162"/>
      <c r="C16" s="18" t="s">
        <v>19</v>
      </c>
      <c r="D16" s="26">
        <v>37</v>
      </c>
      <c r="E16" s="31"/>
      <c r="F16" s="32"/>
      <c r="G16" s="36">
        <v>96.409000000000006</v>
      </c>
      <c r="H16" s="32"/>
      <c r="I16" s="20">
        <v>96.409000000000006</v>
      </c>
    </row>
    <row r="17" spans="1:10" x14ac:dyDescent="0.2">
      <c r="A17" s="156"/>
      <c r="B17" s="162"/>
      <c r="C17" s="57" t="s">
        <v>20</v>
      </c>
      <c r="D17" s="58">
        <v>2120</v>
      </c>
      <c r="E17" s="59"/>
      <c r="F17" s="60"/>
      <c r="G17" s="61">
        <v>4540.0259999999998</v>
      </c>
      <c r="H17" s="60"/>
      <c r="I17" s="62">
        <v>4540.0259999999998</v>
      </c>
      <c r="J17" s="118">
        <v>1</v>
      </c>
    </row>
    <row r="18" spans="1:10" ht="17.25" x14ac:dyDescent="0.25">
      <c r="A18" s="156"/>
      <c r="B18" s="163"/>
      <c r="C18" s="51" t="s">
        <v>21</v>
      </c>
      <c r="D18" s="52">
        <v>2621</v>
      </c>
      <c r="E18" s="53"/>
      <c r="F18" s="54"/>
      <c r="G18" s="55">
        <v>15665.763000000001</v>
      </c>
      <c r="H18" s="54"/>
      <c r="I18" s="56">
        <v>15665.763000000001</v>
      </c>
      <c r="J18" s="121"/>
    </row>
    <row r="19" spans="1:10" ht="17.25" x14ac:dyDescent="0.25">
      <c r="A19" s="156"/>
      <c r="B19" s="161" t="s">
        <v>22</v>
      </c>
      <c r="C19" s="15" t="s">
        <v>23</v>
      </c>
      <c r="D19" s="28">
        <v>13</v>
      </c>
      <c r="E19" s="29"/>
      <c r="F19" s="30"/>
      <c r="G19" s="35">
        <v>475.06900000000002</v>
      </c>
      <c r="H19" s="30"/>
      <c r="I19" s="17">
        <v>475.06900000000002</v>
      </c>
      <c r="J19" s="121"/>
    </row>
    <row r="20" spans="1:10" ht="17.25" x14ac:dyDescent="0.25">
      <c r="A20" s="156"/>
      <c r="B20" s="162"/>
      <c r="C20" s="18" t="s">
        <v>24</v>
      </c>
      <c r="D20" s="26">
        <v>95</v>
      </c>
      <c r="E20" s="31"/>
      <c r="F20" s="32"/>
      <c r="G20" s="36">
        <v>879.32500000000005</v>
      </c>
      <c r="H20" s="32"/>
      <c r="I20" s="20">
        <v>879.32500000000005</v>
      </c>
      <c r="J20" s="121"/>
    </row>
    <row r="21" spans="1:10" ht="17.25" x14ac:dyDescent="0.25">
      <c r="A21" s="156"/>
      <c r="B21" s="162"/>
      <c r="C21" s="18" t="s">
        <v>25</v>
      </c>
      <c r="D21" s="26"/>
      <c r="E21" s="31"/>
      <c r="F21" s="32"/>
      <c r="G21" s="36"/>
      <c r="H21" s="32"/>
      <c r="I21" s="20"/>
      <c r="J21" s="121"/>
    </row>
    <row r="22" spans="1:10" ht="17.25" x14ac:dyDescent="0.25">
      <c r="A22" s="156"/>
      <c r="B22" s="162"/>
      <c r="C22" s="18" t="s">
        <v>26</v>
      </c>
      <c r="D22" s="26"/>
      <c r="E22" s="31"/>
      <c r="F22" s="32"/>
      <c r="G22" s="36"/>
      <c r="H22" s="32"/>
      <c r="I22" s="20"/>
      <c r="J22" s="121"/>
    </row>
    <row r="23" spans="1:10" ht="17.25" x14ac:dyDescent="0.25">
      <c r="A23" s="156"/>
      <c r="B23" s="162"/>
      <c r="C23" s="18" t="s">
        <v>27</v>
      </c>
      <c r="D23" s="26">
        <v>13</v>
      </c>
      <c r="E23" s="31"/>
      <c r="F23" s="32"/>
      <c r="G23" s="36">
        <v>1340.7829999999999</v>
      </c>
      <c r="H23" s="32"/>
      <c r="I23" s="20">
        <v>1340.7829999999999</v>
      </c>
      <c r="J23" s="121"/>
    </row>
    <row r="24" spans="1:10" x14ac:dyDescent="0.2">
      <c r="A24" s="156"/>
      <c r="B24" s="163"/>
      <c r="C24" s="51" t="s">
        <v>28</v>
      </c>
      <c r="D24" s="52"/>
      <c r="E24" s="53"/>
      <c r="F24" s="54"/>
      <c r="G24" s="55">
        <v>2843.6570000000002</v>
      </c>
      <c r="H24" s="54"/>
      <c r="I24" s="56">
        <v>2843.6570000000002</v>
      </c>
      <c r="J24" s="125">
        <v>3</v>
      </c>
    </row>
    <row r="25" spans="1:10" ht="17.25" x14ac:dyDescent="0.25">
      <c r="A25" s="156"/>
      <c r="B25" s="25" t="s">
        <v>29</v>
      </c>
      <c r="C25" s="15" t="s">
        <v>30</v>
      </c>
      <c r="D25" s="28"/>
      <c r="E25" s="29"/>
      <c r="F25" s="30"/>
      <c r="G25" s="35"/>
      <c r="H25" s="30"/>
      <c r="I25" s="17"/>
      <c r="J25" s="121"/>
    </row>
    <row r="26" spans="1:10" ht="17.25" x14ac:dyDescent="0.25">
      <c r="A26" s="156"/>
      <c r="B26" s="22" t="s">
        <v>31</v>
      </c>
      <c r="C26" s="23"/>
      <c r="D26" s="27">
        <v>57</v>
      </c>
      <c r="E26" s="33"/>
      <c r="F26" s="34"/>
      <c r="G26" s="37">
        <v>113.441</v>
      </c>
      <c r="H26" s="34"/>
      <c r="I26" s="24">
        <v>113.441</v>
      </c>
      <c r="J26" s="121"/>
    </row>
    <row r="27" spans="1:10" x14ac:dyDescent="0.2">
      <c r="A27" s="157"/>
      <c r="B27" s="104" t="s">
        <v>32</v>
      </c>
      <c r="C27" s="105"/>
      <c r="D27" s="106"/>
      <c r="E27" s="98"/>
      <c r="F27" s="99"/>
      <c r="G27" s="102">
        <v>82186.631999999998</v>
      </c>
      <c r="H27" s="99"/>
      <c r="I27" s="107">
        <v>82186.631999999998</v>
      </c>
      <c r="J27" s="125">
        <v>3</v>
      </c>
    </row>
    <row r="28" spans="1:10" ht="17.25" x14ac:dyDescent="0.25">
      <c r="A28" s="160" t="s">
        <v>33</v>
      </c>
      <c r="B28" s="3" t="s">
        <v>34</v>
      </c>
      <c r="D28" s="26">
        <v>1702</v>
      </c>
      <c r="E28" s="31">
        <v>7617.62</v>
      </c>
      <c r="F28" s="32"/>
      <c r="G28" s="36"/>
      <c r="H28" s="32">
        <v>14147.009</v>
      </c>
      <c r="I28" s="74">
        <v>21764.629000000001</v>
      </c>
      <c r="J28" s="121"/>
    </row>
    <row r="29" spans="1:10" x14ac:dyDescent="0.2">
      <c r="A29" s="156"/>
      <c r="B29" s="3" t="s">
        <v>35</v>
      </c>
      <c r="D29" s="26">
        <v>128</v>
      </c>
      <c r="E29" s="31">
        <v>190.86500000000001</v>
      </c>
      <c r="F29" s="32"/>
      <c r="G29" s="36"/>
      <c r="H29" s="32">
        <v>229.98699999999999</v>
      </c>
      <c r="I29" s="103">
        <v>587.83199999999999</v>
      </c>
      <c r="J29" s="118">
        <v>2</v>
      </c>
    </row>
    <row r="30" spans="1:10" x14ac:dyDescent="0.2">
      <c r="A30" s="156"/>
      <c r="B30" s="3" t="s">
        <v>36</v>
      </c>
      <c r="C30" s="3" t="s">
        <v>37</v>
      </c>
      <c r="D30" s="26">
        <v>359</v>
      </c>
      <c r="E30" s="31">
        <v>358.17899999999997</v>
      </c>
      <c r="F30" s="32"/>
      <c r="G30" s="36"/>
      <c r="H30" s="32">
        <v>1650.672</v>
      </c>
      <c r="I30" s="103">
        <v>2448.4899999999998</v>
      </c>
      <c r="J30" s="118">
        <v>2</v>
      </c>
    </row>
    <row r="31" spans="1:10" x14ac:dyDescent="0.2">
      <c r="A31" s="156"/>
      <c r="B31" s="3" t="s">
        <v>38</v>
      </c>
      <c r="D31" s="26">
        <v>677</v>
      </c>
      <c r="E31" s="31"/>
      <c r="F31" s="32"/>
      <c r="G31" s="36"/>
      <c r="H31" s="32">
        <v>2357.5030000000002</v>
      </c>
      <c r="I31" s="103">
        <v>2357.5030000000002</v>
      </c>
    </row>
    <row r="32" spans="1:10" x14ac:dyDescent="0.2">
      <c r="A32" s="156"/>
      <c r="B32" s="68" t="s">
        <v>42</v>
      </c>
      <c r="C32" s="83" t="s">
        <v>43</v>
      </c>
      <c r="D32" s="70"/>
      <c r="E32" s="71"/>
      <c r="F32" s="73"/>
      <c r="G32" s="76"/>
      <c r="H32" s="73"/>
      <c r="I32" s="77"/>
    </row>
    <row r="33" spans="1:11" x14ac:dyDescent="0.2">
      <c r="A33" s="157"/>
      <c r="B33" s="104" t="s">
        <v>45</v>
      </c>
      <c r="C33" s="108"/>
      <c r="D33" s="106"/>
      <c r="E33" s="98">
        <v>8166.6639999999998</v>
      </c>
      <c r="F33" s="99"/>
      <c r="G33" s="102"/>
      <c r="H33" s="99">
        <v>18385.170999999998</v>
      </c>
      <c r="I33" s="109">
        <v>27158.454000000002</v>
      </c>
      <c r="J33" s="125"/>
    </row>
    <row r="34" spans="1:11" x14ac:dyDescent="0.2">
      <c r="A34" s="160" t="s">
        <v>46</v>
      </c>
      <c r="B34" s="25" t="s">
        <v>47</v>
      </c>
      <c r="C34" s="63"/>
      <c r="D34" s="26">
        <v>60</v>
      </c>
      <c r="E34" s="31">
        <v>153.29400000000001</v>
      </c>
      <c r="F34" s="32"/>
      <c r="G34" s="36"/>
      <c r="H34" s="32"/>
      <c r="I34" s="103">
        <v>153.29400000000001</v>
      </c>
    </row>
    <row r="35" spans="1:11" x14ac:dyDescent="0.2">
      <c r="A35" s="156"/>
      <c r="B35" s="21" t="s">
        <v>107</v>
      </c>
      <c r="C35" s="64"/>
      <c r="D35" s="26">
        <v>485</v>
      </c>
      <c r="E35" s="31">
        <v>2165.6729999999998</v>
      </c>
      <c r="F35" s="32"/>
      <c r="G35" s="36"/>
      <c r="H35" s="32"/>
      <c r="I35" s="103">
        <v>2165.6729999999998</v>
      </c>
    </row>
    <row r="36" spans="1:11" x14ac:dyDescent="0.2">
      <c r="A36" s="156"/>
      <c r="B36" s="21" t="s">
        <v>48</v>
      </c>
      <c r="C36" s="64"/>
      <c r="D36" s="26">
        <v>1550</v>
      </c>
      <c r="E36" s="31">
        <v>4188.1989999999996</v>
      </c>
      <c r="F36" s="32"/>
      <c r="G36" s="36"/>
      <c r="H36" s="32"/>
      <c r="I36" s="103">
        <v>4188.1989999999996</v>
      </c>
    </row>
    <row r="37" spans="1:11" x14ac:dyDescent="0.2">
      <c r="A37" s="157"/>
      <c r="B37" s="110" t="s">
        <v>49</v>
      </c>
      <c r="C37" s="111"/>
      <c r="D37" s="112"/>
      <c r="E37" s="100">
        <v>6507.1660000000002</v>
      </c>
      <c r="F37" s="101"/>
      <c r="G37" s="113"/>
      <c r="H37" s="101"/>
      <c r="I37" s="114">
        <v>6507.1660000000002</v>
      </c>
    </row>
    <row r="38" spans="1:11" x14ac:dyDescent="0.2">
      <c r="A38" s="67" t="s">
        <v>57</v>
      </c>
      <c r="B38" s="68" t="s">
        <v>41</v>
      </c>
      <c r="C38" s="83" t="s">
        <v>58</v>
      </c>
      <c r="D38" s="70"/>
      <c r="E38" s="71"/>
      <c r="F38" s="73"/>
      <c r="G38" s="76"/>
      <c r="H38" s="73"/>
      <c r="I38" s="77"/>
    </row>
    <row r="39" spans="1:11" x14ac:dyDescent="0.2">
      <c r="A39" s="156"/>
      <c r="B39" s="21" t="s">
        <v>106</v>
      </c>
      <c r="C39" s="64"/>
      <c r="D39" s="26">
        <v>6</v>
      </c>
      <c r="E39" s="31"/>
      <c r="F39" s="32">
        <v>23.31945</v>
      </c>
      <c r="G39" s="36"/>
      <c r="H39" s="32"/>
      <c r="I39" s="103">
        <v>23.31945</v>
      </c>
      <c r="K39" s="4"/>
    </row>
    <row r="40" spans="1:11" x14ac:dyDescent="0.2">
      <c r="A40" s="156"/>
      <c r="B40" s="21" t="s">
        <v>65</v>
      </c>
      <c r="C40" s="64"/>
      <c r="D40" s="26">
        <v>92</v>
      </c>
      <c r="E40" s="31"/>
      <c r="F40" s="32">
        <v>1027.9870000000001</v>
      </c>
      <c r="G40" s="36"/>
      <c r="H40" s="32"/>
      <c r="I40" s="103">
        <v>1027.9870000000001</v>
      </c>
    </row>
    <row r="41" spans="1:11" x14ac:dyDescent="0.2">
      <c r="A41" s="156"/>
      <c r="B41" s="21" t="s">
        <v>84</v>
      </c>
      <c r="C41" s="64"/>
      <c r="D41" s="26">
        <v>16</v>
      </c>
      <c r="E41" s="31"/>
      <c r="F41" s="32">
        <v>251.40299999999999</v>
      </c>
      <c r="G41" s="36"/>
      <c r="H41" s="32"/>
      <c r="I41" s="103">
        <v>251.40299999999999</v>
      </c>
    </row>
    <row r="42" spans="1:11" x14ac:dyDescent="0.2">
      <c r="A42" s="156"/>
      <c r="B42" s="21" t="s">
        <v>70</v>
      </c>
      <c r="C42" s="64"/>
      <c r="D42" s="26"/>
      <c r="E42" s="31">
        <v>91</v>
      </c>
      <c r="F42" s="32"/>
      <c r="G42" s="36"/>
      <c r="H42" s="32"/>
      <c r="I42" s="103">
        <v>91</v>
      </c>
    </row>
    <row r="43" spans="1:11" x14ac:dyDescent="0.2">
      <c r="A43" s="157"/>
      <c r="B43" s="110" t="s">
        <v>71</v>
      </c>
      <c r="C43" s="111"/>
      <c r="D43" s="39"/>
      <c r="E43" s="40">
        <v>91</v>
      </c>
      <c r="F43" s="42">
        <v>1302.7090000000001</v>
      </c>
      <c r="G43" s="43"/>
      <c r="H43" s="42"/>
      <c r="I43" s="115">
        <v>1393.7090000000001</v>
      </c>
      <c r="J43" s="126"/>
    </row>
    <row r="44" spans="1:11" x14ac:dyDescent="0.2">
      <c r="A44" s="116" t="s">
        <v>85</v>
      </c>
      <c r="B44" s="116"/>
      <c r="C44" s="116"/>
      <c r="D44" s="117"/>
      <c r="E44" s="117">
        <v>14764.83</v>
      </c>
      <c r="F44" s="117">
        <v>1310.518</v>
      </c>
      <c r="G44" s="117">
        <v>82186.631999999998</v>
      </c>
      <c r="H44" s="117">
        <v>18385.170999999998</v>
      </c>
      <c r="I44" s="117">
        <v>117253.76999999999</v>
      </c>
      <c r="J44" s="125">
        <v>3</v>
      </c>
      <c r="K44" s="4"/>
    </row>
    <row r="45" spans="1:11" x14ac:dyDescent="0.2">
      <c r="A45" s="120" t="s">
        <v>102</v>
      </c>
    </row>
    <row r="46" spans="1:11" x14ac:dyDescent="0.2">
      <c r="A46" s="119" t="s">
        <v>104</v>
      </c>
    </row>
    <row r="47" spans="1:11" x14ac:dyDescent="0.2">
      <c r="A47" s="119" t="s">
        <v>105</v>
      </c>
    </row>
  </sheetData>
  <mergeCells count="10">
    <mergeCell ref="A28:A33"/>
    <mergeCell ref="A34:A37"/>
    <mergeCell ref="A39:A43"/>
    <mergeCell ref="E1:H1"/>
    <mergeCell ref="E2:F2"/>
    <mergeCell ref="G2:H2"/>
    <mergeCell ref="A4:A27"/>
    <mergeCell ref="B4:B8"/>
    <mergeCell ref="B9:B18"/>
    <mergeCell ref="B19:B2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5"/>
  <dimension ref="A1:J48"/>
  <sheetViews>
    <sheetView showGridLines="0" workbookViewId="0"/>
  </sheetViews>
  <sheetFormatPr baseColWidth="10" defaultColWidth="8.85546875" defaultRowHeight="14.25" x14ac:dyDescent="0.2"/>
  <cols>
    <col min="1" max="1" width="12.5703125" style="3" customWidth="1"/>
    <col min="2" max="2" width="23.28515625" style="3" customWidth="1"/>
    <col min="3" max="3" width="31.7109375" style="3" bestFit="1" customWidth="1"/>
    <col min="4" max="4" width="8.5703125" style="3" customWidth="1"/>
    <col min="5" max="9" width="6.7109375" style="3" customWidth="1"/>
    <col min="10" max="10" width="8.85546875" style="123"/>
    <col min="11" max="16384" width="8.85546875" style="3"/>
  </cols>
  <sheetData>
    <row r="1" spans="1:10" customFormat="1" ht="17.25" x14ac:dyDescent="0.25">
      <c r="A1" s="5"/>
      <c r="B1" s="7" t="s">
        <v>120</v>
      </c>
      <c r="C1" s="8"/>
      <c r="D1" s="6"/>
      <c r="E1" s="153" t="s">
        <v>89</v>
      </c>
      <c r="F1" s="154"/>
      <c r="G1" s="154"/>
      <c r="H1" s="154"/>
      <c r="I1" s="5"/>
      <c r="J1" s="121"/>
    </row>
    <row r="2" spans="1:10" customFormat="1" ht="14.45" customHeight="1" x14ac:dyDescent="0.25">
      <c r="A2" s="8"/>
      <c r="B2" s="8"/>
      <c r="C2" s="8"/>
      <c r="D2" s="9"/>
      <c r="E2" s="153" t="s">
        <v>87</v>
      </c>
      <c r="F2" s="154"/>
      <c r="G2" s="153" t="s">
        <v>88</v>
      </c>
      <c r="H2" s="154"/>
      <c r="I2" s="6"/>
      <c r="J2" s="121"/>
    </row>
    <row r="3" spans="1:10" s="1" customFormat="1" ht="36.75" x14ac:dyDescent="0.25">
      <c r="A3" s="10" t="s">
        <v>86</v>
      </c>
      <c r="B3" s="11"/>
      <c r="C3" s="11"/>
      <c r="D3" s="12" t="s">
        <v>96</v>
      </c>
      <c r="E3" s="13" t="s">
        <v>0</v>
      </c>
      <c r="F3" s="13" t="s">
        <v>1</v>
      </c>
      <c r="G3" s="13" t="s">
        <v>2</v>
      </c>
      <c r="H3" s="13" t="s">
        <v>3</v>
      </c>
      <c r="I3" s="14" t="s">
        <v>95</v>
      </c>
      <c r="J3" s="122"/>
    </row>
    <row r="4" spans="1:10" x14ac:dyDescent="0.2">
      <c r="A4" s="160" t="s">
        <v>4</v>
      </c>
      <c r="B4" s="161" t="s">
        <v>5</v>
      </c>
      <c r="C4" s="15" t="s">
        <v>6</v>
      </c>
      <c r="D4" s="28">
        <v>2995</v>
      </c>
      <c r="E4" s="29"/>
      <c r="F4" s="30"/>
      <c r="G4" s="35">
        <v>23237.3</v>
      </c>
      <c r="H4" s="30"/>
      <c r="I4" s="17">
        <v>23237.3</v>
      </c>
    </row>
    <row r="5" spans="1:10" x14ac:dyDescent="0.2">
      <c r="A5" s="156"/>
      <c r="B5" s="162"/>
      <c r="C5" s="18" t="s">
        <v>7</v>
      </c>
      <c r="D5" s="26">
        <v>2995</v>
      </c>
      <c r="E5" s="31"/>
      <c r="F5" s="32"/>
      <c r="G5" s="36">
        <v>5925.3919999999998</v>
      </c>
      <c r="H5" s="32"/>
      <c r="I5" s="20">
        <v>5925.3919999999998</v>
      </c>
    </row>
    <row r="6" spans="1:10" x14ac:dyDescent="0.2">
      <c r="A6" s="156"/>
      <c r="B6" s="162"/>
      <c r="C6" s="18" t="s">
        <v>8</v>
      </c>
      <c r="D6" s="26">
        <v>2940</v>
      </c>
      <c r="E6" s="31"/>
      <c r="F6" s="32"/>
      <c r="G6" s="36">
        <v>13497.19</v>
      </c>
      <c r="H6" s="32"/>
      <c r="I6" s="20">
        <v>13497.19</v>
      </c>
    </row>
    <row r="7" spans="1:10" x14ac:dyDescent="0.2">
      <c r="A7" s="156"/>
      <c r="B7" s="162"/>
      <c r="C7" s="18" t="s">
        <v>9</v>
      </c>
      <c r="D7" s="26">
        <v>263</v>
      </c>
      <c r="E7" s="31"/>
      <c r="F7" s="32"/>
      <c r="G7" s="36">
        <v>1203.9929999999999</v>
      </c>
      <c r="H7" s="32"/>
      <c r="I7" s="20">
        <v>1203.9929999999999</v>
      </c>
    </row>
    <row r="8" spans="1:10" x14ac:dyDescent="0.2">
      <c r="A8" s="156"/>
      <c r="B8" s="163"/>
      <c r="C8" s="51" t="s">
        <v>10</v>
      </c>
      <c r="D8" s="52">
        <v>2995</v>
      </c>
      <c r="E8" s="53"/>
      <c r="F8" s="54"/>
      <c r="G8" s="55">
        <v>43863.875</v>
      </c>
      <c r="H8" s="54"/>
      <c r="I8" s="56">
        <v>43863.875</v>
      </c>
    </row>
    <row r="9" spans="1:10" x14ac:dyDescent="0.2">
      <c r="A9" s="156"/>
      <c r="B9" s="161" t="s">
        <v>11</v>
      </c>
      <c r="C9" s="15" t="s">
        <v>12</v>
      </c>
      <c r="D9" s="28">
        <v>519</v>
      </c>
      <c r="E9" s="29"/>
      <c r="F9" s="30"/>
      <c r="G9" s="35">
        <v>2314.1309999999999</v>
      </c>
      <c r="H9" s="30"/>
      <c r="I9" s="17">
        <v>2314.1309999999999</v>
      </c>
    </row>
    <row r="10" spans="1:10" x14ac:dyDescent="0.2">
      <c r="A10" s="156"/>
      <c r="B10" s="162"/>
      <c r="C10" s="18" t="s">
        <v>13</v>
      </c>
      <c r="D10" s="26">
        <v>9</v>
      </c>
      <c r="E10" s="31"/>
      <c r="F10" s="32"/>
      <c r="G10" s="36">
        <v>15.114000000000001</v>
      </c>
      <c r="H10" s="32"/>
      <c r="I10" s="20">
        <v>15.114000000000001</v>
      </c>
    </row>
    <row r="11" spans="1:10" x14ac:dyDescent="0.2">
      <c r="A11" s="156"/>
      <c r="B11" s="162"/>
      <c r="C11" s="18" t="s">
        <v>14</v>
      </c>
      <c r="D11" s="26">
        <v>59</v>
      </c>
      <c r="E11" s="31"/>
      <c r="F11" s="32"/>
      <c r="G11" s="36">
        <v>217.49700000000001</v>
      </c>
      <c r="H11" s="32"/>
      <c r="I11" s="20">
        <v>217.49700000000001</v>
      </c>
    </row>
    <row r="12" spans="1:10" x14ac:dyDescent="0.2">
      <c r="A12" s="156"/>
      <c r="B12" s="162"/>
      <c r="C12" s="18" t="s">
        <v>15</v>
      </c>
      <c r="D12" s="26">
        <v>101</v>
      </c>
      <c r="E12" s="31"/>
      <c r="F12" s="32"/>
      <c r="G12" s="36">
        <v>511.54199999999997</v>
      </c>
      <c r="H12" s="32"/>
      <c r="I12" s="20">
        <v>511.54199999999997</v>
      </c>
    </row>
    <row r="13" spans="1:10" x14ac:dyDescent="0.2">
      <c r="A13" s="156"/>
      <c r="B13" s="162"/>
      <c r="C13" s="57" t="s">
        <v>16</v>
      </c>
      <c r="D13" s="58">
        <v>635</v>
      </c>
      <c r="E13" s="59"/>
      <c r="F13" s="60"/>
      <c r="G13" s="61">
        <v>3058.2840000000001</v>
      </c>
      <c r="H13" s="60"/>
      <c r="I13" s="62">
        <v>3058.2840000000001</v>
      </c>
    </row>
    <row r="14" spans="1:10" x14ac:dyDescent="0.2">
      <c r="A14" s="156"/>
      <c r="B14" s="162"/>
      <c r="C14" s="18" t="s">
        <v>17</v>
      </c>
      <c r="D14" s="26">
        <v>1298</v>
      </c>
      <c r="E14" s="31"/>
      <c r="F14" s="32"/>
      <c r="G14" s="36">
        <v>2564.549</v>
      </c>
      <c r="H14" s="32"/>
      <c r="I14" s="20">
        <v>2564.549</v>
      </c>
    </row>
    <row r="15" spans="1:10" x14ac:dyDescent="0.2">
      <c r="A15" s="156"/>
      <c r="B15" s="162"/>
      <c r="C15" s="18" t="s">
        <v>18</v>
      </c>
      <c r="D15" s="26">
        <v>91</v>
      </c>
      <c r="E15" s="31"/>
      <c r="F15" s="32"/>
      <c r="G15" s="36">
        <v>97.400999999999996</v>
      </c>
      <c r="H15" s="32"/>
      <c r="I15" s="20">
        <v>97.400999999999996</v>
      </c>
    </row>
    <row r="16" spans="1:10" x14ac:dyDescent="0.2">
      <c r="A16" s="156"/>
      <c r="B16" s="162"/>
      <c r="C16" s="18" t="s">
        <v>19</v>
      </c>
      <c r="D16" s="26">
        <v>32</v>
      </c>
      <c r="E16" s="31"/>
      <c r="F16" s="32"/>
      <c r="G16" s="36">
        <v>91.313999999999993</v>
      </c>
      <c r="H16" s="32"/>
      <c r="I16" s="20">
        <v>91.313999999999993</v>
      </c>
    </row>
    <row r="17" spans="1:10" x14ac:dyDescent="0.2">
      <c r="A17" s="156"/>
      <c r="B17" s="162"/>
      <c r="C17" s="57" t="s">
        <v>20</v>
      </c>
      <c r="D17" s="58">
        <v>1396</v>
      </c>
      <c r="E17" s="59"/>
      <c r="F17" s="60"/>
      <c r="G17" s="61">
        <v>3187.2869999999998</v>
      </c>
      <c r="H17" s="60"/>
      <c r="I17" s="62">
        <v>3187.2869999999998</v>
      </c>
      <c r="J17" s="118">
        <v>1</v>
      </c>
    </row>
    <row r="18" spans="1:10" ht="17.25" x14ac:dyDescent="0.25">
      <c r="A18" s="156"/>
      <c r="B18" s="163"/>
      <c r="C18" s="51" t="s">
        <v>21</v>
      </c>
      <c r="D18" s="52">
        <v>1543</v>
      </c>
      <c r="E18" s="53"/>
      <c r="F18" s="54"/>
      <c r="G18" s="55">
        <v>6245.5709999999999</v>
      </c>
      <c r="H18" s="54"/>
      <c r="I18" s="56">
        <v>6245.5709999999999</v>
      </c>
      <c r="J18" s="121"/>
    </row>
    <row r="19" spans="1:10" ht="17.25" x14ac:dyDescent="0.25">
      <c r="A19" s="156"/>
      <c r="B19" s="161" t="s">
        <v>22</v>
      </c>
      <c r="C19" s="15" t="s">
        <v>23</v>
      </c>
      <c r="D19" s="28">
        <v>3</v>
      </c>
      <c r="E19" s="29"/>
      <c r="F19" s="30"/>
      <c r="G19" s="35">
        <v>140.19499999999999</v>
      </c>
      <c r="H19" s="30"/>
      <c r="I19" s="17">
        <v>140.19499999999999</v>
      </c>
      <c r="J19" s="121"/>
    </row>
    <row r="20" spans="1:10" ht="17.25" x14ac:dyDescent="0.25">
      <c r="A20" s="156"/>
      <c r="B20" s="162"/>
      <c r="C20" s="18" t="s">
        <v>24</v>
      </c>
      <c r="D20" s="26">
        <v>20</v>
      </c>
      <c r="E20" s="31"/>
      <c r="F20" s="32"/>
      <c r="G20" s="36">
        <v>154.03399999999999</v>
      </c>
      <c r="H20" s="32"/>
      <c r="I20" s="20">
        <v>154.03399999999999</v>
      </c>
      <c r="J20" s="121"/>
    </row>
    <row r="21" spans="1:10" ht="17.25" x14ac:dyDescent="0.25">
      <c r="A21" s="156"/>
      <c r="B21" s="162"/>
      <c r="C21" s="18" t="s">
        <v>25</v>
      </c>
      <c r="D21" s="26"/>
      <c r="E21" s="31"/>
      <c r="F21" s="32"/>
      <c r="G21" s="36"/>
      <c r="H21" s="32"/>
      <c r="I21" s="20"/>
      <c r="J21" s="121"/>
    </row>
    <row r="22" spans="1:10" ht="17.25" x14ac:dyDescent="0.25">
      <c r="A22" s="156"/>
      <c r="B22" s="162"/>
      <c r="C22" s="18" t="s">
        <v>26</v>
      </c>
      <c r="D22" s="26"/>
      <c r="E22" s="31"/>
      <c r="F22" s="32"/>
      <c r="G22" s="36"/>
      <c r="H22" s="32"/>
      <c r="I22" s="20"/>
      <c r="J22" s="121"/>
    </row>
    <row r="23" spans="1:10" ht="17.25" x14ac:dyDescent="0.25">
      <c r="A23" s="156"/>
      <c r="B23" s="162"/>
      <c r="C23" s="18" t="s">
        <v>27</v>
      </c>
      <c r="D23" s="26">
        <v>13</v>
      </c>
      <c r="E23" s="31"/>
      <c r="F23" s="32"/>
      <c r="G23" s="36">
        <v>1360.3030000000001</v>
      </c>
      <c r="H23" s="32"/>
      <c r="I23" s="20">
        <v>1360.3030000000001</v>
      </c>
      <c r="J23" s="124"/>
    </row>
    <row r="24" spans="1:10" x14ac:dyDescent="0.2">
      <c r="A24" s="156"/>
      <c r="B24" s="163"/>
      <c r="C24" s="51" t="s">
        <v>28</v>
      </c>
      <c r="D24" s="52"/>
      <c r="E24" s="53"/>
      <c r="F24" s="54"/>
      <c r="G24" s="55">
        <v>1673.328</v>
      </c>
      <c r="H24" s="54"/>
      <c r="I24" s="56">
        <v>1673.328</v>
      </c>
      <c r="J24" s="125">
        <v>3</v>
      </c>
    </row>
    <row r="25" spans="1:10" ht="17.25" x14ac:dyDescent="0.25">
      <c r="A25" s="156"/>
      <c r="B25" s="25" t="s">
        <v>29</v>
      </c>
      <c r="C25" s="15" t="s">
        <v>30</v>
      </c>
      <c r="D25" s="28">
        <v>14</v>
      </c>
      <c r="E25" s="29"/>
      <c r="F25" s="30"/>
      <c r="G25" s="35">
        <v>8312.7340000000004</v>
      </c>
      <c r="H25" s="30"/>
      <c r="I25" s="17">
        <v>8312.7340000000004</v>
      </c>
      <c r="J25" s="121"/>
    </row>
    <row r="26" spans="1:10" ht="17.25" x14ac:dyDescent="0.25">
      <c r="A26" s="156"/>
      <c r="B26" s="22" t="s">
        <v>31</v>
      </c>
      <c r="C26" s="23"/>
      <c r="D26" s="27">
        <v>57</v>
      </c>
      <c r="E26" s="33"/>
      <c r="F26" s="34"/>
      <c r="G26" s="37">
        <v>58.780999999999999</v>
      </c>
      <c r="H26" s="34"/>
      <c r="I26" s="24">
        <v>58.780999999999999</v>
      </c>
      <c r="J26" s="121"/>
    </row>
    <row r="27" spans="1:10" x14ac:dyDescent="0.2">
      <c r="A27" s="157"/>
      <c r="B27" s="104" t="s">
        <v>32</v>
      </c>
      <c r="C27" s="105"/>
      <c r="D27" s="106"/>
      <c r="E27" s="98"/>
      <c r="F27" s="99"/>
      <c r="G27" s="102">
        <v>60154.288999999997</v>
      </c>
      <c r="H27" s="99"/>
      <c r="I27" s="107">
        <v>60154.288999999997</v>
      </c>
      <c r="J27" s="125">
        <v>3</v>
      </c>
    </row>
    <row r="28" spans="1:10" ht="17.25" x14ac:dyDescent="0.25">
      <c r="A28" s="160" t="s">
        <v>33</v>
      </c>
      <c r="B28" s="3" t="s">
        <v>34</v>
      </c>
      <c r="D28" s="26">
        <v>535</v>
      </c>
      <c r="E28" s="31">
        <v>1836.008</v>
      </c>
      <c r="F28" s="32"/>
      <c r="G28" s="36"/>
      <c r="H28" s="32">
        <v>3409.7289999999998</v>
      </c>
      <c r="I28" s="74">
        <v>5245.7370000000001</v>
      </c>
      <c r="J28" s="121"/>
    </row>
    <row r="29" spans="1:10" x14ac:dyDescent="0.2">
      <c r="A29" s="156"/>
      <c r="B29" s="3" t="s">
        <v>35</v>
      </c>
      <c r="D29" s="26">
        <v>46</v>
      </c>
      <c r="E29" s="31">
        <v>76.411000000000001</v>
      </c>
      <c r="F29" s="32"/>
      <c r="G29" s="36"/>
      <c r="H29" s="32">
        <v>156.5</v>
      </c>
      <c r="I29" s="103">
        <v>232.911</v>
      </c>
      <c r="J29" s="118">
        <v>2</v>
      </c>
    </row>
    <row r="30" spans="1:10" x14ac:dyDescent="0.2">
      <c r="A30" s="156"/>
      <c r="B30" s="3" t="s">
        <v>36</v>
      </c>
      <c r="C30" s="3" t="s">
        <v>37</v>
      </c>
      <c r="D30" s="26">
        <v>361</v>
      </c>
      <c r="E30" s="31">
        <v>420.82600000000002</v>
      </c>
      <c r="F30" s="32"/>
      <c r="G30" s="36"/>
      <c r="H30" s="32">
        <v>2050.7860000000001</v>
      </c>
      <c r="I30" s="103">
        <v>3322.076</v>
      </c>
      <c r="J30" s="118">
        <v>2</v>
      </c>
    </row>
    <row r="31" spans="1:10" x14ac:dyDescent="0.2">
      <c r="A31" s="156"/>
      <c r="B31" s="3" t="s">
        <v>38</v>
      </c>
      <c r="D31" s="26">
        <v>388</v>
      </c>
      <c r="E31" s="31"/>
      <c r="F31" s="32"/>
      <c r="G31" s="36"/>
      <c r="H31" s="32">
        <v>2468.471</v>
      </c>
      <c r="I31" s="103">
        <v>2468.471</v>
      </c>
    </row>
    <row r="32" spans="1:10" x14ac:dyDescent="0.2">
      <c r="A32" s="156"/>
      <c r="B32" s="68" t="s">
        <v>42</v>
      </c>
      <c r="C32" s="83" t="s">
        <v>43</v>
      </c>
      <c r="D32" s="70"/>
      <c r="E32" s="71"/>
      <c r="F32" s="73"/>
      <c r="G32" s="76"/>
      <c r="H32" s="73"/>
      <c r="I32" s="77"/>
    </row>
    <row r="33" spans="1:10" x14ac:dyDescent="0.2">
      <c r="A33" s="157"/>
      <c r="B33" s="104" t="s">
        <v>45</v>
      </c>
      <c r="C33" s="108"/>
      <c r="D33" s="106"/>
      <c r="E33" s="98">
        <v>2333.2440000000001</v>
      </c>
      <c r="F33" s="99"/>
      <c r="G33" s="102"/>
      <c r="H33" s="99">
        <v>8085.485999999999</v>
      </c>
      <c r="I33" s="109">
        <v>11269.195</v>
      </c>
      <c r="J33" s="125"/>
    </row>
    <row r="34" spans="1:10" x14ac:dyDescent="0.2">
      <c r="A34" s="160" t="s">
        <v>46</v>
      </c>
      <c r="B34" s="25" t="s">
        <v>47</v>
      </c>
      <c r="C34" s="63"/>
      <c r="D34" s="26">
        <v>52</v>
      </c>
      <c r="E34" s="31">
        <v>120.54600000000001</v>
      </c>
      <c r="F34" s="32"/>
      <c r="G34" s="36"/>
      <c r="H34" s="32"/>
      <c r="I34" s="103">
        <v>120.54600000000001</v>
      </c>
    </row>
    <row r="35" spans="1:10" x14ac:dyDescent="0.2">
      <c r="A35" s="156"/>
      <c r="B35" s="21" t="s">
        <v>107</v>
      </c>
      <c r="C35" s="64"/>
      <c r="D35" s="26">
        <v>301</v>
      </c>
      <c r="E35" s="31">
        <v>1360.038</v>
      </c>
      <c r="F35" s="32"/>
      <c r="G35" s="36"/>
      <c r="H35" s="32"/>
      <c r="I35" s="103">
        <v>1360.038</v>
      </c>
    </row>
    <row r="36" spans="1:10" x14ac:dyDescent="0.2">
      <c r="A36" s="156"/>
      <c r="B36" s="21" t="s">
        <v>48</v>
      </c>
      <c r="C36" s="64"/>
      <c r="D36" s="26">
        <v>378</v>
      </c>
      <c r="E36" s="31">
        <v>969.59900000000005</v>
      </c>
      <c r="F36" s="32"/>
      <c r="G36" s="36"/>
      <c r="H36" s="32"/>
      <c r="I36" s="103">
        <v>969.59900000000005</v>
      </c>
    </row>
    <row r="37" spans="1:10" x14ac:dyDescent="0.2">
      <c r="A37" s="157"/>
      <c r="B37" s="110" t="s">
        <v>49</v>
      </c>
      <c r="C37" s="111"/>
      <c r="D37" s="112"/>
      <c r="E37" s="100">
        <v>2450.183</v>
      </c>
      <c r="F37" s="101"/>
      <c r="G37" s="113"/>
      <c r="H37" s="101"/>
      <c r="I37" s="114">
        <v>2450.183</v>
      </c>
    </row>
    <row r="38" spans="1:10" x14ac:dyDescent="0.2">
      <c r="A38" s="67" t="s">
        <v>57</v>
      </c>
      <c r="B38" s="68" t="s">
        <v>41</v>
      </c>
      <c r="C38" s="83" t="s">
        <v>58</v>
      </c>
      <c r="D38" s="70">
        <v>35</v>
      </c>
      <c r="E38" s="71"/>
      <c r="F38" s="73">
        <v>486.64299999999997</v>
      </c>
      <c r="G38" s="76"/>
      <c r="H38" s="73"/>
      <c r="I38" s="77">
        <v>486.64299999999997</v>
      </c>
    </row>
    <row r="39" spans="1:10" x14ac:dyDescent="0.2">
      <c r="A39" s="155" t="s">
        <v>92</v>
      </c>
      <c r="B39" s="25" t="s">
        <v>63</v>
      </c>
      <c r="C39" s="63"/>
      <c r="D39" s="26">
        <v>3</v>
      </c>
      <c r="E39" s="29"/>
      <c r="F39" s="30">
        <v>40.729999999999997</v>
      </c>
      <c r="G39" s="35"/>
      <c r="H39" s="30"/>
      <c r="I39" s="103">
        <v>40.729999999999997</v>
      </c>
    </row>
    <row r="40" spans="1:10" x14ac:dyDescent="0.2">
      <c r="A40" s="156"/>
      <c r="B40" s="21" t="s">
        <v>64</v>
      </c>
      <c r="C40" s="64"/>
      <c r="D40" s="26">
        <v>5</v>
      </c>
      <c r="E40" s="31"/>
      <c r="F40" s="32">
        <v>20.36</v>
      </c>
      <c r="G40" s="36"/>
      <c r="H40" s="32"/>
      <c r="I40" s="103">
        <v>20.36</v>
      </c>
    </row>
    <row r="41" spans="1:10" x14ac:dyDescent="0.2">
      <c r="A41" s="156"/>
      <c r="B41" s="21" t="s">
        <v>65</v>
      </c>
      <c r="C41" s="64"/>
      <c r="D41" s="26">
        <v>91</v>
      </c>
      <c r="E41" s="31"/>
      <c r="F41" s="32">
        <v>1283.3900000000001</v>
      </c>
      <c r="G41" s="36"/>
      <c r="H41" s="32"/>
      <c r="I41" s="103">
        <v>1283.3900000000001</v>
      </c>
    </row>
    <row r="42" spans="1:10" x14ac:dyDescent="0.2">
      <c r="A42" s="156"/>
      <c r="B42" s="21" t="s">
        <v>84</v>
      </c>
      <c r="C42" s="64"/>
      <c r="D42" s="26">
        <v>31</v>
      </c>
      <c r="E42" s="31"/>
      <c r="F42" s="32">
        <v>452.44099999999997</v>
      </c>
      <c r="G42" s="36"/>
      <c r="H42" s="32"/>
      <c r="I42" s="103">
        <v>452.44099999999997</v>
      </c>
    </row>
    <row r="43" spans="1:10" x14ac:dyDescent="0.2">
      <c r="A43" s="156"/>
      <c r="B43" s="21" t="s">
        <v>70</v>
      </c>
      <c r="C43" s="64"/>
      <c r="D43" s="26"/>
      <c r="E43" s="31">
        <v>103</v>
      </c>
      <c r="F43" s="32"/>
      <c r="G43" s="36"/>
      <c r="H43" s="32"/>
      <c r="I43" s="103">
        <v>103</v>
      </c>
    </row>
    <row r="44" spans="1:10" x14ac:dyDescent="0.2">
      <c r="A44" s="157"/>
      <c r="B44" s="110" t="s">
        <v>71</v>
      </c>
      <c r="C44" s="111"/>
      <c r="D44" s="39"/>
      <c r="E44" s="40">
        <v>103</v>
      </c>
      <c r="F44" s="42">
        <v>1796.922</v>
      </c>
      <c r="G44" s="43"/>
      <c r="H44" s="42"/>
      <c r="I44" s="115">
        <v>1899.922</v>
      </c>
    </row>
    <row r="45" spans="1:10" x14ac:dyDescent="0.2">
      <c r="A45" s="116" t="s">
        <v>85</v>
      </c>
      <c r="B45" s="116"/>
      <c r="C45" s="116"/>
      <c r="D45" s="117"/>
      <c r="E45" s="117">
        <v>4886.4269999999997</v>
      </c>
      <c r="F45" s="117">
        <v>2283.5650000000001</v>
      </c>
      <c r="G45" s="117">
        <v>60154.288999999997</v>
      </c>
      <c r="H45" s="117">
        <v>8085.485999999999</v>
      </c>
      <c r="I45" s="117">
        <v>76260.232000000004</v>
      </c>
      <c r="J45" s="125">
        <v>3</v>
      </c>
    </row>
    <row r="46" spans="1:10" x14ac:dyDescent="0.2">
      <c r="A46" s="120" t="s">
        <v>102</v>
      </c>
    </row>
    <row r="47" spans="1:10" x14ac:dyDescent="0.2">
      <c r="A47" s="119" t="s">
        <v>104</v>
      </c>
    </row>
    <row r="48" spans="1:10" x14ac:dyDescent="0.2">
      <c r="A48" s="119" t="s">
        <v>105</v>
      </c>
    </row>
  </sheetData>
  <mergeCells count="10">
    <mergeCell ref="A28:A33"/>
    <mergeCell ref="A34:A37"/>
    <mergeCell ref="A39:A44"/>
    <mergeCell ref="E1:H1"/>
    <mergeCell ref="E2:F2"/>
    <mergeCell ref="G2:H2"/>
    <mergeCell ref="A4:A27"/>
    <mergeCell ref="B4:B8"/>
    <mergeCell ref="B9:B18"/>
    <mergeCell ref="B19:B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K32"/>
  <sheetViews>
    <sheetView showGridLines="0" zoomScale="85" zoomScaleNormal="85" workbookViewId="0"/>
  </sheetViews>
  <sheetFormatPr baseColWidth="10" defaultColWidth="8.85546875" defaultRowHeight="12" x14ac:dyDescent="0.2"/>
  <cols>
    <col min="1" max="1" width="12.5703125" style="3" customWidth="1"/>
    <col min="2" max="2" width="23.28515625" style="3" customWidth="1"/>
    <col min="3" max="3" width="35.85546875" style="3" customWidth="1"/>
    <col min="4" max="9" width="8.7109375" style="3" customWidth="1"/>
    <col min="10" max="16384" width="8.85546875" style="3"/>
  </cols>
  <sheetData>
    <row r="1" spans="1:11" customFormat="1" ht="15" x14ac:dyDescent="0.25">
      <c r="A1" s="5"/>
      <c r="B1" s="7" t="s">
        <v>94</v>
      </c>
      <c r="C1" s="8"/>
      <c r="D1" s="6"/>
      <c r="E1" s="153" t="s">
        <v>89</v>
      </c>
      <c r="F1" s="154"/>
      <c r="G1" s="154"/>
      <c r="H1" s="154"/>
      <c r="I1" s="5"/>
    </row>
    <row r="2" spans="1:11" customFormat="1" ht="14.45" customHeight="1" x14ac:dyDescent="0.25">
      <c r="A2" s="8"/>
      <c r="B2" s="8"/>
      <c r="C2" s="8"/>
      <c r="D2" s="9"/>
      <c r="E2" s="153" t="s">
        <v>87</v>
      </c>
      <c r="F2" s="154"/>
      <c r="G2" s="153" t="s">
        <v>88</v>
      </c>
      <c r="H2" s="154"/>
      <c r="I2" s="6"/>
    </row>
    <row r="3" spans="1:11" s="1" customFormat="1" ht="36.75" x14ac:dyDescent="0.25">
      <c r="A3" s="10" t="s">
        <v>86</v>
      </c>
      <c r="B3" s="11"/>
      <c r="C3" s="11"/>
      <c r="D3" s="12" t="s">
        <v>96</v>
      </c>
      <c r="E3" s="13" t="s">
        <v>0</v>
      </c>
      <c r="F3" s="13" t="s">
        <v>1</v>
      </c>
      <c r="G3" s="13" t="s">
        <v>2</v>
      </c>
      <c r="H3" s="13" t="s">
        <v>3</v>
      </c>
      <c r="I3" s="14" t="s">
        <v>95</v>
      </c>
    </row>
    <row r="4" spans="1:11" ht="13.9" customHeight="1" x14ac:dyDescent="0.2">
      <c r="A4" s="160" t="s">
        <v>33</v>
      </c>
      <c r="B4" s="15" t="s">
        <v>39</v>
      </c>
      <c r="C4" s="15" t="s">
        <v>40</v>
      </c>
      <c r="D4" s="28">
        <v>27</v>
      </c>
      <c r="E4" s="16">
        <v>751.49400000000003</v>
      </c>
      <c r="F4" s="30"/>
      <c r="G4" s="35"/>
      <c r="H4" s="30"/>
      <c r="I4" s="17">
        <v>751.49400000000003</v>
      </c>
    </row>
    <row r="5" spans="1:11" ht="13.9" customHeight="1" x14ac:dyDescent="0.2">
      <c r="A5" s="156"/>
      <c r="B5" s="18" t="s">
        <v>42</v>
      </c>
      <c r="C5" s="18" t="s">
        <v>44</v>
      </c>
      <c r="D5" s="26"/>
      <c r="E5" s="19">
        <v>737.72</v>
      </c>
      <c r="F5" s="32"/>
      <c r="G5" s="36"/>
      <c r="H5" s="32"/>
      <c r="I5" s="20">
        <v>737.72</v>
      </c>
      <c r="J5" s="118"/>
      <c r="K5" s="4"/>
    </row>
    <row r="6" spans="1:11" ht="13.9" customHeight="1" x14ac:dyDescent="0.2">
      <c r="A6" s="157"/>
      <c r="B6" s="38" t="s">
        <v>45</v>
      </c>
      <c r="C6" s="38"/>
      <c r="D6" s="39"/>
      <c r="E6" s="40">
        <f>SUM(E4:E5)</f>
        <v>1489.2139999999999</v>
      </c>
      <c r="F6" s="42"/>
      <c r="G6" s="43"/>
      <c r="H6" s="42"/>
      <c r="I6" s="44">
        <v>1489.2139999999999</v>
      </c>
      <c r="J6" s="118"/>
      <c r="K6" s="4"/>
    </row>
    <row r="7" spans="1:11" ht="13.9" customHeight="1" x14ac:dyDescent="0.2">
      <c r="A7" s="155" t="s">
        <v>101</v>
      </c>
      <c r="B7" s="15" t="s">
        <v>50</v>
      </c>
      <c r="C7" s="15"/>
      <c r="D7" s="28">
        <v>8</v>
      </c>
      <c r="E7" s="29">
        <v>337.60899999999998</v>
      </c>
      <c r="F7" s="30"/>
      <c r="G7" s="35"/>
      <c r="H7" s="30"/>
      <c r="I7" s="17">
        <v>337.60899999999998</v>
      </c>
    </row>
    <row r="8" spans="1:11" ht="13.9" customHeight="1" x14ac:dyDescent="0.2">
      <c r="A8" s="156"/>
      <c r="B8" s="18" t="s">
        <v>51</v>
      </c>
      <c r="C8" s="18"/>
      <c r="D8" s="26">
        <v>31</v>
      </c>
      <c r="E8" s="31">
        <v>850.06100000000004</v>
      </c>
      <c r="F8" s="32"/>
      <c r="G8" s="36"/>
      <c r="H8" s="32"/>
      <c r="I8" s="20">
        <v>850.06100000000004</v>
      </c>
    </row>
    <row r="9" spans="1:11" ht="13.9" customHeight="1" x14ac:dyDescent="0.2">
      <c r="A9" s="156"/>
      <c r="B9" s="18" t="s">
        <v>52</v>
      </c>
      <c r="C9" s="18"/>
      <c r="D9" s="26">
        <v>64</v>
      </c>
      <c r="E9" s="31">
        <v>1035.4849999999999</v>
      </c>
      <c r="F9" s="32"/>
      <c r="G9" s="36"/>
      <c r="H9" s="32"/>
      <c r="I9" s="20">
        <v>1035.4849999999999</v>
      </c>
    </row>
    <row r="10" spans="1:11" ht="13.9" customHeight="1" x14ac:dyDescent="0.2">
      <c r="A10" s="156"/>
      <c r="B10" s="18" t="s">
        <v>53</v>
      </c>
      <c r="C10" s="18"/>
      <c r="D10" s="26">
        <v>42</v>
      </c>
      <c r="E10" s="31">
        <v>1139.6690000000001</v>
      </c>
      <c r="F10" s="32"/>
      <c r="G10" s="36"/>
      <c r="H10" s="32"/>
      <c r="I10" s="20">
        <v>1139.6690000000001</v>
      </c>
    </row>
    <row r="11" spans="1:11" ht="13.9" customHeight="1" x14ac:dyDescent="0.2">
      <c r="A11" s="156"/>
      <c r="B11" s="18" t="s">
        <v>54</v>
      </c>
      <c r="C11" s="18"/>
      <c r="D11" s="26">
        <v>71</v>
      </c>
      <c r="E11" s="31">
        <v>151.26</v>
      </c>
      <c r="F11" s="32"/>
      <c r="G11" s="36"/>
      <c r="H11" s="32"/>
      <c r="I11" s="20">
        <v>151.26</v>
      </c>
    </row>
    <row r="12" spans="1:11" ht="13.9" customHeight="1" x14ac:dyDescent="0.2">
      <c r="A12" s="156"/>
      <c r="B12" s="18" t="s">
        <v>55</v>
      </c>
      <c r="C12" s="18"/>
      <c r="D12" s="26">
        <v>92</v>
      </c>
      <c r="E12" s="31"/>
      <c r="F12" s="32">
        <v>1326.6310000000001</v>
      </c>
      <c r="G12" s="36"/>
      <c r="H12" s="32"/>
      <c r="I12" s="20">
        <v>1326.6310000000001</v>
      </c>
    </row>
    <row r="13" spans="1:11" ht="13.9" customHeight="1" x14ac:dyDescent="0.2">
      <c r="A13" s="157"/>
      <c r="B13" s="38" t="s">
        <v>56</v>
      </c>
      <c r="C13" s="38"/>
      <c r="D13" s="39"/>
      <c r="E13" s="40">
        <v>3514.085</v>
      </c>
      <c r="F13" s="42">
        <v>1326.6310000000001</v>
      </c>
      <c r="G13" s="43"/>
      <c r="H13" s="42"/>
      <c r="I13" s="44">
        <v>4840.7150000000001</v>
      </c>
    </row>
    <row r="14" spans="1:11" ht="13.9" customHeight="1" x14ac:dyDescent="0.2">
      <c r="A14" s="155" t="s">
        <v>91</v>
      </c>
      <c r="B14" s="15" t="s">
        <v>59</v>
      </c>
      <c r="C14" s="15"/>
      <c r="D14" s="28">
        <v>8</v>
      </c>
      <c r="E14" s="29"/>
      <c r="F14" s="30">
        <v>1878.473</v>
      </c>
      <c r="G14" s="35"/>
      <c r="H14" s="30"/>
      <c r="I14" s="17">
        <v>1878.473</v>
      </c>
    </row>
    <row r="15" spans="1:11" ht="13.9" customHeight="1" x14ac:dyDescent="0.2">
      <c r="A15" s="156"/>
      <c r="B15" s="18" t="s">
        <v>60</v>
      </c>
      <c r="C15" s="18"/>
      <c r="D15" s="26"/>
      <c r="E15" s="31">
        <v>5113.393</v>
      </c>
      <c r="F15" s="32"/>
      <c r="G15" s="36"/>
      <c r="H15" s="32"/>
      <c r="I15" s="20">
        <v>5113.393</v>
      </c>
    </row>
    <row r="16" spans="1:11" ht="13.9" customHeight="1" x14ac:dyDescent="0.2">
      <c r="A16" s="157"/>
      <c r="B16" s="38" t="s">
        <v>61</v>
      </c>
      <c r="C16" s="38"/>
      <c r="D16" s="39"/>
      <c r="E16" s="40">
        <v>5113.393</v>
      </c>
      <c r="F16" s="42">
        <v>1878.473</v>
      </c>
      <c r="G16" s="43"/>
      <c r="H16" s="42"/>
      <c r="I16" s="44">
        <v>6991.866</v>
      </c>
    </row>
    <row r="17" spans="1:10" ht="13.9" customHeight="1" x14ac:dyDescent="0.2">
      <c r="A17" s="97" t="s">
        <v>92</v>
      </c>
      <c r="B17" s="132" t="s">
        <v>62</v>
      </c>
      <c r="C17" s="132"/>
      <c r="D17" s="133">
        <v>70</v>
      </c>
      <c r="E17" s="134">
        <v>139.88800000000001</v>
      </c>
      <c r="F17" s="135"/>
      <c r="G17" s="136"/>
      <c r="H17" s="135"/>
      <c r="I17" s="137">
        <v>139.88800000000001</v>
      </c>
    </row>
    <row r="18" spans="1:10" ht="13.9" customHeight="1" x14ac:dyDescent="0.2">
      <c r="A18" s="155" t="s">
        <v>99</v>
      </c>
      <c r="B18" s="15" t="s">
        <v>72</v>
      </c>
      <c r="C18" s="15"/>
      <c r="D18" s="28">
        <v>373</v>
      </c>
      <c r="E18" s="29">
        <v>5876.9620000000004</v>
      </c>
      <c r="F18" s="30"/>
      <c r="G18" s="35"/>
      <c r="H18" s="30"/>
      <c r="I18" s="17">
        <v>5876.9620000000004</v>
      </c>
    </row>
    <row r="19" spans="1:10" ht="13.9" customHeight="1" x14ac:dyDescent="0.2">
      <c r="A19" s="156"/>
      <c r="B19" s="18" t="s">
        <v>73</v>
      </c>
      <c r="C19" s="18"/>
      <c r="D19" s="26"/>
      <c r="E19" s="31">
        <v>3017.739</v>
      </c>
      <c r="F19" s="32"/>
      <c r="G19" s="36"/>
      <c r="H19" s="32"/>
      <c r="I19" s="20">
        <v>3017.739</v>
      </c>
    </row>
    <row r="20" spans="1:10" ht="13.9" customHeight="1" x14ac:dyDescent="0.2">
      <c r="A20" s="157"/>
      <c r="B20" s="38" t="s">
        <v>74</v>
      </c>
      <c r="C20" s="38"/>
      <c r="D20" s="39"/>
      <c r="E20" s="40">
        <v>8894.7009999999991</v>
      </c>
      <c r="F20" s="42"/>
      <c r="G20" s="43"/>
      <c r="H20" s="42"/>
      <c r="I20" s="44">
        <v>8894.7009999999991</v>
      </c>
    </row>
    <row r="21" spans="1:10" ht="13.9" customHeight="1" x14ac:dyDescent="0.2">
      <c r="A21" s="155" t="s">
        <v>75</v>
      </c>
      <c r="B21" s="15" t="s">
        <v>76</v>
      </c>
      <c r="C21" s="15"/>
      <c r="D21" s="28">
        <v>16</v>
      </c>
      <c r="E21" s="29"/>
      <c r="F21" s="30">
        <v>895.86400000000003</v>
      </c>
      <c r="G21" s="35"/>
      <c r="H21" s="30"/>
      <c r="I21" s="17">
        <v>895.86400000000003</v>
      </c>
    </row>
    <row r="22" spans="1:10" ht="13.9" customHeight="1" x14ac:dyDescent="0.2">
      <c r="A22" s="156"/>
      <c r="B22" s="18" t="s">
        <v>77</v>
      </c>
      <c r="C22" s="18"/>
      <c r="D22" s="26">
        <v>11</v>
      </c>
      <c r="E22" s="31"/>
      <c r="F22" s="32">
        <v>154.262</v>
      </c>
      <c r="G22" s="36"/>
      <c r="H22" s="32"/>
      <c r="I22" s="20">
        <v>154.262</v>
      </c>
    </row>
    <row r="23" spans="1:10" ht="13.9" customHeight="1" x14ac:dyDescent="0.2">
      <c r="A23" s="156"/>
      <c r="B23" s="18" t="s">
        <v>78</v>
      </c>
      <c r="C23" s="18"/>
      <c r="D23" s="26">
        <v>155</v>
      </c>
      <c r="E23" s="31"/>
      <c r="F23" s="32">
        <v>1931.902</v>
      </c>
      <c r="G23" s="36"/>
      <c r="H23" s="32"/>
      <c r="I23" s="20">
        <v>1931.902</v>
      </c>
    </row>
    <row r="24" spans="1:10" ht="13.9" customHeight="1" x14ac:dyDescent="0.2">
      <c r="A24" s="156"/>
      <c r="B24" s="18" t="s">
        <v>79</v>
      </c>
      <c r="C24" s="18"/>
      <c r="D24" s="26">
        <v>59</v>
      </c>
      <c r="E24" s="31"/>
      <c r="F24" s="32">
        <v>1060.77</v>
      </c>
      <c r="G24" s="36"/>
      <c r="H24" s="32"/>
      <c r="I24" s="20">
        <v>1060.77</v>
      </c>
    </row>
    <row r="25" spans="1:10" ht="13.9" customHeight="1" x14ac:dyDescent="0.2">
      <c r="A25" s="156"/>
      <c r="B25" s="18" t="s">
        <v>80</v>
      </c>
      <c r="C25" s="18"/>
      <c r="D25" s="26"/>
      <c r="E25" s="31"/>
      <c r="F25" s="32">
        <v>405.98599999999999</v>
      </c>
      <c r="G25" s="36"/>
      <c r="H25" s="32"/>
      <c r="I25" s="20">
        <v>405.98599999999999</v>
      </c>
    </row>
    <row r="26" spans="1:10" ht="13.9" customHeight="1" x14ac:dyDescent="0.2">
      <c r="A26" s="156"/>
      <c r="B26" s="18" t="s">
        <v>81</v>
      </c>
      <c r="C26" s="18"/>
      <c r="D26" s="26">
        <v>6</v>
      </c>
      <c r="E26" s="31"/>
      <c r="F26" s="32">
        <v>2408.1819999999998</v>
      </c>
      <c r="G26" s="36"/>
      <c r="H26" s="32"/>
      <c r="I26" s="20">
        <v>2408.1819999999998</v>
      </c>
    </row>
    <row r="27" spans="1:10" ht="13.9" customHeight="1" x14ac:dyDescent="0.2">
      <c r="A27" s="157"/>
      <c r="B27" s="38" t="s">
        <v>82</v>
      </c>
      <c r="C27" s="38"/>
      <c r="D27" s="39"/>
      <c r="E27" s="40"/>
      <c r="F27" s="42">
        <v>6856.9660000000003</v>
      </c>
      <c r="G27" s="43"/>
      <c r="H27" s="42"/>
      <c r="I27" s="44">
        <v>6856.9660000000003</v>
      </c>
    </row>
    <row r="28" spans="1:10" ht="13.9" customHeight="1" x14ac:dyDescent="0.2">
      <c r="A28" s="66" t="s">
        <v>83</v>
      </c>
      <c r="B28" s="89"/>
      <c r="C28" s="89"/>
      <c r="D28" s="90"/>
      <c r="E28" s="90">
        <v>19151.280999999999</v>
      </c>
      <c r="F28" s="90">
        <v>10062.07</v>
      </c>
      <c r="G28" s="90"/>
      <c r="H28" s="90"/>
      <c r="I28" s="91">
        <v>29213.35</v>
      </c>
      <c r="J28" s="4"/>
    </row>
    <row r="29" spans="1:10" ht="13.9" customHeight="1" x14ac:dyDescent="0.2">
      <c r="A29" s="128"/>
    </row>
    <row r="30" spans="1:10" ht="12.75" x14ac:dyDescent="0.2">
      <c r="A30" s="129"/>
    </row>
    <row r="31" spans="1:10" x14ac:dyDescent="0.2">
      <c r="E31" s="4"/>
      <c r="F31" s="4"/>
    </row>
    <row r="32" spans="1:10" x14ac:dyDescent="0.2">
      <c r="E32" s="4"/>
    </row>
  </sheetData>
  <mergeCells count="8">
    <mergeCell ref="A7:A13"/>
    <mergeCell ref="A14:A16"/>
    <mergeCell ref="A18:A20"/>
    <mergeCell ref="A21:A27"/>
    <mergeCell ref="E1:H1"/>
    <mergeCell ref="E2:F2"/>
    <mergeCell ref="G2:H2"/>
    <mergeCell ref="A4:A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L48"/>
  <sheetViews>
    <sheetView showGridLines="0" workbookViewId="0"/>
  </sheetViews>
  <sheetFormatPr baseColWidth="10" defaultColWidth="8.85546875" defaultRowHeight="14.25" x14ac:dyDescent="0.2"/>
  <cols>
    <col min="1" max="1" width="12.5703125" style="3" customWidth="1"/>
    <col min="2" max="2" width="23.28515625" style="3" customWidth="1"/>
    <col min="3" max="3" width="31.7109375" style="3" bestFit="1" customWidth="1"/>
    <col min="4" max="4" width="8.5703125" style="3" customWidth="1"/>
    <col min="5" max="9" width="6.7109375" style="3" customWidth="1"/>
    <col min="10" max="10" width="8.85546875" style="123"/>
    <col min="11" max="16384" width="8.85546875" style="3"/>
  </cols>
  <sheetData>
    <row r="1" spans="1:10" customFormat="1" ht="17.25" x14ac:dyDescent="0.25">
      <c r="A1" s="5"/>
      <c r="B1" s="7" t="s">
        <v>108</v>
      </c>
      <c r="C1" s="8"/>
      <c r="D1" s="6"/>
      <c r="E1" s="153" t="s">
        <v>89</v>
      </c>
      <c r="F1" s="154"/>
      <c r="G1" s="154"/>
      <c r="H1" s="154"/>
      <c r="I1" s="5"/>
      <c r="J1" s="121"/>
    </row>
    <row r="2" spans="1:10" customFormat="1" ht="14.45" customHeight="1" x14ac:dyDescent="0.25">
      <c r="A2" s="8"/>
      <c r="B2" s="8"/>
      <c r="C2" s="8"/>
      <c r="D2" s="9"/>
      <c r="E2" s="153" t="s">
        <v>87</v>
      </c>
      <c r="F2" s="154"/>
      <c r="G2" s="153" t="s">
        <v>88</v>
      </c>
      <c r="H2" s="154"/>
      <c r="I2" s="6"/>
      <c r="J2" s="121"/>
    </row>
    <row r="3" spans="1:10" s="1" customFormat="1" ht="36.75" x14ac:dyDescent="0.25">
      <c r="A3" s="10" t="s">
        <v>86</v>
      </c>
      <c r="B3" s="11"/>
      <c r="C3" s="11"/>
      <c r="D3" s="12" t="s">
        <v>96</v>
      </c>
      <c r="E3" s="13" t="s">
        <v>0</v>
      </c>
      <c r="F3" s="13" t="s">
        <v>1</v>
      </c>
      <c r="G3" s="13" t="s">
        <v>2</v>
      </c>
      <c r="H3" s="13" t="s">
        <v>3</v>
      </c>
      <c r="I3" s="14" t="s">
        <v>95</v>
      </c>
      <c r="J3" s="122"/>
    </row>
    <row r="4" spans="1:10" x14ac:dyDescent="0.2">
      <c r="A4" s="160" t="s">
        <v>4</v>
      </c>
      <c r="B4" s="161" t="s">
        <v>5</v>
      </c>
      <c r="C4" s="15" t="s">
        <v>6</v>
      </c>
      <c r="D4" s="28">
        <v>1818</v>
      </c>
      <c r="E4" s="29"/>
      <c r="F4" s="30"/>
      <c r="G4" s="35">
        <v>21101.198</v>
      </c>
      <c r="H4" s="30"/>
      <c r="I4" s="17">
        <v>21101.198</v>
      </c>
    </row>
    <row r="5" spans="1:10" x14ac:dyDescent="0.2">
      <c r="A5" s="156"/>
      <c r="B5" s="162"/>
      <c r="C5" s="18" t="s">
        <v>7</v>
      </c>
      <c r="D5" s="26">
        <v>1818</v>
      </c>
      <c r="E5" s="31"/>
      <c r="F5" s="32"/>
      <c r="G5" s="36">
        <v>4638.0140000000001</v>
      </c>
      <c r="H5" s="32"/>
      <c r="I5" s="20">
        <v>4638.0140000000001</v>
      </c>
    </row>
    <row r="6" spans="1:10" x14ac:dyDescent="0.2">
      <c r="A6" s="156"/>
      <c r="B6" s="162"/>
      <c r="C6" s="18" t="s">
        <v>8</v>
      </c>
      <c r="D6" s="26">
        <v>1756</v>
      </c>
      <c r="E6" s="31"/>
      <c r="F6" s="32"/>
      <c r="G6" s="36">
        <v>14243.884</v>
      </c>
      <c r="H6" s="32"/>
      <c r="I6" s="20">
        <v>14243.884</v>
      </c>
    </row>
    <row r="7" spans="1:10" x14ac:dyDescent="0.2">
      <c r="A7" s="156"/>
      <c r="B7" s="162"/>
      <c r="C7" s="18" t="s">
        <v>9</v>
      </c>
      <c r="D7" s="26">
        <v>274</v>
      </c>
      <c r="E7" s="31"/>
      <c r="F7" s="32"/>
      <c r="G7" s="36">
        <v>1289.732</v>
      </c>
      <c r="H7" s="32"/>
      <c r="I7" s="20">
        <v>1289.732</v>
      </c>
    </row>
    <row r="8" spans="1:10" x14ac:dyDescent="0.2">
      <c r="A8" s="156"/>
      <c r="B8" s="163"/>
      <c r="C8" s="51" t="s">
        <v>10</v>
      </c>
      <c r="D8" s="52">
        <v>1819</v>
      </c>
      <c r="E8" s="53"/>
      <c r="F8" s="54"/>
      <c r="G8" s="55">
        <v>41272.828999999998</v>
      </c>
      <c r="H8" s="54"/>
      <c r="I8" s="56">
        <v>41272.828999999998</v>
      </c>
    </row>
    <row r="9" spans="1:10" x14ac:dyDescent="0.2">
      <c r="A9" s="156"/>
      <c r="B9" s="161" t="s">
        <v>11</v>
      </c>
      <c r="C9" s="15" t="s">
        <v>12</v>
      </c>
      <c r="D9" s="28">
        <v>763</v>
      </c>
      <c r="E9" s="29"/>
      <c r="F9" s="30"/>
      <c r="G9" s="35">
        <v>4420.4799999999996</v>
      </c>
      <c r="H9" s="30"/>
      <c r="I9" s="17">
        <v>4420.4799999999996</v>
      </c>
    </row>
    <row r="10" spans="1:10" x14ac:dyDescent="0.2">
      <c r="A10" s="156"/>
      <c r="B10" s="162"/>
      <c r="C10" s="18" t="s">
        <v>13</v>
      </c>
      <c r="D10" s="26">
        <v>18</v>
      </c>
      <c r="E10" s="31"/>
      <c r="F10" s="32"/>
      <c r="G10" s="36">
        <v>11.266999999999999</v>
      </c>
      <c r="H10" s="32"/>
      <c r="I10" s="20">
        <v>11.266999999999999</v>
      </c>
    </row>
    <row r="11" spans="1:10" x14ac:dyDescent="0.2">
      <c r="A11" s="156"/>
      <c r="B11" s="162"/>
      <c r="C11" s="18" t="s">
        <v>14</v>
      </c>
      <c r="D11" s="26">
        <v>59</v>
      </c>
      <c r="E11" s="31"/>
      <c r="F11" s="32"/>
      <c r="G11" s="36">
        <v>67.296999999999997</v>
      </c>
      <c r="H11" s="32"/>
      <c r="I11" s="20">
        <v>67.296999999999997</v>
      </c>
    </row>
    <row r="12" spans="1:10" x14ac:dyDescent="0.2">
      <c r="A12" s="156"/>
      <c r="B12" s="162"/>
      <c r="C12" s="18" t="s">
        <v>15</v>
      </c>
      <c r="D12" s="26">
        <v>333</v>
      </c>
      <c r="E12" s="31"/>
      <c r="F12" s="32"/>
      <c r="G12" s="36">
        <v>1446.0940000000001</v>
      </c>
      <c r="H12" s="32"/>
      <c r="I12" s="20">
        <v>1446.0940000000001</v>
      </c>
    </row>
    <row r="13" spans="1:10" x14ac:dyDescent="0.2">
      <c r="A13" s="156"/>
      <c r="B13" s="162"/>
      <c r="C13" s="57" t="s">
        <v>16</v>
      </c>
      <c r="D13" s="58">
        <v>1016</v>
      </c>
      <c r="E13" s="59"/>
      <c r="F13" s="60"/>
      <c r="G13" s="61">
        <v>5945.1369999999997</v>
      </c>
      <c r="H13" s="60"/>
      <c r="I13" s="62">
        <v>5945.1369999999997</v>
      </c>
    </row>
    <row r="14" spans="1:10" x14ac:dyDescent="0.2">
      <c r="A14" s="156"/>
      <c r="B14" s="162"/>
      <c r="C14" s="18" t="s">
        <v>17</v>
      </c>
      <c r="D14" s="26">
        <v>543</v>
      </c>
      <c r="E14" s="31"/>
      <c r="F14" s="32"/>
      <c r="G14" s="36">
        <v>1147.6400000000001</v>
      </c>
      <c r="H14" s="32"/>
      <c r="I14" s="20">
        <v>1147.6400000000001</v>
      </c>
    </row>
    <row r="15" spans="1:10" x14ac:dyDescent="0.2">
      <c r="A15" s="156"/>
      <c r="B15" s="162"/>
      <c r="C15" s="18" t="s">
        <v>18</v>
      </c>
      <c r="D15" s="26">
        <v>53</v>
      </c>
      <c r="E15" s="31"/>
      <c r="F15" s="32"/>
      <c r="G15" s="36">
        <v>86.084999999999994</v>
      </c>
      <c r="H15" s="32"/>
      <c r="I15" s="20">
        <v>86.084999999999994</v>
      </c>
    </row>
    <row r="16" spans="1:10" x14ac:dyDescent="0.2">
      <c r="A16" s="156"/>
      <c r="B16" s="162"/>
      <c r="C16" s="18" t="s">
        <v>19</v>
      </c>
      <c r="D16" s="26">
        <v>30</v>
      </c>
      <c r="E16" s="31"/>
      <c r="F16" s="32"/>
      <c r="G16" s="36">
        <v>58.353999999999999</v>
      </c>
      <c r="H16" s="32"/>
      <c r="I16" s="20">
        <v>58.353999999999999</v>
      </c>
    </row>
    <row r="17" spans="1:11" x14ac:dyDescent="0.2">
      <c r="A17" s="156"/>
      <c r="B17" s="162"/>
      <c r="C17" s="57" t="s">
        <v>20</v>
      </c>
      <c r="D17" s="58">
        <v>581</v>
      </c>
      <c r="E17" s="59"/>
      <c r="F17" s="60"/>
      <c r="G17" s="61">
        <v>1294.482</v>
      </c>
      <c r="H17" s="60"/>
      <c r="I17" s="62">
        <v>1294.482</v>
      </c>
      <c r="J17" s="118">
        <v>1</v>
      </c>
    </row>
    <row r="18" spans="1:11" ht="17.25" x14ac:dyDescent="0.25">
      <c r="A18" s="156"/>
      <c r="B18" s="163"/>
      <c r="C18" s="51" t="s">
        <v>21</v>
      </c>
      <c r="D18" s="52">
        <v>1275</v>
      </c>
      <c r="E18" s="53"/>
      <c r="F18" s="54"/>
      <c r="G18" s="55">
        <v>7239.6189999999997</v>
      </c>
      <c r="H18" s="54"/>
      <c r="I18" s="56">
        <v>7239.6189999999997</v>
      </c>
      <c r="J18" s="121"/>
    </row>
    <row r="19" spans="1:11" ht="17.25" x14ac:dyDescent="0.25">
      <c r="A19" s="156"/>
      <c r="B19" s="161" t="s">
        <v>22</v>
      </c>
      <c r="C19" s="15" t="s">
        <v>23</v>
      </c>
      <c r="D19" s="28"/>
      <c r="E19" s="29"/>
      <c r="F19" s="30"/>
      <c r="G19" s="35"/>
      <c r="H19" s="30"/>
      <c r="I19" s="17"/>
      <c r="J19" s="121"/>
    </row>
    <row r="20" spans="1:11" ht="17.25" x14ac:dyDescent="0.25">
      <c r="A20" s="156"/>
      <c r="B20" s="162"/>
      <c r="C20" s="18" t="s">
        <v>24</v>
      </c>
      <c r="D20" s="26"/>
      <c r="E20" s="31"/>
      <c r="F20" s="32"/>
      <c r="G20" s="36"/>
      <c r="H20" s="32"/>
      <c r="I20" s="20"/>
      <c r="J20" s="121"/>
    </row>
    <row r="21" spans="1:11" ht="17.25" x14ac:dyDescent="0.25">
      <c r="A21" s="156"/>
      <c r="B21" s="162"/>
      <c r="C21" s="18" t="s">
        <v>25</v>
      </c>
      <c r="D21" s="26"/>
      <c r="E21" s="31"/>
      <c r="F21" s="32"/>
      <c r="G21" s="36"/>
      <c r="H21" s="32"/>
      <c r="I21" s="20"/>
      <c r="J21" s="121"/>
    </row>
    <row r="22" spans="1:11" ht="17.25" x14ac:dyDescent="0.25">
      <c r="A22" s="156"/>
      <c r="B22" s="162"/>
      <c r="C22" s="18" t="s">
        <v>26</v>
      </c>
      <c r="D22" s="26"/>
      <c r="E22" s="31"/>
      <c r="F22" s="32"/>
      <c r="G22" s="36"/>
      <c r="H22" s="32"/>
      <c r="I22" s="20"/>
      <c r="J22" s="121"/>
    </row>
    <row r="23" spans="1:11" ht="17.25" x14ac:dyDescent="0.25">
      <c r="A23" s="156"/>
      <c r="B23" s="162"/>
      <c r="C23" s="18" t="s">
        <v>27</v>
      </c>
      <c r="D23" s="26"/>
      <c r="E23" s="31"/>
      <c r="F23" s="32"/>
      <c r="G23" s="36"/>
      <c r="H23" s="32"/>
      <c r="I23" s="20"/>
      <c r="J23" s="121"/>
    </row>
    <row r="24" spans="1:11" x14ac:dyDescent="0.2">
      <c r="A24" s="156"/>
      <c r="B24" s="163"/>
      <c r="C24" s="51" t="s">
        <v>28</v>
      </c>
      <c r="D24" s="52"/>
      <c r="E24" s="53"/>
      <c r="F24" s="54"/>
      <c r="G24" s="55"/>
      <c r="H24" s="54"/>
      <c r="I24" s="56"/>
      <c r="J24" s="125">
        <v>3</v>
      </c>
    </row>
    <row r="25" spans="1:11" ht="17.25" x14ac:dyDescent="0.25">
      <c r="A25" s="156"/>
      <c r="B25" s="25" t="s">
        <v>29</v>
      </c>
      <c r="C25" s="15" t="s">
        <v>30</v>
      </c>
      <c r="D25" s="28"/>
      <c r="E25" s="29"/>
      <c r="F25" s="30"/>
      <c r="G25" s="35"/>
      <c r="H25" s="30"/>
      <c r="I25" s="17"/>
      <c r="J25" s="121"/>
    </row>
    <row r="26" spans="1:11" ht="17.25" x14ac:dyDescent="0.25">
      <c r="A26" s="156"/>
      <c r="B26" s="22" t="s">
        <v>31</v>
      </c>
      <c r="C26" s="23"/>
      <c r="D26" s="27">
        <v>47</v>
      </c>
      <c r="E26" s="33"/>
      <c r="F26" s="34"/>
      <c r="G26" s="37">
        <v>34.881</v>
      </c>
      <c r="H26" s="34"/>
      <c r="I26" s="24">
        <v>34.881</v>
      </c>
      <c r="J26" s="121"/>
    </row>
    <row r="27" spans="1:11" x14ac:dyDescent="0.2">
      <c r="A27" s="157"/>
      <c r="B27" s="104" t="s">
        <v>32</v>
      </c>
      <c r="C27" s="105"/>
      <c r="D27" s="106"/>
      <c r="E27" s="98"/>
      <c r="F27" s="99"/>
      <c r="G27" s="102">
        <v>48547.328000000001</v>
      </c>
      <c r="H27" s="99"/>
      <c r="I27" s="107">
        <v>48547.328000000001</v>
      </c>
      <c r="J27" s="125">
        <v>3</v>
      </c>
      <c r="K27" s="4"/>
    </row>
    <row r="28" spans="1:11" ht="17.25" x14ac:dyDescent="0.25">
      <c r="A28" s="160" t="s">
        <v>33</v>
      </c>
      <c r="B28" s="3" t="s">
        <v>34</v>
      </c>
      <c r="D28" s="26">
        <v>1195</v>
      </c>
      <c r="E28" s="31">
        <v>7190.7849999999999</v>
      </c>
      <c r="F28" s="32"/>
      <c r="G28" s="36"/>
      <c r="H28" s="32">
        <v>13354.315000000001</v>
      </c>
      <c r="I28" s="74">
        <v>20545.099999999999</v>
      </c>
      <c r="J28" s="121"/>
      <c r="K28" s="4"/>
    </row>
    <row r="29" spans="1:11" x14ac:dyDescent="0.2">
      <c r="A29" s="156"/>
      <c r="B29" s="3" t="s">
        <v>35</v>
      </c>
      <c r="D29" s="26">
        <v>206</v>
      </c>
      <c r="E29" s="31">
        <v>264.584</v>
      </c>
      <c r="F29" s="32"/>
      <c r="G29" s="36"/>
      <c r="H29" s="32">
        <v>749.99800000000005</v>
      </c>
      <c r="I29" s="103">
        <v>1017.481</v>
      </c>
      <c r="J29" s="118">
        <v>2</v>
      </c>
      <c r="K29" s="4"/>
    </row>
    <row r="30" spans="1:11" x14ac:dyDescent="0.2">
      <c r="A30" s="156"/>
      <c r="B30" s="3" t="s">
        <v>36</v>
      </c>
      <c r="C30" s="3" t="s">
        <v>37</v>
      </c>
      <c r="D30" s="26">
        <v>236</v>
      </c>
      <c r="E30" s="31">
        <v>197.85900000000001</v>
      </c>
      <c r="F30" s="32"/>
      <c r="G30" s="36"/>
      <c r="H30" s="32">
        <v>993.25199999999995</v>
      </c>
      <c r="I30" s="103">
        <v>1573.011</v>
      </c>
      <c r="J30" s="118">
        <v>2</v>
      </c>
      <c r="K30" s="4"/>
    </row>
    <row r="31" spans="1:11" x14ac:dyDescent="0.2">
      <c r="A31" s="156"/>
      <c r="B31" s="3" t="s">
        <v>38</v>
      </c>
      <c r="D31" s="26">
        <v>320</v>
      </c>
      <c r="E31" s="31"/>
      <c r="F31" s="32"/>
      <c r="G31" s="36"/>
      <c r="H31" s="32">
        <v>1106.559</v>
      </c>
      <c r="I31" s="103">
        <v>1106.559</v>
      </c>
    </row>
    <row r="32" spans="1:11" x14ac:dyDescent="0.2">
      <c r="A32" s="156"/>
      <c r="B32" s="68" t="s">
        <v>42</v>
      </c>
      <c r="C32" s="83" t="s">
        <v>43</v>
      </c>
      <c r="D32" s="70"/>
      <c r="E32" s="71">
        <v>501.15</v>
      </c>
      <c r="F32" s="73"/>
      <c r="G32" s="76"/>
      <c r="H32" s="73">
        <v>597.202</v>
      </c>
      <c r="I32" s="77">
        <v>1098.3520000000001</v>
      </c>
    </row>
    <row r="33" spans="1:12" x14ac:dyDescent="0.2">
      <c r="A33" s="157"/>
      <c r="B33" s="104" t="s">
        <v>45</v>
      </c>
      <c r="C33" s="108"/>
      <c r="D33" s="106"/>
      <c r="E33" s="98">
        <v>8154.3779999999997</v>
      </c>
      <c r="F33" s="99"/>
      <c r="G33" s="102"/>
      <c r="H33" s="99">
        <v>16801.326000000001</v>
      </c>
      <c r="I33" s="109">
        <v>25340.502999999997</v>
      </c>
      <c r="J33" s="125"/>
      <c r="K33" s="4"/>
    </row>
    <row r="34" spans="1:12" x14ac:dyDescent="0.2">
      <c r="A34" s="160" t="s">
        <v>46</v>
      </c>
      <c r="B34" s="25" t="s">
        <v>47</v>
      </c>
      <c r="C34" s="63"/>
      <c r="D34" s="26">
        <v>9</v>
      </c>
      <c r="E34" s="31">
        <v>20.5</v>
      </c>
      <c r="F34" s="32"/>
      <c r="G34" s="36"/>
      <c r="H34" s="32"/>
      <c r="I34" s="103">
        <v>20.5</v>
      </c>
    </row>
    <row r="35" spans="1:12" x14ac:dyDescent="0.2">
      <c r="A35" s="156"/>
      <c r="B35" s="21" t="s">
        <v>107</v>
      </c>
      <c r="C35" s="64"/>
      <c r="D35" s="26">
        <v>646</v>
      </c>
      <c r="E35" s="31">
        <v>2968.4050000000002</v>
      </c>
      <c r="F35" s="32"/>
      <c r="G35" s="36"/>
      <c r="H35" s="32"/>
      <c r="I35" s="103">
        <v>2968.4050000000002</v>
      </c>
    </row>
    <row r="36" spans="1:12" x14ac:dyDescent="0.2">
      <c r="A36" s="156"/>
      <c r="B36" s="21" t="s">
        <v>48</v>
      </c>
      <c r="C36" s="64"/>
      <c r="D36" s="26">
        <v>305</v>
      </c>
      <c r="E36" s="31">
        <v>806.46500000000003</v>
      </c>
      <c r="F36" s="32"/>
      <c r="G36" s="36"/>
      <c r="H36" s="32"/>
      <c r="I36" s="103">
        <v>806.46500000000003</v>
      </c>
    </row>
    <row r="37" spans="1:12" x14ac:dyDescent="0.2">
      <c r="A37" s="157"/>
      <c r="B37" s="110" t="s">
        <v>49</v>
      </c>
      <c r="C37" s="111"/>
      <c r="D37" s="112"/>
      <c r="E37" s="100">
        <v>3795.37</v>
      </c>
      <c r="F37" s="101"/>
      <c r="G37" s="113"/>
      <c r="H37" s="101"/>
      <c r="I37" s="114">
        <v>3795.37</v>
      </c>
      <c r="K37" s="4"/>
    </row>
    <row r="38" spans="1:12" x14ac:dyDescent="0.2">
      <c r="A38" s="67" t="s">
        <v>57</v>
      </c>
      <c r="B38" s="68" t="s">
        <v>41</v>
      </c>
      <c r="C38" s="83" t="s">
        <v>58</v>
      </c>
      <c r="D38" s="70"/>
      <c r="E38" s="71"/>
      <c r="F38" s="73"/>
      <c r="G38" s="76"/>
      <c r="H38" s="73"/>
      <c r="I38" s="77"/>
    </row>
    <row r="39" spans="1:12" x14ac:dyDescent="0.2">
      <c r="A39" s="155" t="s">
        <v>92</v>
      </c>
      <c r="B39" s="25" t="s">
        <v>63</v>
      </c>
      <c r="C39" s="63"/>
      <c r="D39" s="26"/>
      <c r="E39" s="29"/>
      <c r="F39" s="30"/>
      <c r="G39" s="35"/>
      <c r="H39" s="30"/>
      <c r="I39" s="103"/>
    </row>
    <row r="40" spans="1:12" x14ac:dyDescent="0.2">
      <c r="A40" s="156"/>
      <c r="B40" s="21" t="s">
        <v>64</v>
      </c>
      <c r="C40" s="64"/>
      <c r="D40" s="26">
        <v>163</v>
      </c>
      <c r="E40" s="31"/>
      <c r="F40" s="32">
        <v>774.38</v>
      </c>
      <c r="G40" s="36"/>
      <c r="H40" s="32"/>
      <c r="I40" s="103">
        <v>774.38</v>
      </c>
    </row>
    <row r="41" spans="1:12" x14ac:dyDescent="0.2">
      <c r="A41" s="156"/>
      <c r="B41" s="21" t="s">
        <v>65</v>
      </c>
      <c r="C41" s="64"/>
      <c r="D41" s="26">
        <v>94</v>
      </c>
      <c r="E41" s="31"/>
      <c r="F41" s="32">
        <v>1216.9559999999999</v>
      </c>
      <c r="G41" s="36"/>
      <c r="H41" s="32"/>
      <c r="I41" s="103">
        <v>1216.9559999999999</v>
      </c>
    </row>
    <row r="42" spans="1:12" x14ac:dyDescent="0.2">
      <c r="A42" s="156"/>
      <c r="B42" s="21" t="s">
        <v>84</v>
      </c>
      <c r="C42" s="64"/>
      <c r="D42" s="26">
        <v>9</v>
      </c>
      <c r="E42" s="31"/>
      <c r="F42" s="32">
        <v>172.70500000000001</v>
      </c>
      <c r="G42" s="36"/>
      <c r="H42" s="32"/>
      <c r="I42" s="103">
        <v>172.70500000000001</v>
      </c>
    </row>
    <row r="43" spans="1:12" x14ac:dyDescent="0.2">
      <c r="A43" s="156"/>
      <c r="B43" s="21" t="s">
        <v>70</v>
      </c>
      <c r="C43" s="64"/>
      <c r="D43" s="26"/>
      <c r="E43" s="31">
        <v>50</v>
      </c>
      <c r="F43" s="32"/>
      <c r="G43" s="36"/>
      <c r="H43" s="32"/>
      <c r="I43" s="103">
        <v>50</v>
      </c>
    </row>
    <row r="44" spans="1:12" x14ac:dyDescent="0.2">
      <c r="A44" s="157"/>
      <c r="B44" s="110" t="s">
        <v>71</v>
      </c>
      <c r="C44" s="111"/>
      <c r="D44" s="39"/>
      <c r="E44" s="40">
        <v>50</v>
      </c>
      <c r="F44" s="42">
        <v>2164.0410000000002</v>
      </c>
      <c r="G44" s="43"/>
      <c r="H44" s="42"/>
      <c r="I44" s="115">
        <v>2214.0410000000002</v>
      </c>
      <c r="K44" s="4"/>
    </row>
    <row r="45" spans="1:12" x14ac:dyDescent="0.2">
      <c r="A45" s="116" t="s">
        <v>85</v>
      </c>
      <c r="B45" s="116"/>
      <c r="C45" s="116"/>
      <c r="D45" s="117"/>
      <c r="E45" s="117">
        <v>11999.748</v>
      </c>
      <c r="F45" s="117">
        <v>2164.0410000000002</v>
      </c>
      <c r="G45" s="117">
        <v>48547.328000000001</v>
      </c>
      <c r="H45" s="117">
        <v>16801.326000000001</v>
      </c>
      <c r="I45" s="117">
        <v>79897.241999999998</v>
      </c>
      <c r="J45" s="125">
        <v>3</v>
      </c>
      <c r="K45" s="139"/>
      <c r="L45" s="4"/>
    </row>
    <row r="46" spans="1:12" ht="13.9" customHeight="1" x14ac:dyDescent="0.2">
      <c r="A46" s="128" t="s">
        <v>122</v>
      </c>
      <c r="E46" s="4"/>
      <c r="L46" s="4"/>
    </row>
    <row r="47" spans="1:12" x14ac:dyDescent="0.2">
      <c r="A47" s="129" t="s">
        <v>125</v>
      </c>
    </row>
    <row r="48" spans="1:12" ht="13.9" customHeight="1" x14ac:dyDescent="0.2">
      <c r="A48" s="129" t="s">
        <v>126</v>
      </c>
    </row>
  </sheetData>
  <mergeCells count="10">
    <mergeCell ref="A4:A27"/>
    <mergeCell ref="A28:A33"/>
    <mergeCell ref="A34:A37"/>
    <mergeCell ref="A39:A44"/>
    <mergeCell ref="E1:H1"/>
    <mergeCell ref="E2:F2"/>
    <mergeCell ref="G2:H2"/>
    <mergeCell ref="B4:B8"/>
    <mergeCell ref="B9:B18"/>
    <mergeCell ref="B19:B2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K48"/>
  <sheetViews>
    <sheetView showGridLines="0" workbookViewId="0"/>
  </sheetViews>
  <sheetFormatPr baseColWidth="10" defaultColWidth="8.85546875" defaultRowHeight="14.25" x14ac:dyDescent="0.2"/>
  <cols>
    <col min="1" max="1" width="12.5703125" style="3" customWidth="1"/>
    <col min="2" max="2" width="23.28515625" style="3" customWidth="1"/>
    <col min="3" max="3" width="31.7109375" style="3" bestFit="1" customWidth="1"/>
    <col min="4" max="4" width="8.5703125" style="3" customWidth="1"/>
    <col min="5" max="9" width="6.7109375" style="3" customWidth="1"/>
    <col min="10" max="10" width="8.85546875" style="123"/>
    <col min="11" max="16384" width="8.85546875" style="3"/>
  </cols>
  <sheetData>
    <row r="1" spans="1:10" customFormat="1" ht="17.25" x14ac:dyDescent="0.25">
      <c r="A1" s="5"/>
      <c r="B1" s="7" t="s">
        <v>109</v>
      </c>
      <c r="C1" s="8"/>
      <c r="D1" s="6"/>
      <c r="E1" s="153" t="s">
        <v>89</v>
      </c>
      <c r="F1" s="154"/>
      <c r="G1" s="154"/>
      <c r="H1" s="154"/>
      <c r="I1" s="5"/>
      <c r="J1" s="121"/>
    </row>
    <row r="2" spans="1:10" customFormat="1" ht="14.45" customHeight="1" x14ac:dyDescent="0.25">
      <c r="A2" s="8"/>
      <c r="B2" s="8"/>
      <c r="C2" s="8"/>
      <c r="D2" s="9"/>
      <c r="E2" s="153" t="s">
        <v>87</v>
      </c>
      <c r="F2" s="154"/>
      <c r="G2" s="153" t="s">
        <v>88</v>
      </c>
      <c r="H2" s="154"/>
      <c r="I2" s="6"/>
      <c r="J2" s="121"/>
    </row>
    <row r="3" spans="1:10" s="1" customFormat="1" ht="36.75" x14ac:dyDescent="0.25">
      <c r="A3" s="10" t="s">
        <v>86</v>
      </c>
      <c r="B3" s="11"/>
      <c r="C3" s="11"/>
      <c r="D3" s="12" t="s">
        <v>96</v>
      </c>
      <c r="E3" s="13" t="s">
        <v>0</v>
      </c>
      <c r="F3" s="13" t="s">
        <v>1</v>
      </c>
      <c r="G3" s="13" t="s">
        <v>2</v>
      </c>
      <c r="H3" s="13" t="s">
        <v>3</v>
      </c>
      <c r="I3" s="14" t="s">
        <v>95</v>
      </c>
      <c r="J3" s="122"/>
    </row>
    <row r="4" spans="1:10" x14ac:dyDescent="0.2">
      <c r="A4" s="160" t="s">
        <v>4</v>
      </c>
      <c r="B4" s="161" t="s">
        <v>5</v>
      </c>
      <c r="C4" s="15" t="s">
        <v>6</v>
      </c>
      <c r="D4" s="28">
        <v>3414</v>
      </c>
      <c r="E4" s="29"/>
      <c r="F4" s="30"/>
      <c r="G4" s="35">
        <v>19240.988000000001</v>
      </c>
      <c r="H4" s="30"/>
      <c r="I4" s="17">
        <v>19240.988000000001</v>
      </c>
    </row>
    <row r="5" spans="1:10" x14ac:dyDescent="0.2">
      <c r="A5" s="156"/>
      <c r="B5" s="162"/>
      <c r="C5" s="18" t="s">
        <v>7</v>
      </c>
      <c r="D5" s="26">
        <v>3411</v>
      </c>
      <c r="E5" s="31"/>
      <c r="F5" s="32"/>
      <c r="G5" s="36">
        <v>5864.5860000000002</v>
      </c>
      <c r="H5" s="32"/>
      <c r="I5" s="20">
        <v>5864.5860000000002</v>
      </c>
    </row>
    <row r="6" spans="1:10" x14ac:dyDescent="0.2">
      <c r="A6" s="156"/>
      <c r="B6" s="162"/>
      <c r="C6" s="18" t="s">
        <v>8</v>
      </c>
      <c r="D6" s="26">
        <v>3059</v>
      </c>
      <c r="E6" s="31"/>
      <c r="F6" s="32"/>
      <c r="G6" s="36">
        <v>13995.166999999999</v>
      </c>
      <c r="H6" s="32"/>
      <c r="I6" s="20">
        <v>13995.166999999999</v>
      </c>
    </row>
    <row r="7" spans="1:10" x14ac:dyDescent="0.2">
      <c r="A7" s="156"/>
      <c r="B7" s="162"/>
      <c r="C7" s="18" t="s">
        <v>9</v>
      </c>
      <c r="D7" s="26">
        <v>294</v>
      </c>
      <c r="E7" s="31"/>
      <c r="F7" s="32"/>
      <c r="G7" s="36">
        <v>1331.84</v>
      </c>
      <c r="H7" s="32"/>
      <c r="I7" s="20">
        <v>1331.84</v>
      </c>
    </row>
    <row r="8" spans="1:10" x14ac:dyDescent="0.2">
      <c r="A8" s="156"/>
      <c r="B8" s="163"/>
      <c r="C8" s="51" t="s">
        <v>10</v>
      </c>
      <c r="D8" s="52">
        <v>3416</v>
      </c>
      <c r="E8" s="53"/>
      <c r="F8" s="54"/>
      <c r="G8" s="55">
        <v>40432.580999999998</v>
      </c>
      <c r="H8" s="54"/>
      <c r="I8" s="56">
        <v>40432.580999999998</v>
      </c>
    </row>
    <row r="9" spans="1:10" x14ac:dyDescent="0.2">
      <c r="A9" s="156"/>
      <c r="B9" s="161" t="s">
        <v>11</v>
      </c>
      <c r="C9" s="15" t="s">
        <v>12</v>
      </c>
      <c r="D9" s="28">
        <v>278</v>
      </c>
      <c r="E9" s="29"/>
      <c r="F9" s="30"/>
      <c r="G9" s="35">
        <v>1268.2139999999999</v>
      </c>
      <c r="H9" s="30"/>
      <c r="I9" s="17">
        <v>1268.2139999999999</v>
      </c>
    </row>
    <row r="10" spans="1:10" x14ac:dyDescent="0.2">
      <c r="A10" s="156"/>
      <c r="B10" s="162"/>
      <c r="C10" s="18" t="s">
        <v>13</v>
      </c>
      <c r="D10" s="26">
        <v>7</v>
      </c>
      <c r="E10" s="31"/>
      <c r="F10" s="32"/>
      <c r="G10" s="36">
        <v>2.7480000000000002</v>
      </c>
      <c r="H10" s="32"/>
      <c r="I10" s="20">
        <v>2.7480000000000002</v>
      </c>
    </row>
    <row r="11" spans="1:10" x14ac:dyDescent="0.2">
      <c r="A11" s="156"/>
      <c r="B11" s="162"/>
      <c r="C11" s="18" t="s">
        <v>14</v>
      </c>
      <c r="D11" s="26">
        <v>38</v>
      </c>
      <c r="E11" s="31"/>
      <c r="F11" s="32"/>
      <c r="G11" s="36">
        <v>35.518999999999998</v>
      </c>
      <c r="H11" s="32"/>
      <c r="I11" s="20">
        <v>35.518999999999998</v>
      </c>
    </row>
    <row r="12" spans="1:10" x14ac:dyDescent="0.2">
      <c r="A12" s="156"/>
      <c r="B12" s="162"/>
      <c r="C12" s="18" t="s">
        <v>15</v>
      </c>
      <c r="D12" s="26">
        <v>194</v>
      </c>
      <c r="E12" s="31"/>
      <c r="F12" s="32"/>
      <c r="G12" s="36">
        <v>818.32100000000003</v>
      </c>
      <c r="H12" s="32"/>
      <c r="I12" s="20">
        <v>818.32100000000003</v>
      </c>
    </row>
    <row r="13" spans="1:10" x14ac:dyDescent="0.2">
      <c r="A13" s="156"/>
      <c r="B13" s="162"/>
      <c r="C13" s="57" t="s">
        <v>16</v>
      </c>
      <c r="D13" s="58">
        <v>471</v>
      </c>
      <c r="E13" s="59"/>
      <c r="F13" s="60"/>
      <c r="G13" s="61">
        <v>2124.8020000000001</v>
      </c>
      <c r="H13" s="60"/>
      <c r="I13" s="62">
        <v>2124.8020000000001</v>
      </c>
    </row>
    <row r="14" spans="1:10" x14ac:dyDescent="0.2">
      <c r="A14" s="156"/>
      <c r="B14" s="162"/>
      <c r="C14" s="18" t="s">
        <v>17</v>
      </c>
      <c r="D14" s="26">
        <v>753</v>
      </c>
      <c r="E14" s="31"/>
      <c r="F14" s="32"/>
      <c r="G14" s="36">
        <v>2149.39</v>
      </c>
      <c r="H14" s="32"/>
      <c r="I14" s="20">
        <v>2149.39</v>
      </c>
    </row>
    <row r="15" spans="1:10" x14ac:dyDescent="0.2">
      <c r="A15" s="156"/>
      <c r="B15" s="162"/>
      <c r="C15" s="18" t="s">
        <v>18</v>
      </c>
      <c r="D15" s="26">
        <v>476</v>
      </c>
      <c r="E15" s="31"/>
      <c r="F15" s="32"/>
      <c r="G15" s="36">
        <v>1058.578</v>
      </c>
      <c r="H15" s="32"/>
      <c r="I15" s="20">
        <v>1058.578</v>
      </c>
    </row>
    <row r="16" spans="1:10" x14ac:dyDescent="0.2">
      <c r="A16" s="156"/>
      <c r="B16" s="162"/>
      <c r="C16" s="18" t="s">
        <v>19</v>
      </c>
      <c r="D16" s="26">
        <v>31</v>
      </c>
      <c r="E16" s="31"/>
      <c r="F16" s="32"/>
      <c r="G16" s="36">
        <v>81.477000000000004</v>
      </c>
      <c r="H16" s="32"/>
      <c r="I16" s="20">
        <v>81.477000000000004</v>
      </c>
    </row>
    <row r="17" spans="1:11" x14ac:dyDescent="0.2">
      <c r="A17" s="156"/>
      <c r="B17" s="162"/>
      <c r="C17" s="57" t="s">
        <v>20</v>
      </c>
      <c r="D17" s="58">
        <v>1011</v>
      </c>
      <c r="E17" s="59"/>
      <c r="F17" s="60"/>
      <c r="G17" s="61">
        <v>3345.2179999999998</v>
      </c>
      <c r="H17" s="60"/>
      <c r="I17" s="62">
        <v>3345.2179999999998</v>
      </c>
      <c r="J17" s="118">
        <v>1</v>
      </c>
    </row>
    <row r="18" spans="1:11" ht="17.25" x14ac:dyDescent="0.25">
      <c r="A18" s="156"/>
      <c r="B18" s="163"/>
      <c r="C18" s="51" t="s">
        <v>21</v>
      </c>
      <c r="D18" s="52">
        <v>1263</v>
      </c>
      <c r="E18" s="53"/>
      <c r="F18" s="54"/>
      <c r="G18" s="55">
        <v>5470.02</v>
      </c>
      <c r="H18" s="54"/>
      <c r="I18" s="56">
        <v>5470.02</v>
      </c>
      <c r="J18" s="121"/>
    </row>
    <row r="19" spans="1:11" ht="17.25" x14ac:dyDescent="0.25">
      <c r="A19" s="156"/>
      <c r="B19" s="161" t="s">
        <v>22</v>
      </c>
      <c r="C19" s="15" t="s">
        <v>23</v>
      </c>
      <c r="D19" s="28">
        <v>65</v>
      </c>
      <c r="E19" s="29"/>
      <c r="F19" s="30"/>
      <c r="G19" s="35">
        <v>6382.7640000000001</v>
      </c>
      <c r="H19" s="30"/>
      <c r="I19" s="17">
        <v>6382.7640000000001</v>
      </c>
      <c r="J19" s="121"/>
    </row>
    <row r="20" spans="1:11" ht="17.25" x14ac:dyDescent="0.25">
      <c r="A20" s="156"/>
      <c r="B20" s="162"/>
      <c r="C20" s="18" t="s">
        <v>24</v>
      </c>
      <c r="D20" s="26">
        <v>1097</v>
      </c>
      <c r="E20" s="31"/>
      <c r="F20" s="32"/>
      <c r="G20" s="36">
        <v>10839.527</v>
      </c>
      <c r="H20" s="32"/>
      <c r="I20" s="20">
        <v>10839.527</v>
      </c>
      <c r="J20" s="121"/>
    </row>
    <row r="21" spans="1:11" ht="17.25" x14ac:dyDescent="0.25">
      <c r="A21" s="156"/>
      <c r="B21" s="162"/>
      <c r="C21" s="18" t="s">
        <v>25</v>
      </c>
      <c r="D21" s="26">
        <v>9</v>
      </c>
      <c r="E21" s="31"/>
      <c r="F21" s="32"/>
      <c r="G21" s="36">
        <v>4417.2730000000001</v>
      </c>
      <c r="H21" s="32"/>
      <c r="I21" s="20">
        <v>4417.2730000000001</v>
      </c>
      <c r="J21" s="121"/>
    </row>
    <row r="22" spans="1:11" ht="17.25" x14ac:dyDescent="0.25">
      <c r="A22" s="156"/>
      <c r="B22" s="162"/>
      <c r="C22" s="18" t="s">
        <v>26</v>
      </c>
      <c r="D22" s="26">
        <v>6</v>
      </c>
      <c r="E22" s="31"/>
      <c r="F22" s="32"/>
      <c r="G22" s="36">
        <v>861.2</v>
      </c>
      <c r="H22" s="32"/>
      <c r="I22" s="20">
        <v>861.2</v>
      </c>
      <c r="J22" s="121"/>
    </row>
    <row r="23" spans="1:11" ht="17.25" x14ac:dyDescent="0.25">
      <c r="A23" s="156"/>
      <c r="B23" s="162"/>
      <c r="C23" s="18" t="s">
        <v>27</v>
      </c>
      <c r="D23" s="26">
        <v>28</v>
      </c>
      <c r="E23" s="31"/>
      <c r="F23" s="32"/>
      <c r="G23" s="36">
        <v>7168.9939999999997</v>
      </c>
      <c r="H23" s="32"/>
      <c r="I23" s="20">
        <v>7168.9939999999997</v>
      </c>
      <c r="J23" s="121"/>
    </row>
    <row r="24" spans="1:11" x14ac:dyDescent="0.2">
      <c r="A24" s="156"/>
      <c r="B24" s="163"/>
      <c r="C24" s="51" t="s">
        <v>28</v>
      </c>
      <c r="D24" s="52"/>
      <c r="E24" s="53"/>
      <c r="F24" s="54"/>
      <c r="G24" s="55">
        <v>29669.757000000001</v>
      </c>
      <c r="H24" s="54"/>
      <c r="I24" s="56">
        <v>29669.757000000001</v>
      </c>
      <c r="J24" s="125">
        <v>3</v>
      </c>
    </row>
    <row r="25" spans="1:11" ht="17.25" x14ac:dyDescent="0.25">
      <c r="A25" s="156"/>
      <c r="B25" s="25" t="s">
        <v>29</v>
      </c>
      <c r="C25" s="15" t="s">
        <v>30</v>
      </c>
      <c r="D25" s="28">
        <v>3</v>
      </c>
      <c r="E25" s="29"/>
      <c r="F25" s="30"/>
      <c r="G25" s="35">
        <v>332.03699999999998</v>
      </c>
      <c r="H25" s="30"/>
      <c r="I25" s="17">
        <v>332.03699999999998</v>
      </c>
      <c r="J25" s="121"/>
    </row>
    <row r="26" spans="1:11" ht="17.25" x14ac:dyDescent="0.25">
      <c r="A26" s="156"/>
      <c r="B26" s="22" t="s">
        <v>31</v>
      </c>
      <c r="C26" s="23"/>
      <c r="D26" s="27">
        <v>93</v>
      </c>
      <c r="E26" s="33"/>
      <c r="F26" s="34"/>
      <c r="G26" s="37">
        <v>259.13799999999998</v>
      </c>
      <c r="H26" s="34"/>
      <c r="I26" s="24">
        <v>259.13799999999998</v>
      </c>
      <c r="J26" s="121"/>
      <c r="K26" s="4"/>
    </row>
    <row r="27" spans="1:11" x14ac:dyDescent="0.2">
      <c r="A27" s="157"/>
      <c r="B27" s="104" t="s">
        <v>32</v>
      </c>
      <c r="C27" s="105"/>
      <c r="D27" s="106"/>
      <c r="E27" s="98"/>
      <c r="F27" s="99"/>
      <c r="G27" s="102">
        <v>76163.532000000007</v>
      </c>
      <c r="H27" s="99"/>
      <c r="I27" s="107">
        <v>76163.532000000007</v>
      </c>
      <c r="J27" s="125">
        <v>3</v>
      </c>
    </row>
    <row r="28" spans="1:11" ht="17.25" x14ac:dyDescent="0.25">
      <c r="A28" s="160" t="s">
        <v>33</v>
      </c>
      <c r="B28" s="3" t="s">
        <v>34</v>
      </c>
      <c r="D28" s="26">
        <v>794</v>
      </c>
      <c r="E28" s="31">
        <v>3719.4380000000001</v>
      </c>
      <c r="F28" s="32"/>
      <c r="G28" s="36"/>
      <c r="H28" s="32">
        <v>6907.5290000000005</v>
      </c>
      <c r="I28" s="74">
        <v>10626.967000000001</v>
      </c>
      <c r="J28" s="121"/>
    </row>
    <row r="29" spans="1:11" x14ac:dyDescent="0.2">
      <c r="A29" s="156"/>
      <c r="B29" s="3" t="s">
        <v>35</v>
      </c>
      <c r="D29" s="26">
        <v>217</v>
      </c>
      <c r="E29" s="31">
        <v>500.74900000000002</v>
      </c>
      <c r="F29" s="32"/>
      <c r="G29" s="36"/>
      <c r="H29" s="32">
        <v>517.58199999999999</v>
      </c>
      <c r="I29" s="103">
        <v>1171.5119999999999</v>
      </c>
      <c r="J29" s="118">
        <v>2</v>
      </c>
    </row>
    <row r="30" spans="1:11" x14ac:dyDescent="0.2">
      <c r="A30" s="156"/>
      <c r="B30" s="3" t="s">
        <v>36</v>
      </c>
      <c r="C30" s="3" t="s">
        <v>37</v>
      </c>
      <c r="D30" s="26">
        <v>732</v>
      </c>
      <c r="E30" s="31">
        <v>221.054</v>
      </c>
      <c r="F30" s="32"/>
      <c r="G30" s="36"/>
      <c r="H30" s="32">
        <v>2846.6109999999999</v>
      </c>
      <c r="I30" s="103">
        <v>4263.2550000000001</v>
      </c>
      <c r="J30" s="118">
        <v>2</v>
      </c>
    </row>
    <row r="31" spans="1:11" x14ac:dyDescent="0.2">
      <c r="A31" s="156"/>
      <c r="B31" s="3" t="s">
        <v>38</v>
      </c>
      <c r="D31" s="26">
        <v>1766</v>
      </c>
      <c r="E31" s="31"/>
      <c r="F31" s="32"/>
      <c r="G31" s="36"/>
      <c r="H31" s="32">
        <v>9257.42</v>
      </c>
      <c r="I31" s="103">
        <v>9257.42</v>
      </c>
    </row>
    <row r="32" spans="1:11" x14ac:dyDescent="0.2">
      <c r="A32" s="156"/>
      <c r="B32" s="68" t="s">
        <v>42</v>
      </c>
      <c r="C32" s="83" t="s">
        <v>43</v>
      </c>
      <c r="D32" s="70"/>
      <c r="E32" s="71">
        <v>132.38300000000001</v>
      </c>
      <c r="F32" s="73"/>
      <c r="G32" s="76"/>
      <c r="H32" s="73">
        <v>263.82499999999999</v>
      </c>
      <c r="I32" s="77">
        <v>396.20800000000003</v>
      </c>
    </row>
    <row r="33" spans="1:11" x14ac:dyDescent="0.2">
      <c r="A33" s="157"/>
      <c r="B33" s="104" t="s">
        <v>45</v>
      </c>
      <c r="C33" s="108"/>
      <c r="D33" s="106"/>
      <c r="E33" s="98">
        <v>4573.6239999999998</v>
      </c>
      <c r="F33" s="99"/>
      <c r="G33" s="102"/>
      <c r="H33" s="99">
        <v>19792.967000000001</v>
      </c>
      <c r="I33" s="109">
        <v>25715.362000000001</v>
      </c>
      <c r="J33" s="125"/>
      <c r="K33" s="4"/>
    </row>
    <row r="34" spans="1:11" x14ac:dyDescent="0.2">
      <c r="A34" s="160" t="s">
        <v>46</v>
      </c>
      <c r="B34" s="25" t="s">
        <v>47</v>
      </c>
      <c r="C34" s="63"/>
      <c r="D34" s="26">
        <v>251</v>
      </c>
      <c r="E34" s="31">
        <v>612.33199999999999</v>
      </c>
      <c r="F34" s="32"/>
      <c r="G34" s="36"/>
      <c r="H34" s="32"/>
      <c r="I34" s="103">
        <v>612.33199999999999</v>
      </c>
    </row>
    <row r="35" spans="1:11" x14ac:dyDescent="0.2">
      <c r="A35" s="156"/>
      <c r="B35" s="21" t="s">
        <v>107</v>
      </c>
      <c r="C35" s="64"/>
      <c r="D35" s="26">
        <v>674</v>
      </c>
      <c r="E35" s="31">
        <v>2807.6260000000002</v>
      </c>
      <c r="F35" s="32"/>
      <c r="G35" s="36"/>
      <c r="H35" s="32"/>
      <c r="I35" s="103">
        <v>2807.6260000000002</v>
      </c>
    </row>
    <row r="36" spans="1:11" x14ac:dyDescent="0.2">
      <c r="A36" s="156"/>
      <c r="B36" s="21" t="s">
        <v>48</v>
      </c>
      <c r="C36" s="64"/>
      <c r="D36" s="26">
        <v>183</v>
      </c>
      <c r="E36" s="31">
        <v>463.221</v>
      </c>
      <c r="F36" s="32"/>
      <c r="G36" s="36"/>
      <c r="H36" s="32"/>
      <c r="I36" s="103">
        <v>463.221</v>
      </c>
    </row>
    <row r="37" spans="1:11" x14ac:dyDescent="0.2">
      <c r="A37" s="157"/>
      <c r="B37" s="110" t="s">
        <v>49</v>
      </c>
      <c r="C37" s="111"/>
      <c r="D37" s="112"/>
      <c r="E37" s="100">
        <v>3883.1790000000001</v>
      </c>
      <c r="F37" s="101"/>
      <c r="G37" s="113"/>
      <c r="H37" s="101"/>
      <c r="I37" s="114">
        <v>3883.1790000000001</v>
      </c>
    </row>
    <row r="38" spans="1:11" x14ac:dyDescent="0.2">
      <c r="A38" s="67" t="s">
        <v>57</v>
      </c>
      <c r="B38" s="68" t="s">
        <v>41</v>
      </c>
      <c r="C38" s="83" t="s">
        <v>58</v>
      </c>
      <c r="D38" s="70">
        <v>4</v>
      </c>
      <c r="E38" s="71"/>
      <c r="F38" s="73">
        <v>34.398000000000003</v>
      </c>
      <c r="G38" s="76"/>
      <c r="H38" s="73"/>
      <c r="I38" s="77">
        <v>34.398000000000003</v>
      </c>
    </row>
    <row r="39" spans="1:11" x14ac:dyDescent="0.2">
      <c r="A39" s="155" t="s">
        <v>92</v>
      </c>
      <c r="B39" s="25" t="s">
        <v>63</v>
      </c>
      <c r="C39" s="63"/>
      <c r="D39" s="26">
        <v>3</v>
      </c>
      <c r="E39" s="29"/>
      <c r="F39" s="30">
        <v>1628.6030000000001</v>
      </c>
      <c r="G39" s="35"/>
      <c r="H39" s="30"/>
      <c r="I39" s="103">
        <v>1628.6030000000001</v>
      </c>
    </row>
    <row r="40" spans="1:11" x14ac:dyDescent="0.2">
      <c r="A40" s="156"/>
      <c r="B40" s="21" t="s">
        <v>64</v>
      </c>
      <c r="C40" s="64"/>
      <c r="D40" s="26">
        <v>8</v>
      </c>
      <c r="E40" s="31"/>
      <c r="F40" s="32">
        <v>26.349</v>
      </c>
      <c r="G40" s="36"/>
      <c r="H40" s="32"/>
      <c r="I40" s="103">
        <v>26.349</v>
      </c>
    </row>
    <row r="41" spans="1:11" x14ac:dyDescent="0.2">
      <c r="A41" s="156"/>
      <c r="B41" s="21" t="s">
        <v>65</v>
      </c>
      <c r="C41" s="64"/>
      <c r="D41" s="26">
        <v>64</v>
      </c>
      <c r="E41" s="31"/>
      <c r="F41" s="32">
        <v>887.70100000000002</v>
      </c>
      <c r="G41" s="36"/>
      <c r="H41" s="32"/>
      <c r="I41" s="103">
        <v>887.70100000000002</v>
      </c>
    </row>
    <row r="42" spans="1:11" x14ac:dyDescent="0.2">
      <c r="A42" s="156"/>
      <c r="B42" s="21" t="s">
        <v>84</v>
      </c>
      <c r="C42" s="64"/>
      <c r="D42" s="26">
        <v>7</v>
      </c>
      <c r="E42" s="31"/>
      <c r="F42" s="32">
        <v>60.881</v>
      </c>
      <c r="G42" s="36"/>
      <c r="H42" s="32"/>
      <c r="I42" s="103">
        <v>60.881</v>
      </c>
    </row>
    <row r="43" spans="1:11" x14ac:dyDescent="0.2">
      <c r="A43" s="156"/>
      <c r="B43" s="21" t="s">
        <v>70</v>
      </c>
      <c r="C43" s="64"/>
      <c r="D43" s="26"/>
      <c r="E43" s="31">
        <v>108.47</v>
      </c>
      <c r="F43" s="32"/>
      <c r="G43" s="36"/>
      <c r="H43" s="32"/>
      <c r="I43" s="103">
        <v>108.47</v>
      </c>
    </row>
    <row r="44" spans="1:11" x14ac:dyDescent="0.2">
      <c r="A44" s="157"/>
      <c r="B44" s="110" t="s">
        <v>71</v>
      </c>
      <c r="C44" s="111"/>
      <c r="D44" s="39"/>
      <c r="E44" s="40">
        <v>108.47</v>
      </c>
      <c r="F44" s="42">
        <v>2603.5340000000001</v>
      </c>
      <c r="G44" s="43"/>
      <c r="H44" s="42"/>
      <c r="I44" s="115">
        <v>2712.0039999999999</v>
      </c>
    </row>
    <row r="45" spans="1:11" x14ac:dyDescent="0.2">
      <c r="A45" s="116" t="s">
        <v>85</v>
      </c>
      <c r="B45" s="116"/>
      <c r="C45" s="116"/>
      <c r="D45" s="117"/>
      <c r="E45" s="117">
        <v>8565.2729999999992</v>
      </c>
      <c r="F45" s="117">
        <v>2637.9320000000002</v>
      </c>
      <c r="G45" s="117">
        <v>76163.532000000007</v>
      </c>
      <c r="H45" s="117">
        <v>19792.967000000001</v>
      </c>
      <c r="I45" s="117">
        <v>108508.47500000001</v>
      </c>
      <c r="J45" s="125">
        <v>3</v>
      </c>
    </row>
    <row r="46" spans="1:11" x14ac:dyDescent="0.2">
      <c r="A46" s="120" t="s">
        <v>102</v>
      </c>
    </row>
    <row r="47" spans="1:11" x14ac:dyDescent="0.2">
      <c r="A47" s="119" t="s">
        <v>104</v>
      </c>
    </row>
    <row r="48" spans="1:11" x14ac:dyDescent="0.2">
      <c r="A48" s="119" t="s">
        <v>105</v>
      </c>
    </row>
  </sheetData>
  <mergeCells count="10">
    <mergeCell ref="A28:A33"/>
    <mergeCell ref="A34:A37"/>
    <mergeCell ref="A39:A44"/>
    <mergeCell ref="E1:H1"/>
    <mergeCell ref="E2:F2"/>
    <mergeCell ref="G2:H2"/>
    <mergeCell ref="A4:A27"/>
    <mergeCell ref="B4:B8"/>
    <mergeCell ref="B9:B18"/>
    <mergeCell ref="B19:B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J48"/>
  <sheetViews>
    <sheetView showGridLines="0" workbookViewId="0"/>
  </sheetViews>
  <sheetFormatPr baseColWidth="10" defaultColWidth="8.85546875" defaultRowHeight="14.25" x14ac:dyDescent="0.2"/>
  <cols>
    <col min="1" max="1" width="12.5703125" style="3" customWidth="1"/>
    <col min="2" max="2" width="23.28515625" style="3" customWidth="1"/>
    <col min="3" max="3" width="31.7109375" style="3" bestFit="1" customWidth="1"/>
    <col min="4" max="4" width="8.5703125" style="3" customWidth="1"/>
    <col min="5" max="9" width="6.7109375" style="3" customWidth="1"/>
    <col min="10" max="10" width="8.85546875" style="123"/>
    <col min="11" max="16384" width="8.85546875" style="3"/>
  </cols>
  <sheetData>
    <row r="1" spans="1:10" customFormat="1" ht="17.25" x14ac:dyDescent="0.25">
      <c r="A1" s="5"/>
      <c r="B1" s="7" t="s">
        <v>110</v>
      </c>
      <c r="C1" s="8"/>
      <c r="D1" s="6"/>
      <c r="E1" s="153" t="s">
        <v>89</v>
      </c>
      <c r="F1" s="154"/>
      <c r="G1" s="154"/>
      <c r="H1" s="154"/>
      <c r="I1" s="5"/>
      <c r="J1" s="121"/>
    </row>
    <row r="2" spans="1:10" customFormat="1" ht="14.45" customHeight="1" x14ac:dyDescent="0.25">
      <c r="A2" s="8"/>
      <c r="B2" s="8"/>
      <c r="C2" s="8"/>
      <c r="D2" s="9"/>
      <c r="E2" s="153" t="s">
        <v>87</v>
      </c>
      <c r="F2" s="154"/>
      <c r="G2" s="153" t="s">
        <v>88</v>
      </c>
      <c r="H2" s="154"/>
      <c r="I2" s="6"/>
      <c r="J2" s="121"/>
    </row>
    <row r="3" spans="1:10" s="1" customFormat="1" ht="36.75" x14ac:dyDescent="0.25">
      <c r="A3" s="10" t="s">
        <v>86</v>
      </c>
      <c r="B3" s="11"/>
      <c r="C3" s="11"/>
      <c r="D3" s="12" t="s">
        <v>96</v>
      </c>
      <c r="E3" s="13" t="s">
        <v>0</v>
      </c>
      <c r="F3" s="13" t="s">
        <v>1</v>
      </c>
      <c r="G3" s="13" t="s">
        <v>2</v>
      </c>
      <c r="H3" s="13" t="s">
        <v>3</v>
      </c>
      <c r="I3" s="14" t="s">
        <v>95</v>
      </c>
      <c r="J3" s="122"/>
    </row>
    <row r="4" spans="1:10" x14ac:dyDescent="0.2">
      <c r="A4" s="160" t="s">
        <v>4</v>
      </c>
      <c r="B4" s="161" t="s">
        <v>5</v>
      </c>
      <c r="C4" s="15" t="s">
        <v>6</v>
      </c>
      <c r="D4" s="28">
        <v>6276</v>
      </c>
      <c r="E4" s="29"/>
      <c r="F4" s="30"/>
      <c r="G4" s="35">
        <v>57104.771000000001</v>
      </c>
      <c r="H4" s="30"/>
      <c r="I4" s="17">
        <v>57104.771000000001</v>
      </c>
    </row>
    <row r="5" spans="1:10" x14ac:dyDescent="0.2">
      <c r="A5" s="156"/>
      <c r="B5" s="162"/>
      <c r="C5" s="18" t="s">
        <v>7</v>
      </c>
      <c r="D5" s="26">
        <v>6275</v>
      </c>
      <c r="E5" s="31"/>
      <c r="F5" s="32"/>
      <c r="G5" s="36">
        <v>18087.353999999999</v>
      </c>
      <c r="H5" s="32"/>
      <c r="I5" s="20">
        <v>18087.353999999999</v>
      </c>
    </row>
    <row r="6" spans="1:10" x14ac:dyDescent="0.2">
      <c r="A6" s="156"/>
      <c r="B6" s="162"/>
      <c r="C6" s="18" t="s">
        <v>8</v>
      </c>
      <c r="D6" s="26">
        <v>6216</v>
      </c>
      <c r="E6" s="31"/>
      <c r="F6" s="32"/>
      <c r="G6" s="36">
        <v>34498.017</v>
      </c>
      <c r="H6" s="32"/>
      <c r="I6" s="20">
        <v>34498.017</v>
      </c>
    </row>
    <row r="7" spans="1:10" x14ac:dyDescent="0.2">
      <c r="A7" s="156"/>
      <c r="B7" s="162"/>
      <c r="C7" s="18" t="s">
        <v>9</v>
      </c>
      <c r="D7" s="26">
        <v>712</v>
      </c>
      <c r="E7" s="31"/>
      <c r="F7" s="32"/>
      <c r="G7" s="36">
        <v>3273.52</v>
      </c>
      <c r="H7" s="32"/>
      <c r="I7" s="20">
        <v>3273.52</v>
      </c>
    </row>
    <row r="8" spans="1:10" x14ac:dyDescent="0.2">
      <c r="A8" s="156"/>
      <c r="B8" s="163"/>
      <c r="C8" s="51" t="s">
        <v>10</v>
      </c>
      <c r="D8" s="52">
        <v>6278</v>
      </c>
      <c r="E8" s="53"/>
      <c r="F8" s="54"/>
      <c r="G8" s="55">
        <v>112963.66099999999</v>
      </c>
      <c r="H8" s="54"/>
      <c r="I8" s="56">
        <v>112963.66099999999</v>
      </c>
    </row>
    <row r="9" spans="1:10" x14ac:dyDescent="0.2">
      <c r="A9" s="156"/>
      <c r="B9" s="161" t="s">
        <v>11</v>
      </c>
      <c r="C9" s="15" t="s">
        <v>12</v>
      </c>
      <c r="D9" s="28">
        <v>3722</v>
      </c>
      <c r="E9" s="29"/>
      <c r="F9" s="30"/>
      <c r="G9" s="35">
        <v>21322.28</v>
      </c>
      <c r="H9" s="30"/>
      <c r="I9" s="17">
        <v>21322.28</v>
      </c>
    </row>
    <row r="10" spans="1:10" x14ac:dyDescent="0.2">
      <c r="A10" s="156"/>
      <c r="B10" s="162"/>
      <c r="C10" s="18" t="s">
        <v>13</v>
      </c>
      <c r="D10" s="26">
        <v>333</v>
      </c>
      <c r="E10" s="31"/>
      <c r="F10" s="32"/>
      <c r="G10" s="36">
        <v>918.24900000000002</v>
      </c>
      <c r="H10" s="32"/>
      <c r="I10" s="20">
        <v>918.24900000000002</v>
      </c>
    </row>
    <row r="11" spans="1:10" x14ac:dyDescent="0.2">
      <c r="A11" s="156"/>
      <c r="B11" s="162"/>
      <c r="C11" s="18" t="s">
        <v>14</v>
      </c>
      <c r="D11" s="26">
        <v>184</v>
      </c>
      <c r="E11" s="31"/>
      <c r="F11" s="32"/>
      <c r="G11" s="36">
        <v>735.43600000000004</v>
      </c>
      <c r="H11" s="32"/>
      <c r="I11" s="20">
        <v>735.43600000000004</v>
      </c>
    </row>
    <row r="12" spans="1:10" x14ac:dyDescent="0.2">
      <c r="A12" s="156"/>
      <c r="B12" s="162"/>
      <c r="C12" s="18" t="s">
        <v>15</v>
      </c>
      <c r="D12" s="26">
        <v>1603</v>
      </c>
      <c r="E12" s="31"/>
      <c r="F12" s="32"/>
      <c r="G12" s="36">
        <v>15266.611999999999</v>
      </c>
      <c r="H12" s="32"/>
      <c r="I12" s="20">
        <v>15266.611999999999</v>
      </c>
    </row>
    <row r="13" spans="1:10" x14ac:dyDescent="0.2">
      <c r="A13" s="156"/>
      <c r="B13" s="162"/>
      <c r="C13" s="57" t="s">
        <v>16</v>
      </c>
      <c r="D13" s="58">
        <v>5036</v>
      </c>
      <c r="E13" s="59"/>
      <c r="F13" s="60"/>
      <c r="G13" s="61">
        <v>38242.578000000001</v>
      </c>
      <c r="H13" s="60"/>
      <c r="I13" s="62">
        <v>38242.578000000001</v>
      </c>
    </row>
    <row r="14" spans="1:10" x14ac:dyDescent="0.2">
      <c r="A14" s="156"/>
      <c r="B14" s="162"/>
      <c r="C14" s="18" t="s">
        <v>17</v>
      </c>
      <c r="D14" s="26">
        <v>2897</v>
      </c>
      <c r="E14" s="31"/>
      <c r="F14" s="32"/>
      <c r="G14" s="36">
        <v>6938.7749999999996</v>
      </c>
      <c r="H14" s="32"/>
      <c r="I14" s="20">
        <v>6938.7749999999996</v>
      </c>
    </row>
    <row r="15" spans="1:10" x14ac:dyDescent="0.2">
      <c r="A15" s="156"/>
      <c r="B15" s="162"/>
      <c r="C15" s="18" t="s">
        <v>18</v>
      </c>
      <c r="D15" s="26">
        <v>4</v>
      </c>
      <c r="E15" s="31"/>
      <c r="F15" s="32"/>
      <c r="G15" s="36">
        <v>12.093</v>
      </c>
      <c r="H15" s="32"/>
      <c r="I15" s="20">
        <v>12.093</v>
      </c>
    </row>
    <row r="16" spans="1:10" x14ac:dyDescent="0.2">
      <c r="A16" s="156"/>
      <c r="B16" s="162"/>
      <c r="C16" s="18" t="s">
        <v>19</v>
      </c>
      <c r="D16" s="26">
        <v>53</v>
      </c>
      <c r="E16" s="31"/>
      <c r="F16" s="32"/>
      <c r="G16" s="36">
        <v>150.09100000000001</v>
      </c>
      <c r="H16" s="32"/>
      <c r="I16" s="20">
        <v>150.09100000000001</v>
      </c>
    </row>
    <row r="17" spans="1:10" x14ac:dyDescent="0.2">
      <c r="A17" s="156"/>
      <c r="B17" s="162"/>
      <c r="C17" s="57" t="s">
        <v>20</v>
      </c>
      <c r="D17" s="58">
        <v>2955</v>
      </c>
      <c r="E17" s="59"/>
      <c r="F17" s="60"/>
      <c r="G17" s="61">
        <v>7103.3180000000002</v>
      </c>
      <c r="H17" s="60"/>
      <c r="I17" s="62">
        <v>7103.3180000000002</v>
      </c>
      <c r="J17" s="118">
        <v>1</v>
      </c>
    </row>
    <row r="18" spans="1:10" ht="17.25" x14ac:dyDescent="0.25">
      <c r="A18" s="156"/>
      <c r="B18" s="163"/>
      <c r="C18" s="51" t="s">
        <v>21</v>
      </c>
      <c r="D18" s="52">
        <v>5302</v>
      </c>
      <c r="E18" s="53"/>
      <c r="F18" s="54"/>
      <c r="G18" s="55">
        <v>45345.896000000001</v>
      </c>
      <c r="H18" s="54"/>
      <c r="I18" s="56">
        <v>45345.896000000001</v>
      </c>
      <c r="J18" s="121"/>
    </row>
    <row r="19" spans="1:10" ht="17.25" x14ac:dyDescent="0.25">
      <c r="A19" s="156"/>
      <c r="B19" s="161" t="s">
        <v>22</v>
      </c>
      <c r="C19" s="18" t="s">
        <v>23</v>
      </c>
      <c r="D19" s="26"/>
      <c r="E19" s="31"/>
      <c r="F19" s="32"/>
      <c r="G19" s="36"/>
      <c r="H19" s="32"/>
      <c r="I19" s="20"/>
      <c r="J19" s="121"/>
    </row>
    <row r="20" spans="1:10" ht="17.25" x14ac:dyDescent="0.25">
      <c r="A20" s="156"/>
      <c r="B20" s="162"/>
      <c r="C20" s="18" t="s">
        <v>24</v>
      </c>
      <c r="D20" s="26">
        <v>8</v>
      </c>
      <c r="E20" s="31"/>
      <c r="F20" s="32"/>
      <c r="G20" s="36">
        <v>32.006</v>
      </c>
      <c r="H20" s="32"/>
      <c r="I20" s="20">
        <v>32.006</v>
      </c>
      <c r="J20" s="121"/>
    </row>
    <row r="21" spans="1:10" ht="17.25" x14ac:dyDescent="0.25">
      <c r="A21" s="156"/>
      <c r="B21" s="162"/>
      <c r="C21" s="18" t="s">
        <v>25</v>
      </c>
      <c r="D21" s="26"/>
      <c r="E21" s="31"/>
      <c r="F21" s="32"/>
      <c r="G21" s="36"/>
      <c r="H21" s="32"/>
      <c r="I21" s="20"/>
      <c r="J21" s="121"/>
    </row>
    <row r="22" spans="1:10" ht="17.25" x14ac:dyDescent="0.25">
      <c r="A22" s="156"/>
      <c r="B22" s="162"/>
      <c r="C22" s="18" t="s">
        <v>26</v>
      </c>
      <c r="D22" s="26"/>
      <c r="E22" s="31"/>
      <c r="F22" s="32"/>
      <c r="G22" s="36"/>
      <c r="H22" s="32"/>
      <c r="I22" s="20"/>
      <c r="J22" s="121"/>
    </row>
    <row r="23" spans="1:10" ht="17.25" x14ac:dyDescent="0.25">
      <c r="A23" s="156"/>
      <c r="B23" s="165"/>
      <c r="C23" s="18" t="s">
        <v>27</v>
      </c>
      <c r="D23" s="26">
        <v>3</v>
      </c>
      <c r="E23" s="31"/>
      <c r="F23" s="32"/>
      <c r="G23" s="36">
        <v>95.143000000000001</v>
      </c>
      <c r="H23" s="32"/>
      <c r="I23" s="103">
        <v>95.143000000000001</v>
      </c>
      <c r="J23" s="121"/>
    </row>
    <row r="24" spans="1:10" x14ac:dyDescent="0.2">
      <c r="A24" s="156"/>
      <c r="B24" s="166"/>
      <c r="C24" s="51" t="s">
        <v>28</v>
      </c>
      <c r="D24" s="52"/>
      <c r="E24" s="53"/>
      <c r="F24" s="54"/>
      <c r="G24" s="55">
        <v>152.583</v>
      </c>
      <c r="H24" s="54"/>
      <c r="I24" s="56">
        <v>152.583</v>
      </c>
      <c r="J24" s="125">
        <v>3</v>
      </c>
    </row>
    <row r="25" spans="1:10" ht="17.25" x14ac:dyDescent="0.25">
      <c r="A25" s="156"/>
      <c r="B25" s="25" t="s">
        <v>29</v>
      </c>
      <c r="C25" s="15" t="s">
        <v>30</v>
      </c>
      <c r="D25" s="28"/>
      <c r="E25" s="29"/>
      <c r="F25" s="30"/>
      <c r="G25" s="35"/>
      <c r="H25" s="30"/>
      <c r="I25" s="17"/>
      <c r="J25" s="121"/>
    </row>
    <row r="26" spans="1:10" ht="17.25" x14ac:dyDescent="0.25">
      <c r="A26" s="156"/>
      <c r="B26" s="22" t="s">
        <v>31</v>
      </c>
      <c r="C26" s="23"/>
      <c r="D26" s="27">
        <v>53</v>
      </c>
      <c r="E26" s="33"/>
      <c r="F26" s="34"/>
      <c r="G26" s="37">
        <v>73.938000000000002</v>
      </c>
      <c r="H26" s="34"/>
      <c r="I26" s="24">
        <v>73.938000000000002</v>
      </c>
      <c r="J26" s="121"/>
    </row>
    <row r="27" spans="1:10" x14ac:dyDescent="0.2">
      <c r="A27" s="157"/>
      <c r="B27" s="104" t="s">
        <v>32</v>
      </c>
      <c r="C27" s="105"/>
      <c r="D27" s="106"/>
      <c r="E27" s="98"/>
      <c r="F27" s="99"/>
      <c r="G27" s="102">
        <v>158536.07800000001</v>
      </c>
      <c r="H27" s="99"/>
      <c r="I27" s="107">
        <v>158536.07800000001</v>
      </c>
      <c r="J27" s="125">
        <v>3</v>
      </c>
    </row>
    <row r="28" spans="1:10" ht="17.25" x14ac:dyDescent="0.25">
      <c r="A28" s="160" t="s">
        <v>33</v>
      </c>
      <c r="B28" s="3" t="s">
        <v>34</v>
      </c>
      <c r="D28" s="26">
        <v>5617</v>
      </c>
      <c r="E28" s="31">
        <v>33612.355000000003</v>
      </c>
      <c r="F28" s="32"/>
      <c r="G28" s="36"/>
      <c r="H28" s="32">
        <v>62422.945</v>
      </c>
      <c r="I28" s="74">
        <v>96035.301000000007</v>
      </c>
      <c r="J28" s="121"/>
    </row>
    <row r="29" spans="1:10" x14ac:dyDescent="0.2">
      <c r="A29" s="156"/>
      <c r="B29" s="3" t="s">
        <v>35</v>
      </c>
      <c r="D29" s="26">
        <v>222</v>
      </c>
      <c r="E29" s="31">
        <v>452.18299999999999</v>
      </c>
      <c r="F29" s="32"/>
      <c r="G29" s="36"/>
      <c r="H29" s="32">
        <v>360.85399999999998</v>
      </c>
      <c r="I29" s="103">
        <v>1142.9749999999999</v>
      </c>
      <c r="J29" s="118">
        <v>2</v>
      </c>
    </row>
    <row r="30" spans="1:10" x14ac:dyDescent="0.2">
      <c r="A30" s="156"/>
      <c r="B30" s="3" t="s">
        <v>36</v>
      </c>
      <c r="C30" s="3" t="s">
        <v>37</v>
      </c>
      <c r="D30" s="26">
        <v>287</v>
      </c>
      <c r="E30" s="31">
        <v>239.654</v>
      </c>
      <c r="F30" s="32"/>
      <c r="G30" s="36"/>
      <c r="H30" s="32">
        <v>1131.1669999999999</v>
      </c>
      <c r="I30" s="103">
        <v>1917.972</v>
      </c>
      <c r="J30" s="118">
        <v>2</v>
      </c>
    </row>
    <row r="31" spans="1:10" x14ac:dyDescent="0.2">
      <c r="A31" s="156"/>
      <c r="B31" s="3" t="s">
        <v>38</v>
      </c>
      <c r="D31" s="26">
        <v>1866</v>
      </c>
      <c r="E31" s="31"/>
      <c r="F31" s="32"/>
      <c r="G31" s="36"/>
      <c r="H31" s="32">
        <v>2942.2629999999999</v>
      </c>
      <c r="I31" s="103">
        <v>2942.2629999999999</v>
      </c>
    </row>
    <row r="32" spans="1:10" x14ac:dyDescent="0.2">
      <c r="A32" s="156"/>
      <c r="B32" s="68" t="s">
        <v>42</v>
      </c>
      <c r="C32" s="83" t="s">
        <v>43</v>
      </c>
      <c r="D32" s="70"/>
      <c r="E32" s="71"/>
      <c r="F32" s="73"/>
      <c r="G32" s="76"/>
      <c r="H32" s="73"/>
      <c r="I32" s="77"/>
    </row>
    <row r="33" spans="1:10" x14ac:dyDescent="0.2">
      <c r="A33" s="157"/>
      <c r="B33" s="104" t="s">
        <v>45</v>
      </c>
      <c r="C33" s="108"/>
      <c r="D33" s="106"/>
      <c r="E33" s="98">
        <v>34304.192000000003</v>
      </c>
      <c r="F33" s="99"/>
      <c r="G33" s="102"/>
      <c r="H33" s="99">
        <v>66857.229000000007</v>
      </c>
      <c r="I33" s="109">
        <v>102038.51100000001</v>
      </c>
      <c r="J33" s="125"/>
    </row>
    <row r="34" spans="1:10" x14ac:dyDescent="0.2">
      <c r="A34" s="160" t="s">
        <v>46</v>
      </c>
      <c r="B34" s="25" t="s">
        <v>47</v>
      </c>
      <c r="C34" s="63"/>
      <c r="D34" s="26">
        <v>333</v>
      </c>
      <c r="E34" s="31">
        <v>980.81799999999998</v>
      </c>
      <c r="F34" s="32"/>
      <c r="G34" s="36"/>
      <c r="H34" s="32"/>
      <c r="I34" s="103">
        <v>980.81799999999998</v>
      </c>
    </row>
    <row r="35" spans="1:10" x14ac:dyDescent="0.2">
      <c r="A35" s="156"/>
      <c r="B35" s="21" t="s">
        <v>107</v>
      </c>
      <c r="C35" s="64"/>
      <c r="D35" s="26">
        <v>954</v>
      </c>
      <c r="E35" s="31">
        <v>4390.4319999999998</v>
      </c>
      <c r="F35" s="32"/>
      <c r="G35" s="36"/>
      <c r="H35" s="32"/>
      <c r="I35" s="103">
        <v>4390.4319999999998</v>
      </c>
    </row>
    <row r="36" spans="1:10" x14ac:dyDescent="0.2">
      <c r="A36" s="156"/>
      <c r="B36" s="21" t="s">
        <v>48</v>
      </c>
      <c r="C36" s="64"/>
      <c r="D36" s="26">
        <v>4272</v>
      </c>
      <c r="E36" s="31">
        <v>11990.145</v>
      </c>
      <c r="F36" s="32"/>
      <c r="G36" s="36"/>
      <c r="H36" s="32"/>
      <c r="I36" s="103">
        <v>11990.145</v>
      </c>
    </row>
    <row r="37" spans="1:10" x14ac:dyDescent="0.2">
      <c r="A37" s="157"/>
      <c r="B37" s="110" t="s">
        <v>49</v>
      </c>
      <c r="C37" s="111"/>
      <c r="D37" s="112"/>
      <c r="E37" s="100">
        <v>17361.395</v>
      </c>
      <c r="F37" s="101"/>
      <c r="G37" s="113"/>
      <c r="H37" s="101"/>
      <c r="I37" s="114">
        <v>17361.395</v>
      </c>
    </row>
    <row r="38" spans="1:10" x14ac:dyDescent="0.2">
      <c r="A38" s="67" t="s">
        <v>57</v>
      </c>
      <c r="B38" s="68" t="s">
        <v>41</v>
      </c>
      <c r="C38" s="83" t="s">
        <v>58</v>
      </c>
      <c r="D38" s="70"/>
      <c r="E38" s="71"/>
      <c r="F38" s="73"/>
      <c r="G38" s="76"/>
      <c r="H38" s="73"/>
      <c r="I38" s="77"/>
    </row>
    <row r="39" spans="1:10" x14ac:dyDescent="0.2">
      <c r="A39" s="155" t="s">
        <v>92</v>
      </c>
      <c r="B39" s="25" t="s">
        <v>63</v>
      </c>
      <c r="C39" s="63"/>
      <c r="D39" s="26"/>
      <c r="E39" s="29"/>
      <c r="F39" s="30"/>
      <c r="G39" s="35"/>
      <c r="H39" s="30"/>
      <c r="I39" s="103"/>
    </row>
    <row r="40" spans="1:10" x14ac:dyDescent="0.2">
      <c r="A40" s="156"/>
      <c r="B40" s="21" t="s">
        <v>64</v>
      </c>
      <c r="C40" s="64"/>
      <c r="D40" s="26"/>
      <c r="E40" s="31"/>
      <c r="F40" s="32"/>
      <c r="G40" s="36"/>
      <c r="H40" s="32"/>
      <c r="I40" s="103"/>
    </row>
    <row r="41" spans="1:10" x14ac:dyDescent="0.2">
      <c r="A41" s="156"/>
      <c r="B41" s="21" t="s">
        <v>65</v>
      </c>
      <c r="C41" s="64"/>
      <c r="D41" s="26">
        <v>182</v>
      </c>
      <c r="E41" s="31"/>
      <c r="F41" s="32">
        <v>2549.953</v>
      </c>
      <c r="G41" s="36"/>
      <c r="H41" s="32"/>
      <c r="I41" s="103">
        <v>2549.953</v>
      </c>
    </row>
    <row r="42" spans="1:10" x14ac:dyDescent="0.2">
      <c r="A42" s="156"/>
      <c r="B42" s="21" t="s">
        <v>84</v>
      </c>
      <c r="C42" s="64"/>
      <c r="D42" s="26">
        <v>18</v>
      </c>
      <c r="E42" s="31"/>
      <c r="F42" s="32">
        <v>267.166</v>
      </c>
      <c r="G42" s="36"/>
      <c r="H42" s="32"/>
      <c r="I42" s="103">
        <v>267.166</v>
      </c>
    </row>
    <row r="43" spans="1:10" x14ac:dyDescent="0.2">
      <c r="A43" s="156"/>
      <c r="B43" s="21" t="s">
        <v>70</v>
      </c>
      <c r="C43" s="64"/>
      <c r="D43" s="26"/>
      <c r="E43" s="31">
        <v>236</v>
      </c>
      <c r="F43" s="32"/>
      <c r="G43" s="36"/>
      <c r="H43" s="32"/>
      <c r="I43" s="103">
        <v>236</v>
      </c>
    </row>
    <row r="44" spans="1:10" x14ac:dyDescent="0.2">
      <c r="A44" s="157"/>
      <c r="B44" s="110" t="s">
        <v>71</v>
      </c>
      <c r="C44" s="111"/>
      <c r="D44" s="39"/>
      <c r="E44" s="40">
        <v>236</v>
      </c>
      <c r="F44" s="42">
        <v>2817.12</v>
      </c>
      <c r="G44" s="43"/>
      <c r="H44" s="42"/>
      <c r="I44" s="115">
        <v>3053.12</v>
      </c>
    </row>
    <row r="45" spans="1:10" x14ac:dyDescent="0.2">
      <c r="A45" s="116" t="s">
        <v>85</v>
      </c>
      <c r="B45" s="116"/>
      <c r="C45" s="116"/>
      <c r="D45" s="117"/>
      <c r="E45" s="117">
        <v>51901.587</v>
      </c>
      <c r="F45" s="117">
        <v>2817.12</v>
      </c>
      <c r="G45" s="117">
        <v>158536.07800000001</v>
      </c>
      <c r="H45" s="117">
        <v>66857.229000000007</v>
      </c>
      <c r="I45" s="117">
        <v>280989.10400000005</v>
      </c>
      <c r="J45" s="125">
        <v>3</v>
      </c>
    </row>
    <row r="46" spans="1:10" x14ac:dyDescent="0.2">
      <c r="A46" s="120" t="s">
        <v>102</v>
      </c>
    </row>
    <row r="47" spans="1:10" x14ac:dyDescent="0.2">
      <c r="A47" s="119" t="s">
        <v>104</v>
      </c>
    </row>
    <row r="48" spans="1:10" x14ac:dyDescent="0.2">
      <c r="A48" s="119" t="s">
        <v>105</v>
      </c>
    </row>
  </sheetData>
  <mergeCells count="10">
    <mergeCell ref="A28:A33"/>
    <mergeCell ref="A34:A37"/>
    <mergeCell ref="A39:A44"/>
    <mergeCell ref="E1:H1"/>
    <mergeCell ref="E2:F2"/>
    <mergeCell ref="G2:H2"/>
    <mergeCell ref="A4:A27"/>
    <mergeCell ref="B4:B8"/>
    <mergeCell ref="B9:B18"/>
    <mergeCell ref="B19:B2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J48"/>
  <sheetViews>
    <sheetView showGridLines="0" workbookViewId="0"/>
  </sheetViews>
  <sheetFormatPr baseColWidth="10" defaultColWidth="8.85546875" defaultRowHeight="14.25" x14ac:dyDescent="0.2"/>
  <cols>
    <col min="1" max="1" width="12.5703125" style="3" customWidth="1"/>
    <col min="2" max="2" width="23.28515625" style="3" customWidth="1"/>
    <col min="3" max="3" width="31.7109375" style="3" bestFit="1" customWidth="1"/>
    <col min="4" max="4" width="8.5703125" style="3" customWidth="1"/>
    <col min="5" max="9" width="6.7109375" style="3" customWidth="1"/>
    <col min="10" max="10" width="8.85546875" style="123"/>
    <col min="11" max="16384" width="8.85546875" style="3"/>
  </cols>
  <sheetData>
    <row r="1" spans="1:10" customFormat="1" ht="17.25" x14ac:dyDescent="0.25">
      <c r="A1" s="5"/>
      <c r="B1" s="7" t="s">
        <v>111</v>
      </c>
      <c r="C1" s="8"/>
      <c r="D1" s="6"/>
      <c r="E1" s="153" t="s">
        <v>89</v>
      </c>
      <c r="F1" s="154"/>
      <c r="G1" s="154"/>
      <c r="H1" s="154"/>
      <c r="I1" s="5"/>
      <c r="J1" s="121"/>
    </row>
    <row r="2" spans="1:10" customFormat="1" ht="14.45" customHeight="1" x14ac:dyDescent="0.25">
      <c r="A2" s="8"/>
      <c r="B2" s="8"/>
      <c r="C2" s="8"/>
      <c r="D2" s="9"/>
      <c r="E2" s="153" t="s">
        <v>87</v>
      </c>
      <c r="F2" s="154"/>
      <c r="G2" s="153" t="s">
        <v>88</v>
      </c>
      <c r="H2" s="154"/>
      <c r="I2" s="6"/>
      <c r="J2" s="121"/>
    </row>
    <row r="3" spans="1:10" s="1" customFormat="1" ht="36.75" x14ac:dyDescent="0.25">
      <c r="A3" s="10" t="s">
        <v>86</v>
      </c>
      <c r="B3" s="11"/>
      <c r="C3" s="11"/>
      <c r="D3" s="12" t="s">
        <v>96</v>
      </c>
      <c r="E3" s="13" t="s">
        <v>0</v>
      </c>
      <c r="F3" s="13" t="s">
        <v>1</v>
      </c>
      <c r="G3" s="13" t="s">
        <v>2</v>
      </c>
      <c r="H3" s="13" t="s">
        <v>3</v>
      </c>
      <c r="I3" s="14" t="s">
        <v>95</v>
      </c>
      <c r="J3" s="122"/>
    </row>
    <row r="4" spans="1:10" x14ac:dyDescent="0.2">
      <c r="A4" s="160" t="s">
        <v>4</v>
      </c>
      <c r="B4" s="161" t="s">
        <v>5</v>
      </c>
      <c r="C4" s="15" t="s">
        <v>6</v>
      </c>
      <c r="D4" s="28">
        <v>2439</v>
      </c>
      <c r="E4" s="29"/>
      <c r="F4" s="30"/>
      <c r="G4" s="35">
        <v>12085.731</v>
      </c>
      <c r="H4" s="30"/>
      <c r="I4" s="17">
        <v>12085.731</v>
      </c>
    </row>
    <row r="5" spans="1:10" x14ac:dyDescent="0.2">
      <c r="A5" s="156"/>
      <c r="B5" s="162"/>
      <c r="C5" s="18" t="s">
        <v>7</v>
      </c>
      <c r="D5" s="26">
        <v>2438</v>
      </c>
      <c r="E5" s="31"/>
      <c r="F5" s="32"/>
      <c r="G5" s="36">
        <v>4218.1859999999997</v>
      </c>
      <c r="H5" s="32"/>
      <c r="I5" s="20">
        <v>4218.1859999999997</v>
      </c>
    </row>
    <row r="6" spans="1:10" x14ac:dyDescent="0.2">
      <c r="A6" s="156"/>
      <c r="B6" s="162"/>
      <c r="C6" s="18" t="s">
        <v>8</v>
      </c>
      <c r="D6" s="26">
        <v>2155</v>
      </c>
      <c r="E6" s="31"/>
      <c r="F6" s="32"/>
      <c r="G6" s="36">
        <v>9426.8819999999996</v>
      </c>
      <c r="H6" s="32"/>
      <c r="I6" s="20">
        <v>9426.8819999999996</v>
      </c>
    </row>
    <row r="7" spans="1:10" x14ac:dyDescent="0.2">
      <c r="A7" s="156"/>
      <c r="B7" s="162"/>
      <c r="C7" s="18" t="s">
        <v>9</v>
      </c>
      <c r="D7" s="26">
        <v>263</v>
      </c>
      <c r="E7" s="31"/>
      <c r="F7" s="32"/>
      <c r="G7" s="36">
        <v>1212.7940000000001</v>
      </c>
      <c r="H7" s="32"/>
      <c r="I7" s="20">
        <v>1212.7940000000001</v>
      </c>
    </row>
    <row r="8" spans="1:10" x14ac:dyDescent="0.2">
      <c r="A8" s="156"/>
      <c r="B8" s="163"/>
      <c r="C8" s="51" t="s">
        <v>10</v>
      </c>
      <c r="D8" s="52">
        <v>2440</v>
      </c>
      <c r="E8" s="53"/>
      <c r="F8" s="54"/>
      <c r="G8" s="55">
        <v>26943.593000000001</v>
      </c>
      <c r="H8" s="54"/>
      <c r="I8" s="56">
        <v>26943.593000000001</v>
      </c>
    </row>
    <row r="9" spans="1:10" x14ac:dyDescent="0.2">
      <c r="A9" s="156"/>
      <c r="B9" s="161" t="s">
        <v>11</v>
      </c>
      <c r="C9" s="15" t="s">
        <v>12</v>
      </c>
      <c r="D9" s="28">
        <v>150</v>
      </c>
      <c r="E9" s="29"/>
      <c r="F9" s="30"/>
      <c r="G9" s="35">
        <v>718.22299999999996</v>
      </c>
      <c r="H9" s="30"/>
      <c r="I9" s="17">
        <v>718.22299999999996</v>
      </c>
    </row>
    <row r="10" spans="1:10" x14ac:dyDescent="0.2">
      <c r="A10" s="156"/>
      <c r="B10" s="162"/>
      <c r="C10" s="18" t="s">
        <v>13</v>
      </c>
      <c r="D10" s="26"/>
      <c r="E10" s="31"/>
      <c r="F10" s="32"/>
      <c r="G10" s="36"/>
      <c r="H10" s="32"/>
      <c r="I10" s="20"/>
    </row>
    <row r="11" spans="1:10" x14ac:dyDescent="0.2">
      <c r="A11" s="156"/>
      <c r="B11" s="162"/>
      <c r="C11" s="18" t="s">
        <v>14</v>
      </c>
      <c r="D11" s="26">
        <v>69</v>
      </c>
      <c r="E11" s="31"/>
      <c r="F11" s="32"/>
      <c r="G11" s="36">
        <v>85.352999999999994</v>
      </c>
      <c r="H11" s="32"/>
      <c r="I11" s="20">
        <v>85.352999999999994</v>
      </c>
    </row>
    <row r="12" spans="1:10" x14ac:dyDescent="0.2">
      <c r="A12" s="156"/>
      <c r="B12" s="162"/>
      <c r="C12" s="18" t="s">
        <v>15</v>
      </c>
      <c r="D12" s="26">
        <v>147</v>
      </c>
      <c r="E12" s="31"/>
      <c r="F12" s="32"/>
      <c r="G12" s="36">
        <v>854.33900000000006</v>
      </c>
      <c r="H12" s="32"/>
      <c r="I12" s="20">
        <v>854.33900000000006</v>
      </c>
    </row>
    <row r="13" spans="1:10" x14ac:dyDescent="0.2">
      <c r="A13" s="156"/>
      <c r="B13" s="162"/>
      <c r="C13" s="57" t="s">
        <v>16</v>
      </c>
      <c r="D13" s="58">
        <v>343</v>
      </c>
      <c r="E13" s="59"/>
      <c r="F13" s="60"/>
      <c r="G13" s="61">
        <v>1657.915</v>
      </c>
      <c r="H13" s="60"/>
      <c r="I13" s="62">
        <v>1657.915</v>
      </c>
    </row>
    <row r="14" spans="1:10" x14ac:dyDescent="0.2">
      <c r="A14" s="156"/>
      <c r="B14" s="162"/>
      <c r="C14" s="18" t="s">
        <v>17</v>
      </c>
      <c r="D14" s="26">
        <v>532</v>
      </c>
      <c r="E14" s="31"/>
      <c r="F14" s="32"/>
      <c r="G14" s="36">
        <v>1198.461</v>
      </c>
      <c r="H14" s="32"/>
      <c r="I14" s="20">
        <v>1198.461</v>
      </c>
    </row>
    <row r="15" spans="1:10" x14ac:dyDescent="0.2">
      <c r="A15" s="156"/>
      <c r="B15" s="162"/>
      <c r="C15" s="18" t="s">
        <v>18</v>
      </c>
      <c r="D15" s="26">
        <v>308</v>
      </c>
      <c r="E15" s="31"/>
      <c r="F15" s="32"/>
      <c r="G15" s="36">
        <v>504.214</v>
      </c>
      <c r="H15" s="32"/>
      <c r="I15" s="20">
        <v>504.214</v>
      </c>
    </row>
    <row r="16" spans="1:10" x14ac:dyDescent="0.2">
      <c r="A16" s="156"/>
      <c r="B16" s="162"/>
      <c r="C16" s="18" t="s">
        <v>19</v>
      </c>
      <c r="D16" s="26">
        <v>43</v>
      </c>
      <c r="E16" s="31"/>
      <c r="F16" s="32"/>
      <c r="G16" s="36">
        <v>122.041</v>
      </c>
      <c r="H16" s="32"/>
      <c r="I16" s="20">
        <v>122.041</v>
      </c>
    </row>
    <row r="17" spans="1:10" x14ac:dyDescent="0.2">
      <c r="A17" s="156"/>
      <c r="B17" s="162"/>
      <c r="C17" s="57" t="s">
        <v>20</v>
      </c>
      <c r="D17" s="58">
        <v>792</v>
      </c>
      <c r="E17" s="59"/>
      <c r="F17" s="60"/>
      <c r="G17" s="61">
        <v>2381.846</v>
      </c>
      <c r="H17" s="60"/>
      <c r="I17" s="62">
        <v>2381.846</v>
      </c>
      <c r="J17" s="118">
        <v>1</v>
      </c>
    </row>
    <row r="18" spans="1:10" ht="17.25" x14ac:dyDescent="0.25">
      <c r="A18" s="156"/>
      <c r="B18" s="163"/>
      <c r="C18" s="51" t="s">
        <v>21</v>
      </c>
      <c r="D18" s="52">
        <v>952</v>
      </c>
      <c r="E18" s="53"/>
      <c r="F18" s="54"/>
      <c r="G18" s="55">
        <v>4039.7620000000002</v>
      </c>
      <c r="H18" s="54"/>
      <c r="I18" s="56">
        <v>4039.7620000000002</v>
      </c>
      <c r="J18" s="121"/>
    </row>
    <row r="19" spans="1:10" ht="17.25" x14ac:dyDescent="0.25">
      <c r="A19" s="156"/>
      <c r="B19" s="161" t="s">
        <v>22</v>
      </c>
      <c r="C19" s="15" t="s">
        <v>23</v>
      </c>
      <c r="D19" s="28">
        <v>32</v>
      </c>
      <c r="E19" s="29"/>
      <c r="F19" s="30"/>
      <c r="G19" s="35">
        <v>2627.14</v>
      </c>
      <c r="H19" s="30"/>
      <c r="I19" s="17">
        <v>2627.14</v>
      </c>
      <c r="J19" s="121"/>
    </row>
    <row r="20" spans="1:10" ht="17.25" x14ac:dyDescent="0.25">
      <c r="A20" s="156"/>
      <c r="B20" s="162"/>
      <c r="C20" s="18" t="s">
        <v>24</v>
      </c>
      <c r="D20" s="26">
        <v>612</v>
      </c>
      <c r="E20" s="31"/>
      <c r="F20" s="32"/>
      <c r="G20" s="36">
        <v>6301.2659999999996</v>
      </c>
      <c r="H20" s="32"/>
      <c r="I20" s="20">
        <v>6301.2659999999996</v>
      </c>
      <c r="J20" s="121"/>
    </row>
    <row r="21" spans="1:10" ht="17.25" x14ac:dyDescent="0.25">
      <c r="A21" s="156"/>
      <c r="B21" s="162"/>
      <c r="C21" s="18" t="s">
        <v>25</v>
      </c>
      <c r="D21" s="26">
        <v>3</v>
      </c>
      <c r="E21" s="31"/>
      <c r="F21" s="32"/>
      <c r="G21" s="36">
        <v>17.521000000000001</v>
      </c>
      <c r="H21" s="32"/>
      <c r="I21" s="20">
        <v>17.521000000000001</v>
      </c>
      <c r="J21" s="121"/>
    </row>
    <row r="22" spans="1:10" ht="17.25" x14ac:dyDescent="0.25">
      <c r="A22" s="156"/>
      <c r="B22" s="162"/>
      <c r="C22" s="18" t="s">
        <v>26</v>
      </c>
      <c r="D22" s="26">
        <v>4</v>
      </c>
      <c r="E22" s="31"/>
      <c r="F22" s="32"/>
      <c r="G22" s="36">
        <v>3394.498</v>
      </c>
      <c r="H22" s="32"/>
      <c r="I22" s="20">
        <v>3394.498</v>
      </c>
      <c r="J22" s="121"/>
    </row>
    <row r="23" spans="1:10" ht="17.25" x14ac:dyDescent="0.25">
      <c r="A23" s="156"/>
      <c r="B23" s="162"/>
      <c r="C23" s="18" t="s">
        <v>27</v>
      </c>
      <c r="D23" s="26">
        <v>69</v>
      </c>
      <c r="E23" s="31"/>
      <c r="F23" s="32"/>
      <c r="G23" s="36">
        <v>33262.368000000002</v>
      </c>
      <c r="H23" s="32"/>
      <c r="I23" s="20">
        <v>33262.368000000002</v>
      </c>
      <c r="J23" s="121"/>
    </row>
    <row r="24" spans="1:10" x14ac:dyDescent="0.2">
      <c r="A24" s="156"/>
      <c r="B24" s="163"/>
      <c r="C24" s="51" t="s">
        <v>28</v>
      </c>
      <c r="D24" s="52"/>
      <c r="E24" s="53"/>
      <c r="F24" s="54"/>
      <c r="G24" s="55">
        <v>45602.792999999998</v>
      </c>
      <c r="H24" s="54"/>
      <c r="I24" s="56">
        <v>45602.792999999998</v>
      </c>
      <c r="J24" s="125">
        <v>3</v>
      </c>
    </row>
    <row r="25" spans="1:10" ht="17.25" x14ac:dyDescent="0.25">
      <c r="A25" s="156"/>
      <c r="B25" s="25" t="s">
        <v>29</v>
      </c>
      <c r="C25" s="15" t="s">
        <v>30</v>
      </c>
      <c r="D25" s="28">
        <v>10</v>
      </c>
      <c r="E25" s="29"/>
      <c r="F25" s="30"/>
      <c r="G25" s="35">
        <v>5899.2579999999998</v>
      </c>
      <c r="H25" s="30"/>
      <c r="I25" s="17">
        <v>5899.2579999999998</v>
      </c>
      <c r="J25" s="121"/>
    </row>
    <row r="26" spans="1:10" ht="17.25" x14ac:dyDescent="0.25">
      <c r="A26" s="156"/>
      <c r="B26" s="22" t="s">
        <v>31</v>
      </c>
      <c r="C26" s="23"/>
      <c r="D26" s="27">
        <v>101</v>
      </c>
      <c r="E26" s="33"/>
      <c r="F26" s="34"/>
      <c r="G26" s="37">
        <v>137.00700000000001</v>
      </c>
      <c r="H26" s="34"/>
      <c r="I26" s="24">
        <v>137.00700000000001</v>
      </c>
      <c r="J26" s="121"/>
    </row>
    <row r="27" spans="1:10" x14ac:dyDescent="0.2">
      <c r="A27" s="157"/>
      <c r="B27" s="104" t="s">
        <v>32</v>
      </c>
      <c r="C27" s="105"/>
      <c r="D27" s="106"/>
      <c r="E27" s="98"/>
      <c r="F27" s="99"/>
      <c r="G27" s="102">
        <v>82622.414000000004</v>
      </c>
      <c r="H27" s="99"/>
      <c r="I27" s="107">
        <v>82622.414000000004</v>
      </c>
      <c r="J27" s="125">
        <v>3</v>
      </c>
    </row>
    <row r="28" spans="1:10" ht="17.25" x14ac:dyDescent="0.25">
      <c r="A28" s="160" t="s">
        <v>33</v>
      </c>
      <c r="B28" s="3" t="s">
        <v>34</v>
      </c>
      <c r="D28" s="26">
        <v>310</v>
      </c>
      <c r="E28" s="31">
        <v>1583.2</v>
      </c>
      <c r="F28" s="32"/>
      <c r="G28" s="36"/>
      <c r="H28" s="32">
        <v>2940.2289999999998</v>
      </c>
      <c r="I28" s="74">
        <v>4523.4290000000001</v>
      </c>
      <c r="J28" s="121"/>
    </row>
    <row r="29" spans="1:10" x14ac:dyDescent="0.2">
      <c r="A29" s="156"/>
      <c r="B29" s="3" t="s">
        <v>35</v>
      </c>
      <c r="D29" s="26">
        <v>227</v>
      </c>
      <c r="E29" s="31">
        <v>363.6</v>
      </c>
      <c r="F29" s="32"/>
      <c r="G29" s="36"/>
      <c r="H29" s="32">
        <v>835.04700000000003</v>
      </c>
      <c r="I29" s="103">
        <v>1311.92</v>
      </c>
      <c r="J29" s="118">
        <v>2</v>
      </c>
    </row>
    <row r="30" spans="1:10" x14ac:dyDescent="0.2">
      <c r="A30" s="156"/>
      <c r="B30" s="3" t="s">
        <v>36</v>
      </c>
      <c r="C30" s="3" t="s">
        <v>37</v>
      </c>
      <c r="D30" s="26">
        <v>625</v>
      </c>
      <c r="E30" s="31">
        <v>31.577999999999999</v>
      </c>
      <c r="F30" s="32"/>
      <c r="G30" s="36"/>
      <c r="H30" s="32">
        <v>2150.0880000000002</v>
      </c>
      <c r="I30" s="103">
        <v>3499.94</v>
      </c>
      <c r="J30" s="118">
        <v>2</v>
      </c>
    </row>
    <row r="31" spans="1:10" x14ac:dyDescent="0.2">
      <c r="A31" s="156"/>
      <c r="B31" s="3" t="s">
        <v>38</v>
      </c>
      <c r="D31" s="26">
        <v>1008</v>
      </c>
      <c r="E31" s="31"/>
      <c r="F31" s="32"/>
      <c r="G31" s="36"/>
      <c r="H31" s="32">
        <v>6103.8530000000001</v>
      </c>
      <c r="I31" s="103">
        <v>6103.8530000000001</v>
      </c>
    </row>
    <row r="32" spans="1:10" x14ac:dyDescent="0.2">
      <c r="A32" s="156"/>
      <c r="B32" s="68" t="s">
        <v>42</v>
      </c>
      <c r="C32" s="83" t="s">
        <v>43</v>
      </c>
      <c r="D32" s="70"/>
      <c r="E32" s="71"/>
      <c r="F32" s="73"/>
      <c r="G32" s="76"/>
      <c r="H32" s="73"/>
      <c r="I32" s="77"/>
    </row>
    <row r="33" spans="1:10" x14ac:dyDescent="0.2">
      <c r="A33" s="157"/>
      <c r="B33" s="104" t="s">
        <v>45</v>
      </c>
      <c r="C33" s="108"/>
      <c r="D33" s="106"/>
      <c r="E33" s="98">
        <v>1978.3780000000002</v>
      </c>
      <c r="F33" s="99"/>
      <c r="G33" s="102"/>
      <c r="H33" s="99">
        <v>12029.217000000001</v>
      </c>
      <c r="I33" s="109">
        <v>15439.142</v>
      </c>
      <c r="J33" s="125"/>
    </row>
    <row r="34" spans="1:10" x14ac:dyDescent="0.2">
      <c r="A34" s="160" t="s">
        <v>46</v>
      </c>
      <c r="B34" s="25" t="s">
        <v>47</v>
      </c>
      <c r="C34" s="63"/>
      <c r="D34" s="26">
        <v>119</v>
      </c>
      <c r="E34" s="31">
        <v>274</v>
      </c>
      <c r="F34" s="32"/>
      <c r="G34" s="36"/>
      <c r="H34" s="32"/>
      <c r="I34" s="103">
        <v>274</v>
      </c>
    </row>
    <row r="35" spans="1:10" x14ac:dyDescent="0.2">
      <c r="A35" s="156"/>
      <c r="B35" s="21" t="s">
        <v>107</v>
      </c>
      <c r="C35" s="64"/>
      <c r="D35" s="26">
        <v>843</v>
      </c>
      <c r="E35" s="31">
        <v>3561.0650000000001</v>
      </c>
      <c r="F35" s="32"/>
      <c r="G35" s="36"/>
      <c r="H35" s="32"/>
      <c r="I35" s="103">
        <v>3561.0650000000001</v>
      </c>
    </row>
    <row r="36" spans="1:10" x14ac:dyDescent="0.2">
      <c r="A36" s="156"/>
      <c r="B36" s="21" t="s">
        <v>48</v>
      </c>
      <c r="C36" s="64"/>
      <c r="D36" s="26">
        <v>230</v>
      </c>
      <c r="E36" s="31">
        <v>615.75599999999997</v>
      </c>
      <c r="F36" s="32"/>
      <c r="G36" s="36"/>
      <c r="H36" s="32"/>
      <c r="I36" s="103">
        <v>615.75599999999997</v>
      </c>
    </row>
    <row r="37" spans="1:10" x14ac:dyDescent="0.2">
      <c r="A37" s="157"/>
      <c r="B37" s="110" t="s">
        <v>49</v>
      </c>
      <c r="C37" s="111"/>
      <c r="D37" s="112"/>
      <c r="E37" s="100">
        <v>4450.8209999999999</v>
      </c>
      <c r="F37" s="101"/>
      <c r="G37" s="113"/>
      <c r="H37" s="101"/>
      <c r="I37" s="114">
        <v>4450.8209999999999</v>
      </c>
    </row>
    <row r="38" spans="1:10" x14ac:dyDescent="0.2">
      <c r="A38" s="67" t="s">
        <v>57</v>
      </c>
      <c r="B38" s="68" t="s">
        <v>41</v>
      </c>
      <c r="C38" s="83" t="s">
        <v>58</v>
      </c>
      <c r="D38" s="70">
        <v>25</v>
      </c>
      <c r="E38" s="71"/>
      <c r="F38" s="73">
        <v>246.28</v>
      </c>
      <c r="G38" s="76"/>
      <c r="H38" s="73"/>
      <c r="I38" s="77">
        <v>246.28</v>
      </c>
    </row>
    <row r="39" spans="1:10" x14ac:dyDescent="0.2">
      <c r="A39" s="155" t="s">
        <v>92</v>
      </c>
      <c r="B39" s="25" t="s">
        <v>63</v>
      </c>
      <c r="C39" s="63"/>
      <c r="D39" s="26"/>
      <c r="E39" s="29"/>
      <c r="F39" s="30"/>
      <c r="G39" s="35"/>
      <c r="H39" s="30"/>
      <c r="I39" s="103"/>
    </row>
    <row r="40" spans="1:10" x14ac:dyDescent="0.2">
      <c r="A40" s="156"/>
      <c r="B40" s="21" t="s">
        <v>64</v>
      </c>
      <c r="C40" s="64"/>
      <c r="D40" s="26"/>
      <c r="E40" s="31"/>
      <c r="F40" s="32"/>
      <c r="G40" s="36"/>
      <c r="H40" s="32"/>
      <c r="I40" s="103"/>
    </row>
    <row r="41" spans="1:10" x14ac:dyDescent="0.2">
      <c r="A41" s="156"/>
      <c r="B41" s="21" t="s">
        <v>65</v>
      </c>
      <c r="C41" s="64"/>
      <c r="D41" s="26">
        <v>43</v>
      </c>
      <c r="E41" s="31"/>
      <c r="F41" s="32">
        <v>617.899</v>
      </c>
      <c r="G41" s="36"/>
      <c r="H41" s="32"/>
      <c r="I41" s="103">
        <v>617.899</v>
      </c>
    </row>
    <row r="42" spans="1:10" x14ac:dyDescent="0.2">
      <c r="A42" s="156"/>
      <c r="B42" s="21" t="s">
        <v>84</v>
      </c>
      <c r="C42" s="64"/>
      <c r="D42" s="26">
        <v>14</v>
      </c>
      <c r="E42" s="31"/>
      <c r="F42" s="32">
        <v>287.61799999999999</v>
      </c>
      <c r="G42" s="36"/>
      <c r="H42" s="32"/>
      <c r="I42" s="103">
        <v>287.61799999999999</v>
      </c>
    </row>
    <row r="43" spans="1:10" x14ac:dyDescent="0.2">
      <c r="A43" s="156"/>
      <c r="B43" s="21" t="s">
        <v>70</v>
      </c>
      <c r="C43" s="64"/>
      <c r="D43" s="26"/>
      <c r="E43" s="31">
        <v>148</v>
      </c>
      <c r="F43" s="32"/>
      <c r="G43" s="36"/>
      <c r="H43" s="32"/>
      <c r="I43" s="103">
        <v>148</v>
      </c>
    </row>
    <row r="44" spans="1:10" x14ac:dyDescent="0.2">
      <c r="A44" s="157"/>
      <c r="B44" s="110" t="s">
        <v>71</v>
      </c>
      <c r="C44" s="111"/>
      <c r="D44" s="39"/>
      <c r="E44" s="40">
        <v>148</v>
      </c>
      <c r="F44" s="42">
        <v>905.51700000000005</v>
      </c>
      <c r="G44" s="43"/>
      <c r="H44" s="42"/>
      <c r="I44" s="115">
        <v>1053.5170000000001</v>
      </c>
    </row>
    <row r="45" spans="1:10" x14ac:dyDescent="0.2">
      <c r="A45" s="116" t="s">
        <v>85</v>
      </c>
      <c r="B45" s="116"/>
      <c r="C45" s="116"/>
      <c r="D45" s="117"/>
      <c r="E45" s="117">
        <v>6577.1989999999996</v>
      </c>
      <c r="F45" s="117">
        <v>1151.797</v>
      </c>
      <c r="G45" s="117">
        <v>82622.414000000004</v>
      </c>
      <c r="H45" s="117">
        <v>12029.217000000001</v>
      </c>
      <c r="I45" s="117">
        <v>103812.17400000001</v>
      </c>
      <c r="J45" s="125">
        <v>3</v>
      </c>
    </row>
    <row r="46" spans="1:10" x14ac:dyDescent="0.2">
      <c r="A46" s="120" t="s">
        <v>102</v>
      </c>
      <c r="E46" s="4"/>
    </row>
    <row r="47" spans="1:10" x14ac:dyDescent="0.2">
      <c r="A47" s="119" t="s">
        <v>104</v>
      </c>
    </row>
    <row r="48" spans="1:10" x14ac:dyDescent="0.2">
      <c r="A48" s="119" t="s">
        <v>105</v>
      </c>
    </row>
  </sheetData>
  <mergeCells count="10">
    <mergeCell ref="A28:A33"/>
    <mergeCell ref="A34:A37"/>
    <mergeCell ref="A39:A44"/>
    <mergeCell ref="E1:H1"/>
    <mergeCell ref="E2:F2"/>
    <mergeCell ref="G2:H2"/>
    <mergeCell ref="A4:A27"/>
    <mergeCell ref="B4:B8"/>
    <mergeCell ref="B9:B18"/>
    <mergeCell ref="B19:B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K48"/>
  <sheetViews>
    <sheetView showGridLines="0" workbookViewId="0"/>
  </sheetViews>
  <sheetFormatPr baseColWidth="10" defaultColWidth="8.85546875" defaultRowHeight="14.25" x14ac:dyDescent="0.2"/>
  <cols>
    <col min="1" max="1" width="12.5703125" style="3" customWidth="1"/>
    <col min="2" max="2" width="23.28515625" style="3" customWidth="1"/>
    <col min="3" max="3" width="31.7109375" style="3" bestFit="1" customWidth="1"/>
    <col min="4" max="4" width="8.5703125" style="3" customWidth="1"/>
    <col min="5" max="9" width="6.7109375" style="3" customWidth="1"/>
    <col min="10" max="10" width="8.85546875" style="123"/>
    <col min="11" max="16384" width="8.85546875" style="3"/>
  </cols>
  <sheetData>
    <row r="1" spans="1:10" customFormat="1" ht="17.25" x14ac:dyDescent="0.25">
      <c r="A1" s="5"/>
      <c r="B1" s="7" t="s">
        <v>112</v>
      </c>
      <c r="C1" s="8"/>
      <c r="D1" s="6"/>
      <c r="E1" s="153" t="s">
        <v>89</v>
      </c>
      <c r="F1" s="154"/>
      <c r="G1" s="154"/>
      <c r="H1" s="154"/>
      <c r="I1" s="5"/>
      <c r="J1" s="121"/>
    </row>
    <row r="2" spans="1:10" customFormat="1" ht="14.45" customHeight="1" x14ac:dyDescent="0.25">
      <c r="A2" s="8"/>
      <c r="B2" s="8"/>
      <c r="C2" s="8"/>
      <c r="D2" s="9"/>
      <c r="E2" s="153" t="s">
        <v>87</v>
      </c>
      <c r="F2" s="154"/>
      <c r="G2" s="153" t="s">
        <v>88</v>
      </c>
      <c r="H2" s="154"/>
      <c r="I2" s="6"/>
      <c r="J2" s="121"/>
    </row>
    <row r="3" spans="1:10" s="1" customFormat="1" ht="36.75" x14ac:dyDescent="0.25">
      <c r="A3" s="10" t="s">
        <v>86</v>
      </c>
      <c r="B3" s="11"/>
      <c r="C3" s="11"/>
      <c r="D3" s="12" t="s">
        <v>96</v>
      </c>
      <c r="E3" s="13" t="s">
        <v>0</v>
      </c>
      <c r="F3" s="13" t="s">
        <v>1</v>
      </c>
      <c r="G3" s="13" t="s">
        <v>2</v>
      </c>
      <c r="H3" s="13" t="s">
        <v>3</v>
      </c>
      <c r="I3" s="14" t="s">
        <v>95</v>
      </c>
      <c r="J3" s="122"/>
    </row>
    <row r="4" spans="1:10" x14ac:dyDescent="0.2">
      <c r="A4" s="160" t="s">
        <v>4</v>
      </c>
      <c r="B4" s="161" t="s">
        <v>5</v>
      </c>
      <c r="C4" s="15" t="s">
        <v>6</v>
      </c>
      <c r="D4" s="28">
        <v>3869</v>
      </c>
      <c r="E4" s="29"/>
      <c r="F4" s="30"/>
      <c r="G4" s="35">
        <v>39427.044000000002</v>
      </c>
      <c r="H4" s="30"/>
      <c r="I4" s="17">
        <v>39427.044000000002</v>
      </c>
    </row>
    <row r="5" spans="1:10" x14ac:dyDescent="0.2">
      <c r="A5" s="156"/>
      <c r="B5" s="162"/>
      <c r="C5" s="18" t="s">
        <v>7</v>
      </c>
      <c r="D5" s="26">
        <v>3869</v>
      </c>
      <c r="E5" s="31"/>
      <c r="F5" s="32"/>
      <c r="G5" s="36">
        <v>8155.2290000000003</v>
      </c>
      <c r="H5" s="32"/>
      <c r="I5" s="20">
        <v>8155.2290000000003</v>
      </c>
    </row>
    <row r="6" spans="1:10" x14ac:dyDescent="0.2">
      <c r="A6" s="156"/>
      <c r="B6" s="162"/>
      <c r="C6" s="18" t="s">
        <v>8</v>
      </c>
      <c r="D6" s="26">
        <v>3761</v>
      </c>
      <c r="E6" s="31"/>
      <c r="F6" s="32"/>
      <c r="G6" s="36">
        <v>23167.073</v>
      </c>
      <c r="H6" s="32"/>
      <c r="I6" s="20">
        <v>23167.073</v>
      </c>
    </row>
    <row r="7" spans="1:10" x14ac:dyDescent="0.2">
      <c r="A7" s="156"/>
      <c r="B7" s="162"/>
      <c r="C7" s="18" t="s">
        <v>9</v>
      </c>
      <c r="D7" s="26">
        <v>374</v>
      </c>
      <c r="E7" s="31"/>
      <c r="F7" s="32"/>
      <c r="G7" s="36">
        <v>1696.192</v>
      </c>
      <c r="H7" s="32"/>
      <c r="I7" s="20">
        <v>1696.192</v>
      </c>
    </row>
    <row r="8" spans="1:10" x14ac:dyDescent="0.2">
      <c r="A8" s="156"/>
      <c r="B8" s="163"/>
      <c r="C8" s="51" t="s">
        <v>10</v>
      </c>
      <c r="D8" s="52">
        <v>3870</v>
      </c>
      <c r="E8" s="53"/>
      <c r="F8" s="54"/>
      <c r="G8" s="55">
        <v>72445.536999999997</v>
      </c>
      <c r="H8" s="54"/>
      <c r="I8" s="56">
        <v>72445.536999999997</v>
      </c>
    </row>
    <row r="9" spans="1:10" x14ac:dyDescent="0.2">
      <c r="A9" s="156"/>
      <c r="B9" s="161" t="s">
        <v>11</v>
      </c>
      <c r="C9" s="15" t="s">
        <v>12</v>
      </c>
      <c r="D9" s="28">
        <v>868</v>
      </c>
      <c r="E9" s="29"/>
      <c r="F9" s="30"/>
      <c r="G9" s="35">
        <v>4415.7110000000002</v>
      </c>
      <c r="H9" s="30"/>
      <c r="I9" s="17">
        <v>4415.7110000000002</v>
      </c>
    </row>
    <row r="10" spans="1:10" x14ac:dyDescent="0.2">
      <c r="A10" s="156"/>
      <c r="B10" s="162"/>
      <c r="C10" s="18" t="s">
        <v>13</v>
      </c>
      <c r="D10" s="26">
        <v>53</v>
      </c>
      <c r="E10" s="31"/>
      <c r="F10" s="32"/>
      <c r="G10" s="36">
        <v>52.417999999999999</v>
      </c>
      <c r="H10" s="32"/>
      <c r="I10" s="20">
        <v>52.417999999999999</v>
      </c>
    </row>
    <row r="11" spans="1:10" x14ac:dyDescent="0.2">
      <c r="A11" s="156"/>
      <c r="B11" s="162"/>
      <c r="C11" s="18" t="s">
        <v>14</v>
      </c>
      <c r="D11" s="26">
        <v>33</v>
      </c>
      <c r="E11" s="31"/>
      <c r="F11" s="32"/>
      <c r="G11" s="36">
        <v>51.058</v>
      </c>
      <c r="H11" s="32"/>
      <c r="I11" s="20">
        <v>51.058</v>
      </c>
    </row>
    <row r="12" spans="1:10" x14ac:dyDescent="0.2">
      <c r="A12" s="156"/>
      <c r="B12" s="162"/>
      <c r="C12" s="18" t="s">
        <v>15</v>
      </c>
      <c r="D12" s="26">
        <v>212</v>
      </c>
      <c r="E12" s="31"/>
      <c r="F12" s="32"/>
      <c r="G12" s="36">
        <v>955.24099999999999</v>
      </c>
      <c r="H12" s="32"/>
      <c r="I12" s="20">
        <v>955.24099999999999</v>
      </c>
    </row>
    <row r="13" spans="1:10" x14ac:dyDescent="0.2">
      <c r="A13" s="156"/>
      <c r="B13" s="162"/>
      <c r="C13" s="57" t="s">
        <v>16</v>
      </c>
      <c r="D13" s="58">
        <v>1050</v>
      </c>
      <c r="E13" s="59"/>
      <c r="F13" s="60"/>
      <c r="G13" s="61">
        <v>5474.4279999999999</v>
      </c>
      <c r="H13" s="60"/>
      <c r="I13" s="62">
        <v>5474.4279999999999</v>
      </c>
    </row>
    <row r="14" spans="1:10" x14ac:dyDescent="0.2">
      <c r="A14" s="156"/>
      <c r="B14" s="162"/>
      <c r="C14" s="18" t="s">
        <v>17</v>
      </c>
      <c r="D14" s="26">
        <v>1694</v>
      </c>
      <c r="E14" s="31"/>
      <c r="F14" s="32"/>
      <c r="G14" s="36">
        <v>4407.4539999999997</v>
      </c>
      <c r="H14" s="32"/>
      <c r="I14" s="20">
        <v>4407.4539999999997</v>
      </c>
    </row>
    <row r="15" spans="1:10" x14ac:dyDescent="0.2">
      <c r="A15" s="156"/>
      <c r="B15" s="162"/>
      <c r="C15" s="18" t="s">
        <v>18</v>
      </c>
      <c r="D15" s="26">
        <v>783</v>
      </c>
      <c r="E15" s="31"/>
      <c r="F15" s="32"/>
      <c r="G15" s="36">
        <v>1625.212</v>
      </c>
      <c r="H15" s="32"/>
      <c r="I15" s="20">
        <v>1625.212</v>
      </c>
    </row>
    <row r="16" spans="1:10" x14ac:dyDescent="0.2">
      <c r="A16" s="156"/>
      <c r="B16" s="162"/>
      <c r="C16" s="18" t="s">
        <v>19</v>
      </c>
      <c r="D16" s="26">
        <v>76</v>
      </c>
      <c r="E16" s="31"/>
      <c r="F16" s="32"/>
      <c r="G16" s="36">
        <v>152.16999999999999</v>
      </c>
      <c r="H16" s="32"/>
      <c r="I16" s="20">
        <v>152.16999999999999</v>
      </c>
    </row>
    <row r="17" spans="1:10" x14ac:dyDescent="0.2">
      <c r="A17" s="156"/>
      <c r="B17" s="162"/>
      <c r="C17" s="57" t="s">
        <v>20</v>
      </c>
      <c r="D17" s="58">
        <v>2107</v>
      </c>
      <c r="E17" s="59"/>
      <c r="F17" s="60"/>
      <c r="G17" s="61">
        <v>6186.4229999999998</v>
      </c>
      <c r="H17" s="60"/>
      <c r="I17" s="62">
        <v>6186.4229999999998</v>
      </c>
      <c r="J17" s="118">
        <v>1</v>
      </c>
    </row>
    <row r="18" spans="1:10" ht="17.25" x14ac:dyDescent="0.25">
      <c r="A18" s="156"/>
      <c r="B18" s="163"/>
      <c r="C18" s="51" t="s">
        <v>21</v>
      </c>
      <c r="D18" s="52">
        <v>2553</v>
      </c>
      <c r="E18" s="53"/>
      <c r="F18" s="54"/>
      <c r="G18" s="55">
        <v>11660.851000000001</v>
      </c>
      <c r="H18" s="54"/>
      <c r="I18" s="56">
        <v>11660.851000000001</v>
      </c>
      <c r="J18" s="121"/>
    </row>
    <row r="19" spans="1:10" ht="17.25" x14ac:dyDescent="0.25">
      <c r="A19" s="156"/>
      <c r="B19" s="161" t="s">
        <v>22</v>
      </c>
      <c r="C19" s="18" t="s">
        <v>23</v>
      </c>
      <c r="D19" s="26"/>
      <c r="E19" s="31"/>
      <c r="F19" s="32"/>
      <c r="G19" s="36"/>
      <c r="H19" s="32"/>
      <c r="I19" s="20"/>
      <c r="J19" s="121"/>
    </row>
    <row r="20" spans="1:10" ht="17.25" x14ac:dyDescent="0.25">
      <c r="A20" s="156"/>
      <c r="B20" s="162"/>
      <c r="C20" s="18" t="s">
        <v>24</v>
      </c>
      <c r="D20" s="26">
        <v>25</v>
      </c>
      <c r="E20" s="31"/>
      <c r="F20" s="32"/>
      <c r="G20" s="36">
        <v>201.32599999999999</v>
      </c>
      <c r="H20" s="32"/>
      <c r="I20" s="20">
        <v>201.32599999999999</v>
      </c>
      <c r="J20" s="121"/>
    </row>
    <row r="21" spans="1:10" ht="17.25" x14ac:dyDescent="0.25">
      <c r="A21" s="156"/>
      <c r="B21" s="162"/>
      <c r="C21" s="18" t="s">
        <v>25</v>
      </c>
      <c r="D21" s="26">
        <v>4</v>
      </c>
      <c r="E21" s="31"/>
      <c r="F21" s="32"/>
      <c r="G21" s="36">
        <v>590.39700000000005</v>
      </c>
      <c r="H21" s="32"/>
      <c r="I21" s="20">
        <v>590.39700000000005</v>
      </c>
      <c r="J21" s="121"/>
    </row>
    <row r="22" spans="1:10" ht="17.25" x14ac:dyDescent="0.25">
      <c r="A22" s="156"/>
      <c r="B22" s="162"/>
      <c r="C22" s="18" t="s">
        <v>26</v>
      </c>
      <c r="D22" s="26"/>
      <c r="E22" s="31"/>
      <c r="F22" s="32"/>
      <c r="G22" s="36"/>
      <c r="H22" s="32"/>
      <c r="I22" s="20"/>
      <c r="J22" s="121"/>
    </row>
    <row r="23" spans="1:10" ht="17.25" x14ac:dyDescent="0.25">
      <c r="A23" s="156"/>
      <c r="B23" s="165"/>
      <c r="C23" s="18" t="s">
        <v>27</v>
      </c>
      <c r="D23" s="26"/>
      <c r="E23" s="31"/>
      <c r="F23" s="32"/>
      <c r="G23" s="36"/>
      <c r="H23" s="32"/>
      <c r="I23" s="103"/>
      <c r="J23" s="121"/>
    </row>
    <row r="24" spans="1:10" x14ac:dyDescent="0.2">
      <c r="A24" s="156"/>
      <c r="B24" s="166"/>
      <c r="C24" s="51" t="s">
        <v>28</v>
      </c>
      <c r="D24" s="52"/>
      <c r="E24" s="53"/>
      <c r="F24" s="54"/>
      <c r="G24" s="55">
        <v>795.87699999999995</v>
      </c>
      <c r="H24" s="54"/>
      <c r="I24" s="56">
        <v>795.87699999999995</v>
      </c>
      <c r="J24" s="125">
        <v>3</v>
      </c>
    </row>
    <row r="25" spans="1:10" ht="17.25" x14ac:dyDescent="0.25">
      <c r="A25" s="156"/>
      <c r="B25" s="25" t="s">
        <v>29</v>
      </c>
      <c r="C25" s="15" t="s">
        <v>30</v>
      </c>
      <c r="D25" s="28"/>
      <c r="E25" s="29"/>
      <c r="F25" s="30"/>
      <c r="G25" s="35"/>
      <c r="H25" s="30"/>
      <c r="I25" s="17"/>
      <c r="J25" s="121"/>
    </row>
    <row r="26" spans="1:10" ht="17.25" x14ac:dyDescent="0.25">
      <c r="A26" s="156"/>
      <c r="B26" s="22" t="s">
        <v>31</v>
      </c>
      <c r="C26" s="23"/>
      <c r="D26" s="27">
        <v>142</v>
      </c>
      <c r="E26" s="33"/>
      <c r="F26" s="34"/>
      <c r="G26" s="37">
        <v>1192.52</v>
      </c>
      <c r="H26" s="34"/>
      <c r="I26" s="24">
        <v>1192.52</v>
      </c>
      <c r="J26" s="121"/>
    </row>
    <row r="27" spans="1:10" x14ac:dyDescent="0.2">
      <c r="A27" s="157"/>
      <c r="B27" s="104" t="s">
        <v>32</v>
      </c>
      <c r="C27" s="105"/>
      <c r="D27" s="106"/>
      <c r="E27" s="98"/>
      <c r="F27" s="99"/>
      <c r="G27" s="102">
        <v>86094.785000000003</v>
      </c>
      <c r="H27" s="99"/>
      <c r="I27" s="107">
        <v>86094.785000000003</v>
      </c>
      <c r="J27" s="125">
        <v>3</v>
      </c>
    </row>
    <row r="28" spans="1:10" ht="17.25" x14ac:dyDescent="0.25">
      <c r="A28" s="160" t="s">
        <v>33</v>
      </c>
      <c r="B28" s="3" t="s">
        <v>34</v>
      </c>
      <c r="D28" s="26">
        <v>908</v>
      </c>
      <c r="E28" s="31">
        <v>3327.3530000000001</v>
      </c>
      <c r="F28" s="32"/>
      <c r="G28" s="36"/>
      <c r="H28" s="32">
        <v>6179.3689999999997</v>
      </c>
      <c r="I28" s="74">
        <v>9506.7219999999998</v>
      </c>
      <c r="J28" s="121"/>
    </row>
    <row r="29" spans="1:10" x14ac:dyDescent="0.2">
      <c r="A29" s="156"/>
      <c r="B29" s="3" t="s">
        <v>35</v>
      </c>
      <c r="D29" s="26">
        <v>228</v>
      </c>
      <c r="E29" s="31">
        <v>612.31200000000001</v>
      </c>
      <c r="F29" s="32"/>
      <c r="G29" s="36"/>
      <c r="H29" s="32">
        <v>966.678</v>
      </c>
      <c r="I29" s="103">
        <v>1799.355</v>
      </c>
      <c r="J29" s="118">
        <v>2</v>
      </c>
    </row>
    <row r="30" spans="1:10" x14ac:dyDescent="0.2">
      <c r="A30" s="156"/>
      <c r="B30" s="3" t="s">
        <v>36</v>
      </c>
      <c r="C30" s="3" t="s">
        <v>37</v>
      </c>
      <c r="D30" s="26">
        <v>593</v>
      </c>
      <c r="E30" s="31">
        <v>597.56200000000001</v>
      </c>
      <c r="F30" s="32"/>
      <c r="G30" s="36"/>
      <c r="H30" s="32">
        <v>3221.9029999999998</v>
      </c>
      <c r="I30" s="103">
        <v>4615.51</v>
      </c>
      <c r="J30" s="118">
        <v>2</v>
      </c>
    </row>
    <row r="31" spans="1:10" x14ac:dyDescent="0.2">
      <c r="A31" s="156"/>
      <c r="B31" s="3" t="s">
        <v>38</v>
      </c>
      <c r="D31" s="26">
        <v>582</v>
      </c>
      <c r="E31" s="31"/>
      <c r="F31" s="32"/>
      <c r="G31" s="36"/>
      <c r="H31" s="32">
        <v>2911.9360000000001</v>
      </c>
      <c r="I31" s="103">
        <v>2911.9360000000001</v>
      </c>
    </row>
    <row r="32" spans="1:10" x14ac:dyDescent="0.2">
      <c r="A32" s="156"/>
      <c r="B32" s="68" t="s">
        <v>42</v>
      </c>
      <c r="C32" s="83" t="s">
        <v>43</v>
      </c>
      <c r="D32" s="70"/>
      <c r="E32" s="71">
        <v>132.18600000000001</v>
      </c>
      <c r="F32" s="73"/>
      <c r="G32" s="76"/>
      <c r="H32" s="73">
        <v>338.00299999999999</v>
      </c>
      <c r="I32" s="77">
        <v>470.18799999999999</v>
      </c>
    </row>
    <row r="33" spans="1:11" x14ac:dyDescent="0.2">
      <c r="A33" s="157"/>
      <c r="B33" s="104" t="s">
        <v>45</v>
      </c>
      <c r="C33" s="108"/>
      <c r="D33" s="106"/>
      <c r="E33" s="98">
        <v>4669.4129999999996</v>
      </c>
      <c r="F33" s="99"/>
      <c r="G33" s="102"/>
      <c r="H33" s="99">
        <v>13617.888999999999</v>
      </c>
      <c r="I33" s="109">
        <v>19303.710999999999</v>
      </c>
      <c r="J33" s="125"/>
      <c r="K33" s="4"/>
    </row>
    <row r="34" spans="1:11" x14ac:dyDescent="0.2">
      <c r="A34" s="160" t="s">
        <v>46</v>
      </c>
      <c r="B34" s="25" t="s">
        <v>47</v>
      </c>
      <c r="C34" s="63"/>
      <c r="D34" s="26">
        <v>25</v>
      </c>
      <c r="E34" s="31">
        <v>66.918000000000006</v>
      </c>
      <c r="F34" s="32"/>
      <c r="G34" s="36"/>
      <c r="H34" s="32"/>
      <c r="I34" s="103">
        <v>66.918000000000006</v>
      </c>
    </row>
    <row r="35" spans="1:11" x14ac:dyDescent="0.2">
      <c r="A35" s="156"/>
      <c r="B35" s="21" t="s">
        <v>107</v>
      </c>
      <c r="C35" s="64"/>
      <c r="D35" s="26">
        <v>597</v>
      </c>
      <c r="E35" s="31">
        <v>2527.9810000000002</v>
      </c>
      <c r="F35" s="32"/>
      <c r="G35" s="36"/>
      <c r="H35" s="32"/>
      <c r="I35" s="103">
        <v>2527.9810000000002</v>
      </c>
    </row>
    <row r="36" spans="1:11" x14ac:dyDescent="0.2">
      <c r="A36" s="156"/>
      <c r="B36" s="21" t="s">
        <v>48</v>
      </c>
      <c r="C36" s="64"/>
      <c r="D36" s="26">
        <v>571</v>
      </c>
      <c r="E36" s="31">
        <v>1380.9749999999999</v>
      </c>
      <c r="F36" s="32"/>
      <c r="G36" s="36"/>
      <c r="H36" s="32"/>
      <c r="I36" s="103">
        <v>1380.9749999999999</v>
      </c>
    </row>
    <row r="37" spans="1:11" x14ac:dyDescent="0.2">
      <c r="A37" s="157"/>
      <c r="B37" s="110" t="s">
        <v>49</v>
      </c>
      <c r="C37" s="111"/>
      <c r="D37" s="112"/>
      <c r="E37" s="100">
        <v>3975.8739999999998</v>
      </c>
      <c r="F37" s="101"/>
      <c r="G37" s="113"/>
      <c r="H37" s="101"/>
      <c r="I37" s="114">
        <v>3975.8739999999998</v>
      </c>
    </row>
    <row r="38" spans="1:11" x14ac:dyDescent="0.2">
      <c r="A38" s="67" t="s">
        <v>57</v>
      </c>
      <c r="B38" s="68" t="s">
        <v>41</v>
      </c>
      <c r="C38" s="83" t="s">
        <v>58</v>
      </c>
      <c r="D38" s="70">
        <v>4</v>
      </c>
      <c r="E38" s="71"/>
      <c r="F38" s="73">
        <v>138.79900000000001</v>
      </c>
      <c r="G38" s="76"/>
      <c r="H38" s="73"/>
      <c r="I38" s="77">
        <v>138.79900000000001</v>
      </c>
    </row>
    <row r="39" spans="1:11" x14ac:dyDescent="0.2">
      <c r="A39" s="155" t="s">
        <v>92</v>
      </c>
      <c r="B39" s="25" t="s">
        <v>63</v>
      </c>
      <c r="C39" s="63"/>
      <c r="D39" s="26">
        <v>5</v>
      </c>
      <c r="E39" s="29"/>
      <c r="F39" s="30">
        <v>9.2319999999999993</v>
      </c>
      <c r="G39" s="35"/>
      <c r="H39" s="30"/>
      <c r="I39" s="103">
        <v>9.2319999999999993</v>
      </c>
    </row>
    <row r="40" spans="1:11" x14ac:dyDescent="0.2">
      <c r="A40" s="156"/>
      <c r="B40" s="21" t="s">
        <v>64</v>
      </c>
      <c r="C40" s="64"/>
      <c r="D40" s="26">
        <v>293</v>
      </c>
      <c r="E40" s="31"/>
      <c r="F40" s="32">
        <v>1927.846</v>
      </c>
      <c r="G40" s="36"/>
      <c r="H40" s="32"/>
      <c r="I40" s="103">
        <v>1927.846</v>
      </c>
    </row>
    <row r="41" spans="1:11" x14ac:dyDescent="0.2">
      <c r="A41" s="156"/>
      <c r="B41" s="21" t="s">
        <v>65</v>
      </c>
      <c r="C41" s="64"/>
      <c r="D41" s="26">
        <v>145</v>
      </c>
      <c r="E41" s="31"/>
      <c r="F41" s="32">
        <v>2129.0630000000001</v>
      </c>
      <c r="G41" s="36"/>
      <c r="H41" s="32"/>
      <c r="I41" s="103">
        <v>2129.0630000000001</v>
      </c>
    </row>
    <row r="42" spans="1:11" x14ac:dyDescent="0.2">
      <c r="A42" s="156"/>
      <c r="B42" s="21" t="s">
        <v>84</v>
      </c>
      <c r="C42" s="64"/>
      <c r="D42" s="26">
        <v>8</v>
      </c>
      <c r="E42" s="31"/>
      <c r="F42" s="32">
        <v>103.268</v>
      </c>
      <c r="G42" s="36"/>
      <c r="H42" s="32"/>
      <c r="I42" s="103">
        <v>103.268</v>
      </c>
    </row>
    <row r="43" spans="1:11" x14ac:dyDescent="0.2">
      <c r="A43" s="156"/>
      <c r="B43" s="21" t="s">
        <v>70</v>
      </c>
      <c r="C43" s="64"/>
      <c r="D43" s="26"/>
      <c r="E43" s="31">
        <v>94</v>
      </c>
      <c r="F43" s="32"/>
      <c r="G43" s="36"/>
      <c r="H43" s="32"/>
      <c r="I43" s="103">
        <v>94</v>
      </c>
    </row>
    <row r="44" spans="1:11" x14ac:dyDescent="0.2">
      <c r="A44" s="157"/>
      <c r="B44" s="110" t="s">
        <v>71</v>
      </c>
      <c r="C44" s="111"/>
      <c r="D44" s="39"/>
      <c r="E44" s="40">
        <v>94</v>
      </c>
      <c r="F44" s="42">
        <v>4169.41</v>
      </c>
      <c r="G44" s="43"/>
      <c r="H44" s="42"/>
      <c r="I44" s="115">
        <v>4263.41</v>
      </c>
    </row>
    <row r="45" spans="1:11" x14ac:dyDescent="0.2">
      <c r="A45" s="116" t="s">
        <v>85</v>
      </c>
      <c r="B45" s="116"/>
      <c r="C45" s="116"/>
      <c r="D45" s="117"/>
      <c r="E45" s="117">
        <v>8739.2870000000003</v>
      </c>
      <c r="F45" s="117">
        <v>4308.2089999999998</v>
      </c>
      <c r="G45" s="117">
        <v>86094.785000000003</v>
      </c>
      <c r="H45" s="117">
        <v>13617.888999999999</v>
      </c>
      <c r="I45" s="117">
        <v>113776.579</v>
      </c>
      <c r="J45" s="125">
        <v>3</v>
      </c>
    </row>
    <row r="46" spans="1:11" x14ac:dyDescent="0.2">
      <c r="A46" s="120" t="s">
        <v>102</v>
      </c>
      <c r="E46" s="4"/>
    </row>
    <row r="47" spans="1:11" x14ac:dyDescent="0.2">
      <c r="A47" s="119" t="s">
        <v>104</v>
      </c>
    </row>
    <row r="48" spans="1:11" x14ac:dyDescent="0.2">
      <c r="A48" s="119" t="s">
        <v>105</v>
      </c>
    </row>
  </sheetData>
  <mergeCells count="10">
    <mergeCell ref="A28:A33"/>
    <mergeCell ref="A34:A37"/>
    <mergeCell ref="A39:A44"/>
    <mergeCell ref="E1:H1"/>
    <mergeCell ref="E2:F2"/>
    <mergeCell ref="G2:H2"/>
    <mergeCell ref="A4:A27"/>
    <mergeCell ref="B4:B8"/>
    <mergeCell ref="B9:B18"/>
    <mergeCell ref="B19:B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1:K48"/>
  <sheetViews>
    <sheetView showGridLines="0" workbookViewId="0"/>
  </sheetViews>
  <sheetFormatPr baseColWidth="10" defaultColWidth="8.85546875" defaultRowHeight="14.25" x14ac:dyDescent="0.2"/>
  <cols>
    <col min="1" max="1" width="12.5703125" style="3" customWidth="1"/>
    <col min="2" max="2" width="23.28515625" style="3" customWidth="1"/>
    <col min="3" max="3" width="35.85546875" style="3" customWidth="1"/>
    <col min="4" max="4" width="8.7109375" style="3" customWidth="1"/>
    <col min="5" max="9" width="6.7109375" style="3" customWidth="1"/>
    <col min="10" max="10" width="8.85546875" style="123"/>
    <col min="11" max="16384" width="8.85546875" style="3"/>
  </cols>
  <sheetData>
    <row r="1" spans="1:10" customFormat="1" ht="17.25" x14ac:dyDescent="0.25">
      <c r="A1" s="5"/>
      <c r="B1" s="7" t="s">
        <v>113</v>
      </c>
      <c r="C1" s="8"/>
      <c r="D1" s="6"/>
      <c r="E1" s="153" t="s">
        <v>89</v>
      </c>
      <c r="F1" s="154"/>
      <c r="G1" s="154"/>
      <c r="H1" s="154"/>
      <c r="I1" s="5"/>
      <c r="J1" s="121"/>
    </row>
    <row r="2" spans="1:10" customFormat="1" ht="14.45" customHeight="1" x14ac:dyDescent="0.25">
      <c r="A2" s="8"/>
      <c r="B2" s="8"/>
      <c r="C2" s="8"/>
      <c r="D2" s="9"/>
      <c r="E2" s="153" t="s">
        <v>87</v>
      </c>
      <c r="F2" s="154"/>
      <c r="G2" s="153" t="s">
        <v>88</v>
      </c>
      <c r="H2" s="154"/>
      <c r="I2" s="6"/>
      <c r="J2" s="121"/>
    </row>
    <row r="3" spans="1:10" s="1" customFormat="1" ht="36.75" x14ac:dyDescent="0.25">
      <c r="A3" s="10" t="s">
        <v>86</v>
      </c>
      <c r="B3" s="11"/>
      <c r="C3" s="11"/>
      <c r="D3" s="12" t="s">
        <v>96</v>
      </c>
      <c r="E3" s="13" t="s">
        <v>0</v>
      </c>
      <c r="F3" s="13" t="s">
        <v>1</v>
      </c>
      <c r="G3" s="13" t="s">
        <v>2</v>
      </c>
      <c r="H3" s="13" t="s">
        <v>3</v>
      </c>
      <c r="I3" s="14" t="s">
        <v>95</v>
      </c>
      <c r="J3" s="122"/>
    </row>
    <row r="4" spans="1:10" x14ac:dyDescent="0.2">
      <c r="A4" s="160" t="s">
        <v>4</v>
      </c>
      <c r="B4" s="161" t="s">
        <v>5</v>
      </c>
      <c r="C4" s="15" t="s">
        <v>6</v>
      </c>
      <c r="D4" s="28">
        <v>4872</v>
      </c>
      <c r="E4" s="29"/>
      <c r="F4" s="30"/>
      <c r="G4" s="35">
        <v>51024.093999999997</v>
      </c>
      <c r="H4" s="30"/>
      <c r="I4" s="17">
        <v>51024.093999999997</v>
      </c>
    </row>
    <row r="5" spans="1:10" x14ac:dyDescent="0.2">
      <c r="A5" s="156"/>
      <c r="B5" s="162"/>
      <c r="C5" s="18" t="s">
        <v>7</v>
      </c>
      <c r="D5" s="26">
        <v>4871</v>
      </c>
      <c r="E5" s="31"/>
      <c r="F5" s="32"/>
      <c r="G5" s="36">
        <v>10946.467000000001</v>
      </c>
      <c r="H5" s="32"/>
      <c r="I5" s="20">
        <v>10946.467000000001</v>
      </c>
    </row>
    <row r="6" spans="1:10" x14ac:dyDescent="0.2">
      <c r="A6" s="156"/>
      <c r="B6" s="162"/>
      <c r="C6" s="18" t="s">
        <v>8</v>
      </c>
      <c r="D6" s="26">
        <v>4707</v>
      </c>
      <c r="E6" s="31"/>
      <c r="F6" s="32"/>
      <c r="G6" s="36">
        <v>30459.867999999999</v>
      </c>
      <c r="H6" s="32"/>
      <c r="I6" s="20">
        <v>30459.867999999999</v>
      </c>
    </row>
    <row r="7" spans="1:10" x14ac:dyDescent="0.2">
      <c r="A7" s="156"/>
      <c r="B7" s="162"/>
      <c r="C7" s="18" t="s">
        <v>9</v>
      </c>
      <c r="D7" s="26">
        <v>447</v>
      </c>
      <c r="E7" s="31"/>
      <c r="F7" s="32"/>
      <c r="G7" s="36">
        <v>2009.36</v>
      </c>
      <c r="H7" s="32"/>
      <c r="I7" s="20">
        <v>2009.36</v>
      </c>
    </row>
    <row r="8" spans="1:10" x14ac:dyDescent="0.2">
      <c r="A8" s="156"/>
      <c r="B8" s="163"/>
      <c r="C8" s="51" t="s">
        <v>10</v>
      </c>
      <c r="D8" s="52">
        <v>4872</v>
      </c>
      <c r="E8" s="53"/>
      <c r="F8" s="54"/>
      <c r="G8" s="55">
        <v>94439.789000000004</v>
      </c>
      <c r="H8" s="54"/>
      <c r="I8" s="56">
        <v>94439.789000000004</v>
      </c>
    </row>
    <row r="9" spans="1:10" x14ac:dyDescent="0.2">
      <c r="A9" s="156"/>
      <c r="B9" s="161" t="s">
        <v>11</v>
      </c>
      <c r="C9" s="15" t="s">
        <v>12</v>
      </c>
      <c r="D9" s="28">
        <v>850</v>
      </c>
      <c r="E9" s="29"/>
      <c r="F9" s="30"/>
      <c r="G9" s="35">
        <v>3721.681</v>
      </c>
      <c r="H9" s="30"/>
      <c r="I9" s="17">
        <v>3721.681</v>
      </c>
    </row>
    <row r="10" spans="1:10" x14ac:dyDescent="0.2">
      <c r="A10" s="156"/>
      <c r="B10" s="162"/>
      <c r="C10" s="18" t="s">
        <v>13</v>
      </c>
      <c r="D10" s="26">
        <v>94</v>
      </c>
      <c r="E10" s="31"/>
      <c r="F10" s="32"/>
      <c r="G10" s="36">
        <v>101.663</v>
      </c>
      <c r="H10" s="32"/>
      <c r="I10" s="20">
        <v>101.663</v>
      </c>
    </row>
    <row r="11" spans="1:10" x14ac:dyDescent="0.2">
      <c r="A11" s="156"/>
      <c r="B11" s="162"/>
      <c r="C11" s="18" t="s">
        <v>14</v>
      </c>
      <c r="D11" s="26">
        <v>33</v>
      </c>
      <c r="E11" s="31"/>
      <c r="F11" s="32"/>
      <c r="G11" s="36">
        <v>60.203000000000003</v>
      </c>
      <c r="H11" s="32"/>
      <c r="I11" s="20">
        <v>60.203000000000003</v>
      </c>
    </row>
    <row r="12" spans="1:10" x14ac:dyDescent="0.2">
      <c r="A12" s="156"/>
      <c r="B12" s="162"/>
      <c r="C12" s="18" t="s">
        <v>15</v>
      </c>
      <c r="D12" s="26">
        <v>101</v>
      </c>
      <c r="E12" s="31"/>
      <c r="F12" s="32"/>
      <c r="G12" s="36">
        <v>438.70600000000002</v>
      </c>
      <c r="H12" s="32"/>
      <c r="I12" s="20">
        <v>438.70600000000002</v>
      </c>
    </row>
    <row r="13" spans="1:10" x14ac:dyDescent="0.2">
      <c r="A13" s="156"/>
      <c r="B13" s="162"/>
      <c r="C13" s="57" t="s">
        <v>16</v>
      </c>
      <c r="D13" s="58">
        <v>958</v>
      </c>
      <c r="E13" s="59"/>
      <c r="F13" s="60"/>
      <c r="G13" s="61">
        <v>4322.2529999999997</v>
      </c>
      <c r="H13" s="60"/>
      <c r="I13" s="62">
        <v>4322.2529999999997</v>
      </c>
    </row>
    <row r="14" spans="1:10" x14ac:dyDescent="0.2">
      <c r="A14" s="156"/>
      <c r="B14" s="162"/>
      <c r="C14" s="18" t="s">
        <v>17</v>
      </c>
      <c r="D14" s="26">
        <v>2858</v>
      </c>
      <c r="E14" s="31"/>
      <c r="F14" s="32"/>
      <c r="G14" s="36">
        <v>9658.7860000000001</v>
      </c>
      <c r="H14" s="32"/>
      <c r="I14" s="20">
        <v>9658.7860000000001</v>
      </c>
    </row>
    <row r="15" spans="1:10" x14ac:dyDescent="0.2">
      <c r="A15" s="156"/>
      <c r="B15" s="162"/>
      <c r="C15" s="18" t="s">
        <v>18</v>
      </c>
      <c r="D15" s="26">
        <v>437</v>
      </c>
      <c r="E15" s="31"/>
      <c r="F15" s="32"/>
      <c r="G15" s="36">
        <v>599.28899999999999</v>
      </c>
      <c r="H15" s="32"/>
      <c r="I15" s="20">
        <v>599.28899999999999</v>
      </c>
    </row>
    <row r="16" spans="1:10" x14ac:dyDescent="0.2">
      <c r="A16" s="156"/>
      <c r="B16" s="162"/>
      <c r="C16" s="18" t="s">
        <v>19</v>
      </c>
      <c r="D16" s="26">
        <v>31</v>
      </c>
      <c r="E16" s="31"/>
      <c r="F16" s="32"/>
      <c r="G16" s="36">
        <v>58.712000000000003</v>
      </c>
      <c r="H16" s="32"/>
      <c r="I16" s="20">
        <v>58.712000000000003</v>
      </c>
    </row>
    <row r="17" spans="1:10" x14ac:dyDescent="0.2">
      <c r="A17" s="156"/>
      <c r="B17" s="162"/>
      <c r="C17" s="57" t="s">
        <v>20</v>
      </c>
      <c r="D17" s="58">
        <v>3004</v>
      </c>
      <c r="E17" s="59"/>
      <c r="F17" s="60"/>
      <c r="G17" s="61">
        <v>10609.453</v>
      </c>
      <c r="H17" s="60"/>
      <c r="I17" s="62">
        <v>10609.453</v>
      </c>
      <c r="J17" s="118">
        <v>1</v>
      </c>
    </row>
    <row r="18" spans="1:10" ht="17.25" x14ac:dyDescent="0.25">
      <c r="A18" s="156"/>
      <c r="B18" s="163"/>
      <c r="C18" s="51" t="s">
        <v>21</v>
      </c>
      <c r="D18" s="52">
        <v>3276</v>
      </c>
      <c r="E18" s="53"/>
      <c r="F18" s="54"/>
      <c r="G18" s="55">
        <v>14931.705</v>
      </c>
      <c r="H18" s="54"/>
      <c r="I18" s="56">
        <v>14931.705</v>
      </c>
      <c r="J18" s="121"/>
    </row>
    <row r="19" spans="1:10" ht="17.25" x14ac:dyDescent="0.25">
      <c r="A19" s="156"/>
      <c r="B19" s="161" t="s">
        <v>22</v>
      </c>
      <c r="C19" s="15" t="s">
        <v>23</v>
      </c>
      <c r="D19" s="28">
        <v>18</v>
      </c>
      <c r="E19" s="29"/>
      <c r="F19" s="30"/>
      <c r="G19" s="35">
        <v>1493.903</v>
      </c>
      <c r="H19" s="30"/>
      <c r="I19" s="17">
        <v>1493.903</v>
      </c>
      <c r="J19" s="121"/>
    </row>
    <row r="20" spans="1:10" ht="17.25" x14ac:dyDescent="0.25">
      <c r="A20" s="156"/>
      <c r="B20" s="162"/>
      <c r="C20" s="18" t="s">
        <v>24</v>
      </c>
      <c r="D20" s="26">
        <v>338</v>
      </c>
      <c r="E20" s="31"/>
      <c r="F20" s="32"/>
      <c r="G20" s="36">
        <v>3727.9140000000002</v>
      </c>
      <c r="H20" s="32"/>
      <c r="I20" s="20">
        <v>3727.9140000000002</v>
      </c>
      <c r="J20" s="121"/>
    </row>
    <row r="21" spans="1:10" ht="17.25" x14ac:dyDescent="0.25">
      <c r="A21" s="156"/>
      <c r="B21" s="162"/>
      <c r="C21" s="18" t="s">
        <v>25</v>
      </c>
      <c r="D21" s="26">
        <v>3</v>
      </c>
      <c r="E21" s="31"/>
      <c r="F21" s="32"/>
      <c r="G21" s="36">
        <v>119.953</v>
      </c>
      <c r="H21" s="32"/>
      <c r="I21" s="20">
        <v>119.953</v>
      </c>
      <c r="J21" s="121"/>
    </row>
    <row r="22" spans="1:10" ht="17.25" x14ac:dyDescent="0.25">
      <c r="A22" s="156"/>
      <c r="B22" s="165"/>
      <c r="C22" s="18" t="s">
        <v>26</v>
      </c>
      <c r="D22" s="26"/>
      <c r="E22" s="31"/>
      <c r="F22" s="32"/>
      <c r="G22" s="36"/>
      <c r="H22" s="32"/>
      <c r="I22" s="20"/>
      <c r="J22" s="121"/>
    </row>
    <row r="23" spans="1:10" ht="17.25" x14ac:dyDescent="0.25">
      <c r="A23" s="156"/>
      <c r="B23" s="165"/>
      <c r="C23" s="18" t="s">
        <v>27</v>
      </c>
      <c r="D23" s="26"/>
      <c r="E23" s="31"/>
      <c r="F23" s="32"/>
      <c r="G23" s="36"/>
      <c r="H23" s="32"/>
      <c r="I23" s="20"/>
      <c r="J23" s="121"/>
    </row>
    <row r="24" spans="1:10" x14ac:dyDescent="0.2">
      <c r="A24" s="156"/>
      <c r="B24" s="166"/>
      <c r="C24" s="51" t="s">
        <v>28</v>
      </c>
      <c r="D24" s="52"/>
      <c r="E24" s="53"/>
      <c r="F24" s="54"/>
      <c r="G24" s="55">
        <v>5363.1289999999999</v>
      </c>
      <c r="H24" s="54"/>
      <c r="I24" s="56">
        <v>5363.1289999999999</v>
      </c>
      <c r="J24" s="125">
        <v>3</v>
      </c>
    </row>
    <row r="25" spans="1:10" ht="17.25" x14ac:dyDescent="0.25">
      <c r="A25" s="156"/>
      <c r="B25" s="25" t="s">
        <v>29</v>
      </c>
      <c r="C25" s="15" t="s">
        <v>30</v>
      </c>
      <c r="D25" s="28"/>
      <c r="E25" s="29"/>
      <c r="F25" s="30"/>
      <c r="G25" s="35"/>
      <c r="H25" s="30"/>
      <c r="I25" s="17"/>
      <c r="J25" s="121"/>
    </row>
    <row r="26" spans="1:10" ht="17.25" x14ac:dyDescent="0.25">
      <c r="A26" s="156"/>
      <c r="B26" s="22" t="s">
        <v>31</v>
      </c>
      <c r="C26" s="23"/>
      <c r="D26" s="27">
        <v>73</v>
      </c>
      <c r="E26" s="33"/>
      <c r="F26" s="34"/>
      <c r="G26" s="37">
        <v>47.411000000000001</v>
      </c>
      <c r="H26" s="34"/>
      <c r="I26" s="24">
        <v>47.411000000000001</v>
      </c>
      <c r="J26" s="121"/>
    </row>
    <row r="27" spans="1:10" x14ac:dyDescent="0.2">
      <c r="A27" s="157"/>
      <c r="B27" s="104" t="s">
        <v>32</v>
      </c>
      <c r="C27" s="105"/>
      <c r="D27" s="106"/>
      <c r="E27" s="98"/>
      <c r="F27" s="99"/>
      <c r="G27" s="102">
        <v>114782.034</v>
      </c>
      <c r="H27" s="99"/>
      <c r="I27" s="107">
        <v>114782.034</v>
      </c>
      <c r="J27" s="125">
        <v>3</v>
      </c>
    </row>
    <row r="28" spans="1:10" ht="17.25" x14ac:dyDescent="0.25">
      <c r="A28" s="160" t="s">
        <v>33</v>
      </c>
      <c r="B28" s="3" t="s">
        <v>34</v>
      </c>
      <c r="D28" s="26">
        <v>765</v>
      </c>
      <c r="E28" s="31">
        <v>1856.38</v>
      </c>
      <c r="F28" s="32"/>
      <c r="G28" s="36"/>
      <c r="H28" s="32">
        <v>3447.5619999999999</v>
      </c>
      <c r="I28" s="74">
        <v>5303.942</v>
      </c>
      <c r="J28" s="121"/>
    </row>
    <row r="29" spans="1:10" x14ac:dyDescent="0.2">
      <c r="A29" s="156"/>
      <c r="B29" s="3" t="s">
        <v>35</v>
      </c>
      <c r="D29" s="26">
        <v>503</v>
      </c>
      <c r="E29" s="31">
        <v>578.88</v>
      </c>
      <c r="F29" s="32"/>
      <c r="G29" s="36"/>
      <c r="H29" s="32">
        <v>1297.046</v>
      </c>
      <c r="I29" s="103">
        <v>2170.482</v>
      </c>
      <c r="J29" s="118">
        <v>2</v>
      </c>
    </row>
    <row r="30" spans="1:10" x14ac:dyDescent="0.2">
      <c r="A30" s="156"/>
      <c r="B30" s="3" t="s">
        <v>36</v>
      </c>
      <c r="C30" s="3" t="s">
        <v>37</v>
      </c>
      <c r="D30" s="26">
        <v>1278</v>
      </c>
      <c r="E30" s="31">
        <v>1791.211</v>
      </c>
      <c r="F30" s="32"/>
      <c r="G30" s="36"/>
      <c r="H30" s="32">
        <v>8888.2690000000002</v>
      </c>
      <c r="I30" s="103">
        <v>13619.558000000001</v>
      </c>
      <c r="J30" s="118">
        <v>2</v>
      </c>
    </row>
    <row r="31" spans="1:10" x14ac:dyDescent="0.2">
      <c r="A31" s="156"/>
      <c r="B31" s="3" t="s">
        <v>38</v>
      </c>
      <c r="D31" s="26">
        <v>1042</v>
      </c>
      <c r="E31" s="31"/>
      <c r="F31" s="32"/>
      <c r="G31" s="36"/>
      <c r="H31" s="32">
        <v>9670.7270000000008</v>
      </c>
      <c r="I31" s="103">
        <v>9670.7270000000008</v>
      </c>
    </row>
    <row r="32" spans="1:10" x14ac:dyDescent="0.2">
      <c r="A32" s="156"/>
      <c r="B32" s="68" t="s">
        <v>42</v>
      </c>
      <c r="C32" s="83" t="s">
        <v>43</v>
      </c>
      <c r="D32" s="70"/>
      <c r="E32" s="71"/>
      <c r="F32" s="73"/>
      <c r="G32" s="76"/>
      <c r="H32" s="73"/>
      <c r="I32" s="77"/>
    </row>
    <row r="33" spans="1:11" x14ac:dyDescent="0.2">
      <c r="A33" s="157"/>
      <c r="B33" s="104" t="s">
        <v>45</v>
      </c>
      <c r="C33" s="108"/>
      <c r="D33" s="106"/>
      <c r="E33" s="98">
        <v>4226.47</v>
      </c>
      <c r="F33" s="99"/>
      <c r="G33" s="102"/>
      <c r="H33" s="99">
        <v>23303.603999999999</v>
      </c>
      <c r="I33" s="109">
        <v>30764.709000000003</v>
      </c>
      <c r="J33" s="125"/>
      <c r="K33" s="4"/>
    </row>
    <row r="34" spans="1:11" x14ac:dyDescent="0.2">
      <c r="A34" s="160" t="s">
        <v>46</v>
      </c>
      <c r="B34" s="25" t="s">
        <v>47</v>
      </c>
      <c r="C34" s="63"/>
      <c r="D34" s="26">
        <v>93</v>
      </c>
      <c r="E34" s="31">
        <v>212.505</v>
      </c>
      <c r="F34" s="32"/>
      <c r="G34" s="36"/>
      <c r="H34" s="32"/>
      <c r="I34" s="103">
        <v>212.505</v>
      </c>
    </row>
    <row r="35" spans="1:11" x14ac:dyDescent="0.2">
      <c r="A35" s="156"/>
      <c r="B35" s="21" t="s">
        <v>107</v>
      </c>
      <c r="C35" s="64"/>
      <c r="D35" s="26">
        <v>514</v>
      </c>
      <c r="E35" s="31">
        <v>2186.9250000000002</v>
      </c>
      <c r="F35" s="32"/>
      <c r="G35" s="36"/>
      <c r="H35" s="32"/>
      <c r="I35" s="103">
        <v>2186.9250000000002</v>
      </c>
    </row>
    <row r="36" spans="1:11" x14ac:dyDescent="0.2">
      <c r="A36" s="156"/>
      <c r="B36" s="21" t="s">
        <v>48</v>
      </c>
      <c r="C36" s="64"/>
      <c r="D36" s="26">
        <v>760</v>
      </c>
      <c r="E36" s="31">
        <v>1904.1379999999999</v>
      </c>
      <c r="F36" s="32"/>
      <c r="G36" s="36"/>
      <c r="H36" s="32"/>
      <c r="I36" s="103">
        <v>1904.1379999999999</v>
      </c>
    </row>
    <row r="37" spans="1:11" x14ac:dyDescent="0.2">
      <c r="A37" s="157"/>
      <c r="B37" s="110" t="s">
        <v>49</v>
      </c>
      <c r="C37" s="111"/>
      <c r="D37" s="112"/>
      <c r="E37" s="100">
        <v>4303.5680000000002</v>
      </c>
      <c r="F37" s="101"/>
      <c r="G37" s="113"/>
      <c r="H37" s="101"/>
      <c r="I37" s="114">
        <v>4303.5680000000002</v>
      </c>
    </row>
    <row r="38" spans="1:11" x14ac:dyDescent="0.2">
      <c r="A38" s="67" t="s">
        <v>57</v>
      </c>
      <c r="B38" s="68" t="s">
        <v>41</v>
      </c>
      <c r="C38" s="83" t="s">
        <v>58</v>
      </c>
      <c r="D38" s="70"/>
      <c r="E38" s="71"/>
      <c r="F38" s="73"/>
      <c r="G38" s="76"/>
      <c r="H38" s="73"/>
      <c r="I38" s="77"/>
    </row>
    <row r="39" spans="1:11" x14ac:dyDescent="0.2">
      <c r="A39" s="155" t="s">
        <v>92</v>
      </c>
      <c r="B39" s="25" t="s">
        <v>63</v>
      </c>
      <c r="C39" s="63"/>
      <c r="D39" s="26">
        <v>371</v>
      </c>
      <c r="E39" s="29"/>
      <c r="F39" s="30">
        <v>9796.2909999999993</v>
      </c>
      <c r="G39" s="35"/>
      <c r="H39" s="30"/>
      <c r="I39" s="103">
        <v>9796.2909999999993</v>
      </c>
    </row>
    <row r="40" spans="1:11" x14ac:dyDescent="0.2">
      <c r="A40" s="156"/>
      <c r="B40" s="21" t="s">
        <v>64</v>
      </c>
      <c r="C40" s="64"/>
      <c r="D40" s="26">
        <v>244</v>
      </c>
      <c r="E40" s="31"/>
      <c r="F40" s="32">
        <v>1547.9280000000001</v>
      </c>
      <c r="G40" s="36"/>
      <c r="H40" s="32"/>
      <c r="I40" s="103">
        <v>1547.9280000000001</v>
      </c>
    </row>
    <row r="41" spans="1:11" x14ac:dyDescent="0.2">
      <c r="A41" s="156"/>
      <c r="B41" s="21" t="s">
        <v>65</v>
      </c>
      <c r="C41" s="64"/>
      <c r="D41" s="26">
        <v>328</v>
      </c>
      <c r="E41" s="31"/>
      <c r="F41" s="32">
        <v>5418.3339999999998</v>
      </c>
      <c r="G41" s="36"/>
      <c r="H41" s="32"/>
      <c r="I41" s="103">
        <v>5418.3339999999998</v>
      </c>
    </row>
    <row r="42" spans="1:11" x14ac:dyDescent="0.2">
      <c r="A42" s="156"/>
      <c r="B42" s="21" t="s">
        <v>84</v>
      </c>
      <c r="C42" s="64"/>
      <c r="D42" s="26">
        <v>40</v>
      </c>
      <c r="E42" s="31"/>
      <c r="F42" s="32">
        <v>603.48599999999999</v>
      </c>
      <c r="G42" s="36"/>
      <c r="H42" s="32"/>
      <c r="I42" s="103">
        <v>603.48599999999999</v>
      </c>
    </row>
    <row r="43" spans="1:11" x14ac:dyDescent="0.2">
      <c r="A43" s="156"/>
      <c r="B43" s="21" t="s">
        <v>70</v>
      </c>
      <c r="C43" s="64"/>
      <c r="D43" s="26"/>
      <c r="E43" s="31">
        <v>360</v>
      </c>
      <c r="F43" s="32"/>
      <c r="G43" s="36"/>
      <c r="H43" s="32"/>
      <c r="I43" s="103">
        <v>360</v>
      </c>
    </row>
    <row r="44" spans="1:11" x14ac:dyDescent="0.2">
      <c r="A44" s="157"/>
      <c r="B44" s="110" t="s">
        <v>71</v>
      </c>
      <c r="C44" s="111"/>
      <c r="D44" s="39"/>
      <c r="E44" s="40">
        <v>360</v>
      </c>
      <c r="F44" s="42">
        <v>17366.039000000001</v>
      </c>
      <c r="G44" s="43"/>
      <c r="H44" s="42"/>
      <c r="I44" s="115">
        <v>17726.039000000001</v>
      </c>
    </row>
    <row r="45" spans="1:11" x14ac:dyDescent="0.2">
      <c r="A45" s="116" t="s">
        <v>85</v>
      </c>
      <c r="B45" s="116"/>
      <c r="C45" s="116"/>
      <c r="D45" s="117"/>
      <c r="E45" s="117">
        <v>8890.0380000000005</v>
      </c>
      <c r="F45" s="117">
        <v>17366.039000000001</v>
      </c>
      <c r="G45" s="117">
        <v>114782.034</v>
      </c>
      <c r="H45" s="117">
        <v>23303.603999999999</v>
      </c>
      <c r="I45" s="117">
        <v>167576.35</v>
      </c>
      <c r="J45" s="125">
        <v>3</v>
      </c>
    </row>
    <row r="46" spans="1:11" x14ac:dyDescent="0.2">
      <c r="A46" s="120" t="s">
        <v>102</v>
      </c>
    </row>
    <row r="47" spans="1:11" x14ac:dyDescent="0.2">
      <c r="A47" s="119" t="s">
        <v>104</v>
      </c>
    </row>
    <row r="48" spans="1:11" x14ac:dyDescent="0.2">
      <c r="A48" s="119" t="s">
        <v>105</v>
      </c>
    </row>
  </sheetData>
  <mergeCells count="10">
    <mergeCell ref="A28:A33"/>
    <mergeCell ref="A34:A37"/>
    <mergeCell ref="A39:A44"/>
    <mergeCell ref="E1:H1"/>
    <mergeCell ref="E2:F2"/>
    <mergeCell ref="G2:H2"/>
    <mergeCell ref="A4:A27"/>
    <mergeCell ref="B4:B8"/>
    <mergeCell ref="B9:B18"/>
    <mergeCell ref="B19:B2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/>
  <dimension ref="A1:J48"/>
  <sheetViews>
    <sheetView showGridLines="0" workbookViewId="0"/>
  </sheetViews>
  <sheetFormatPr baseColWidth="10" defaultColWidth="8.85546875" defaultRowHeight="14.25" x14ac:dyDescent="0.2"/>
  <cols>
    <col min="1" max="1" width="12.5703125" style="3" customWidth="1"/>
    <col min="2" max="2" width="23.28515625" style="3" customWidth="1"/>
    <col min="3" max="3" width="35.85546875" style="3" customWidth="1"/>
    <col min="4" max="4" width="8.7109375" style="3" customWidth="1"/>
    <col min="5" max="9" width="6.7109375" style="3" customWidth="1"/>
    <col min="10" max="10" width="8.85546875" style="123"/>
    <col min="11" max="16384" width="8.85546875" style="3"/>
  </cols>
  <sheetData>
    <row r="1" spans="1:10" customFormat="1" ht="17.25" x14ac:dyDescent="0.25">
      <c r="A1" s="5"/>
      <c r="B1" s="7" t="s">
        <v>114</v>
      </c>
      <c r="C1" s="8"/>
      <c r="D1" s="6"/>
      <c r="E1" s="153" t="s">
        <v>89</v>
      </c>
      <c r="F1" s="154"/>
      <c r="G1" s="154"/>
      <c r="H1" s="154"/>
      <c r="I1" s="5"/>
      <c r="J1" s="121"/>
    </row>
    <row r="2" spans="1:10" customFormat="1" ht="14.45" customHeight="1" x14ac:dyDescent="0.25">
      <c r="A2" s="8"/>
      <c r="B2" s="8"/>
      <c r="C2" s="8"/>
      <c r="D2" s="9"/>
      <c r="E2" s="153" t="s">
        <v>87</v>
      </c>
      <c r="F2" s="154"/>
      <c r="G2" s="153" t="s">
        <v>88</v>
      </c>
      <c r="H2" s="154"/>
      <c r="I2" s="6"/>
      <c r="J2" s="121"/>
    </row>
    <row r="3" spans="1:10" s="1" customFormat="1" ht="36.75" x14ac:dyDescent="0.25">
      <c r="A3" s="10" t="s">
        <v>86</v>
      </c>
      <c r="B3" s="11"/>
      <c r="C3" s="11"/>
      <c r="D3" s="12" t="s">
        <v>96</v>
      </c>
      <c r="E3" s="13" t="s">
        <v>0</v>
      </c>
      <c r="F3" s="13" t="s">
        <v>1</v>
      </c>
      <c r="G3" s="13" t="s">
        <v>2</v>
      </c>
      <c r="H3" s="13" t="s">
        <v>3</v>
      </c>
      <c r="I3" s="14" t="s">
        <v>95</v>
      </c>
      <c r="J3" s="122"/>
    </row>
    <row r="4" spans="1:10" x14ac:dyDescent="0.2">
      <c r="A4" s="160" t="s">
        <v>4</v>
      </c>
      <c r="B4" s="161" t="s">
        <v>5</v>
      </c>
      <c r="C4" s="15" t="s">
        <v>6</v>
      </c>
      <c r="D4" s="28">
        <v>2642</v>
      </c>
      <c r="E4" s="29"/>
      <c r="F4" s="30"/>
      <c r="G4" s="35">
        <v>10199.799999999999</v>
      </c>
      <c r="H4" s="30"/>
      <c r="I4" s="17">
        <v>10199.799999999999</v>
      </c>
    </row>
    <row r="5" spans="1:10" x14ac:dyDescent="0.2">
      <c r="A5" s="156"/>
      <c r="B5" s="162"/>
      <c r="C5" s="18" t="s">
        <v>7</v>
      </c>
      <c r="D5" s="26">
        <v>2642</v>
      </c>
      <c r="E5" s="31"/>
      <c r="F5" s="32"/>
      <c r="G5" s="36">
        <v>4029.9079999999999</v>
      </c>
      <c r="H5" s="32"/>
      <c r="I5" s="20">
        <v>4029.9079999999999</v>
      </c>
    </row>
    <row r="6" spans="1:10" x14ac:dyDescent="0.2">
      <c r="A6" s="156"/>
      <c r="B6" s="162"/>
      <c r="C6" s="18" t="s">
        <v>8</v>
      </c>
      <c r="D6" s="26">
        <v>2408</v>
      </c>
      <c r="E6" s="31"/>
      <c r="F6" s="32"/>
      <c r="G6" s="36">
        <v>9627.4619999999995</v>
      </c>
      <c r="H6" s="32"/>
      <c r="I6" s="20">
        <v>9627.4619999999995</v>
      </c>
    </row>
    <row r="7" spans="1:10" x14ac:dyDescent="0.2">
      <c r="A7" s="156"/>
      <c r="B7" s="162"/>
      <c r="C7" s="18" t="s">
        <v>9</v>
      </c>
      <c r="D7" s="26">
        <v>333</v>
      </c>
      <c r="E7" s="31"/>
      <c r="F7" s="32"/>
      <c r="G7" s="36">
        <v>1528.973</v>
      </c>
      <c r="H7" s="32"/>
      <c r="I7" s="20">
        <v>1528.973</v>
      </c>
    </row>
    <row r="8" spans="1:10" x14ac:dyDescent="0.2">
      <c r="A8" s="156"/>
      <c r="B8" s="163"/>
      <c r="C8" s="51" t="s">
        <v>10</v>
      </c>
      <c r="D8" s="52">
        <v>2643</v>
      </c>
      <c r="E8" s="53"/>
      <c r="F8" s="54"/>
      <c r="G8" s="55">
        <v>25386.143</v>
      </c>
      <c r="H8" s="54"/>
      <c r="I8" s="56">
        <v>25386.143</v>
      </c>
    </row>
    <row r="9" spans="1:10" x14ac:dyDescent="0.2">
      <c r="A9" s="156"/>
      <c r="B9" s="161" t="s">
        <v>11</v>
      </c>
      <c r="C9" s="15" t="s">
        <v>12</v>
      </c>
      <c r="D9" s="28">
        <v>132</v>
      </c>
      <c r="E9" s="29"/>
      <c r="F9" s="30"/>
      <c r="G9" s="35">
        <v>677.73</v>
      </c>
      <c r="H9" s="30"/>
      <c r="I9" s="17">
        <v>677.73</v>
      </c>
    </row>
    <row r="10" spans="1:10" x14ac:dyDescent="0.2">
      <c r="A10" s="156"/>
      <c r="B10" s="162"/>
      <c r="C10" s="18" t="s">
        <v>13</v>
      </c>
      <c r="D10" s="26">
        <v>3</v>
      </c>
      <c r="E10" s="31"/>
      <c r="F10" s="32"/>
      <c r="G10" s="36">
        <v>0.41199999999999998</v>
      </c>
      <c r="H10" s="32"/>
      <c r="I10" s="20">
        <v>0.41199999999999998</v>
      </c>
    </row>
    <row r="11" spans="1:10" x14ac:dyDescent="0.2">
      <c r="A11" s="156"/>
      <c r="B11" s="162"/>
      <c r="C11" s="18" t="s">
        <v>14</v>
      </c>
      <c r="D11" s="26">
        <v>42</v>
      </c>
      <c r="E11" s="31"/>
      <c r="F11" s="32"/>
      <c r="G11" s="36">
        <v>44.573</v>
      </c>
      <c r="H11" s="32"/>
      <c r="I11" s="20">
        <v>44.573</v>
      </c>
    </row>
    <row r="12" spans="1:10" x14ac:dyDescent="0.2">
      <c r="A12" s="156"/>
      <c r="B12" s="162"/>
      <c r="C12" s="18" t="s">
        <v>15</v>
      </c>
      <c r="D12" s="26">
        <v>112</v>
      </c>
      <c r="E12" s="31"/>
      <c r="F12" s="32"/>
      <c r="G12" s="36">
        <v>717.37400000000002</v>
      </c>
      <c r="H12" s="32"/>
      <c r="I12" s="20">
        <v>717.37400000000002</v>
      </c>
    </row>
    <row r="13" spans="1:10" x14ac:dyDescent="0.2">
      <c r="A13" s="156"/>
      <c r="B13" s="162"/>
      <c r="C13" s="57" t="s">
        <v>16</v>
      </c>
      <c r="D13" s="58">
        <v>254</v>
      </c>
      <c r="E13" s="59"/>
      <c r="F13" s="60"/>
      <c r="G13" s="61">
        <v>1440.0889999999999</v>
      </c>
      <c r="H13" s="60"/>
      <c r="I13" s="62">
        <v>1440.0889999999999</v>
      </c>
    </row>
    <row r="14" spans="1:10" x14ac:dyDescent="0.2">
      <c r="A14" s="156"/>
      <c r="B14" s="162"/>
      <c r="C14" s="18" t="s">
        <v>17</v>
      </c>
      <c r="D14" s="26">
        <v>286</v>
      </c>
      <c r="E14" s="31"/>
      <c r="F14" s="32"/>
      <c r="G14" s="36">
        <v>813.58299999999997</v>
      </c>
      <c r="H14" s="32"/>
      <c r="I14" s="20">
        <v>813.58299999999997</v>
      </c>
    </row>
    <row r="15" spans="1:10" x14ac:dyDescent="0.2">
      <c r="A15" s="156"/>
      <c r="B15" s="162"/>
      <c r="C15" s="18" t="s">
        <v>18</v>
      </c>
      <c r="D15" s="26">
        <v>124</v>
      </c>
      <c r="E15" s="31"/>
      <c r="F15" s="32"/>
      <c r="G15" s="36">
        <v>270.49200000000002</v>
      </c>
      <c r="H15" s="32"/>
      <c r="I15" s="20">
        <v>270.49200000000002</v>
      </c>
    </row>
    <row r="16" spans="1:10" x14ac:dyDescent="0.2">
      <c r="A16" s="156"/>
      <c r="B16" s="162"/>
      <c r="C16" s="18" t="s">
        <v>19</v>
      </c>
      <c r="D16" s="26">
        <v>35</v>
      </c>
      <c r="E16" s="31"/>
      <c r="F16" s="32"/>
      <c r="G16" s="36">
        <v>77.063999999999993</v>
      </c>
      <c r="H16" s="32"/>
      <c r="I16" s="20">
        <v>77.063999999999993</v>
      </c>
    </row>
    <row r="17" spans="1:10" x14ac:dyDescent="0.2">
      <c r="A17" s="156"/>
      <c r="B17" s="162"/>
      <c r="C17" s="57" t="s">
        <v>20</v>
      </c>
      <c r="D17" s="58">
        <v>396</v>
      </c>
      <c r="E17" s="59"/>
      <c r="F17" s="60"/>
      <c r="G17" s="61">
        <v>1458.7470000000001</v>
      </c>
      <c r="H17" s="60"/>
      <c r="I17" s="62">
        <v>1458.7470000000001</v>
      </c>
      <c r="J17" s="118">
        <v>1</v>
      </c>
    </row>
    <row r="18" spans="1:10" ht="17.25" x14ac:dyDescent="0.25">
      <c r="A18" s="156"/>
      <c r="B18" s="163"/>
      <c r="C18" s="51" t="s">
        <v>21</v>
      </c>
      <c r="D18" s="52">
        <v>534</v>
      </c>
      <c r="E18" s="53"/>
      <c r="F18" s="54"/>
      <c r="G18" s="55">
        <v>2898.8359999999998</v>
      </c>
      <c r="H18" s="54"/>
      <c r="I18" s="56">
        <v>2898.8359999999998</v>
      </c>
      <c r="J18" s="121"/>
    </row>
    <row r="19" spans="1:10" ht="17.25" x14ac:dyDescent="0.25">
      <c r="A19" s="156"/>
      <c r="B19" s="161" t="s">
        <v>22</v>
      </c>
      <c r="C19" s="15" t="s">
        <v>23</v>
      </c>
      <c r="D19" s="28">
        <v>57</v>
      </c>
      <c r="E19" s="29"/>
      <c r="F19" s="30"/>
      <c r="G19" s="35">
        <v>6558.5919999999996</v>
      </c>
      <c r="H19" s="30"/>
      <c r="I19" s="17">
        <v>6558.5919999999996</v>
      </c>
      <c r="J19" s="121"/>
    </row>
    <row r="20" spans="1:10" ht="17.25" x14ac:dyDescent="0.25">
      <c r="A20" s="156"/>
      <c r="B20" s="162"/>
      <c r="C20" s="18" t="s">
        <v>24</v>
      </c>
      <c r="D20" s="26">
        <v>1408</v>
      </c>
      <c r="E20" s="31"/>
      <c r="F20" s="32"/>
      <c r="G20" s="36">
        <v>12877.11</v>
      </c>
      <c r="H20" s="32"/>
      <c r="I20" s="20">
        <v>12877.11</v>
      </c>
      <c r="J20" s="121"/>
    </row>
    <row r="21" spans="1:10" ht="17.25" x14ac:dyDescent="0.25">
      <c r="A21" s="156"/>
      <c r="B21" s="162"/>
      <c r="C21" s="18" t="s">
        <v>25</v>
      </c>
      <c r="D21" s="26">
        <v>4</v>
      </c>
      <c r="E21" s="31"/>
      <c r="F21" s="32"/>
      <c r="G21" s="36">
        <v>92.834000000000003</v>
      </c>
      <c r="H21" s="32"/>
      <c r="I21" s="20">
        <v>92.834000000000003</v>
      </c>
      <c r="J21" s="121"/>
    </row>
    <row r="22" spans="1:10" ht="17.25" x14ac:dyDescent="0.25">
      <c r="A22" s="156"/>
      <c r="B22" s="162"/>
      <c r="C22" s="18" t="s">
        <v>26</v>
      </c>
      <c r="D22" s="26">
        <v>6</v>
      </c>
      <c r="E22" s="31"/>
      <c r="F22" s="32"/>
      <c r="G22" s="36">
        <v>1415.2</v>
      </c>
      <c r="H22" s="32"/>
      <c r="I22" s="20">
        <v>1415.2</v>
      </c>
      <c r="J22" s="121"/>
    </row>
    <row r="23" spans="1:10" ht="17.25" x14ac:dyDescent="0.25">
      <c r="A23" s="156"/>
      <c r="B23" s="162"/>
      <c r="C23" s="18" t="s">
        <v>27</v>
      </c>
      <c r="D23" s="26">
        <v>30</v>
      </c>
      <c r="E23" s="31"/>
      <c r="F23" s="32"/>
      <c r="G23" s="36">
        <v>10239.736999999999</v>
      </c>
      <c r="H23" s="32"/>
      <c r="I23" s="20">
        <v>10239.736999999999</v>
      </c>
      <c r="J23" s="121"/>
    </row>
    <row r="24" spans="1:10" x14ac:dyDescent="0.2">
      <c r="A24" s="156"/>
      <c r="B24" s="163"/>
      <c r="C24" s="51" t="s">
        <v>28</v>
      </c>
      <c r="D24" s="52"/>
      <c r="E24" s="53"/>
      <c r="F24" s="54"/>
      <c r="G24" s="55">
        <v>31183.473000000002</v>
      </c>
      <c r="H24" s="54"/>
      <c r="I24" s="56">
        <v>31183.473000000002</v>
      </c>
      <c r="J24" s="125">
        <v>3</v>
      </c>
    </row>
    <row r="25" spans="1:10" ht="17.25" x14ac:dyDescent="0.25">
      <c r="A25" s="156"/>
      <c r="B25" s="25" t="s">
        <v>29</v>
      </c>
      <c r="C25" s="15" t="s">
        <v>30</v>
      </c>
      <c r="D25" s="28">
        <v>7</v>
      </c>
      <c r="E25" s="29"/>
      <c r="F25" s="30"/>
      <c r="G25" s="35">
        <v>2604.6669999999999</v>
      </c>
      <c r="H25" s="30"/>
      <c r="I25" s="17">
        <v>2604.6669999999999</v>
      </c>
      <c r="J25" s="121"/>
    </row>
    <row r="26" spans="1:10" ht="17.25" x14ac:dyDescent="0.25">
      <c r="A26" s="156"/>
      <c r="B26" s="22" t="s">
        <v>31</v>
      </c>
      <c r="C26" s="23"/>
      <c r="D26" s="27">
        <v>93</v>
      </c>
      <c r="E26" s="33"/>
      <c r="F26" s="34"/>
      <c r="G26" s="37">
        <v>490.61</v>
      </c>
      <c r="H26" s="34"/>
      <c r="I26" s="24">
        <v>490.61</v>
      </c>
      <c r="J26" s="121"/>
    </row>
    <row r="27" spans="1:10" x14ac:dyDescent="0.2">
      <c r="A27" s="157"/>
      <c r="B27" s="104" t="s">
        <v>32</v>
      </c>
      <c r="C27" s="105"/>
      <c r="D27" s="106"/>
      <c r="E27" s="98"/>
      <c r="F27" s="99"/>
      <c r="G27" s="102">
        <v>62563.728999999999</v>
      </c>
      <c r="H27" s="99"/>
      <c r="I27" s="107">
        <v>62563.728999999999</v>
      </c>
      <c r="J27" s="125">
        <v>3</v>
      </c>
    </row>
    <row r="28" spans="1:10" ht="17.25" x14ac:dyDescent="0.25">
      <c r="A28" s="160" t="s">
        <v>33</v>
      </c>
      <c r="B28" s="3" t="s">
        <v>34</v>
      </c>
      <c r="D28" s="26">
        <v>482</v>
      </c>
      <c r="E28" s="31">
        <v>2299.2370000000001</v>
      </c>
      <c r="F28" s="32"/>
      <c r="G28" s="36"/>
      <c r="H28" s="32">
        <v>4270.0119999999997</v>
      </c>
      <c r="I28" s="74">
        <v>6569.25</v>
      </c>
      <c r="J28" s="121"/>
    </row>
    <row r="29" spans="1:10" x14ac:dyDescent="0.2">
      <c r="A29" s="156"/>
      <c r="B29" s="3" t="s">
        <v>35</v>
      </c>
      <c r="D29" s="26">
        <v>141</v>
      </c>
      <c r="E29" s="31">
        <v>293.59500000000003</v>
      </c>
      <c r="F29" s="32"/>
      <c r="G29" s="36"/>
      <c r="H29" s="32">
        <v>484.065</v>
      </c>
      <c r="I29" s="103">
        <v>822.86699999999996</v>
      </c>
      <c r="J29" s="118">
        <v>2</v>
      </c>
    </row>
    <row r="30" spans="1:10" x14ac:dyDescent="0.2">
      <c r="A30" s="156"/>
      <c r="B30" s="3" t="s">
        <v>36</v>
      </c>
      <c r="C30" s="3" t="s">
        <v>37</v>
      </c>
      <c r="D30" s="26">
        <v>647</v>
      </c>
      <c r="E30" s="31">
        <v>96.984999999999999</v>
      </c>
      <c r="F30" s="32"/>
      <c r="G30" s="36"/>
      <c r="H30" s="32">
        <v>1764.6959999999999</v>
      </c>
      <c r="I30" s="103">
        <v>2749.922</v>
      </c>
      <c r="J30" s="118">
        <v>2</v>
      </c>
    </row>
    <row r="31" spans="1:10" x14ac:dyDescent="0.2">
      <c r="A31" s="156"/>
      <c r="B31" s="3" t="s">
        <v>38</v>
      </c>
      <c r="D31" s="26">
        <v>1421</v>
      </c>
      <c r="E31" s="31"/>
      <c r="F31" s="32"/>
      <c r="G31" s="36"/>
      <c r="H31" s="32">
        <v>7212.8239999999996</v>
      </c>
      <c r="I31" s="103">
        <v>7212.8239999999996</v>
      </c>
    </row>
    <row r="32" spans="1:10" x14ac:dyDescent="0.2">
      <c r="A32" s="156"/>
      <c r="B32" s="68" t="s">
        <v>42</v>
      </c>
      <c r="C32" s="83" t="s">
        <v>43</v>
      </c>
      <c r="D32" s="70"/>
      <c r="E32" s="71"/>
      <c r="F32" s="73"/>
      <c r="G32" s="76"/>
      <c r="H32" s="73"/>
      <c r="I32" s="77"/>
    </row>
    <row r="33" spans="1:10" x14ac:dyDescent="0.2">
      <c r="A33" s="157"/>
      <c r="B33" s="104" t="s">
        <v>45</v>
      </c>
      <c r="C33" s="108"/>
      <c r="D33" s="106"/>
      <c r="E33" s="98">
        <v>2689.817</v>
      </c>
      <c r="F33" s="99"/>
      <c r="G33" s="102"/>
      <c r="H33" s="99">
        <v>13731.596999999998</v>
      </c>
      <c r="I33" s="109">
        <v>17354.863000000001</v>
      </c>
      <c r="J33" s="125"/>
    </row>
    <row r="34" spans="1:10" x14ac:dyDescent="0.2">
      <c r="A34" s="160" t="s">
        <v>46</v>
      </c>
      <c r="B34" s="25" t="s">
        <v>47</v>
      </c>
      <c r="C34" s="63"/>
      <c r="D34" s="26">
        <v>434</v>
      </c>
      <c r="E34" s="31">
        <v>1116.1869999999999</v>
      </c>
      <c r="F34" s="32"/>
      <c r="G34" s="36"/>
      <c r="H34" s="32"/>
      <c r="I34" s="103">
        <v>1116.1869999999999</v>
      </c>
    </row>
    <row r="35" spans="1:10" x14ac:dyDescent="0.2">
      <c r="A35" s="156"/>
      <c r="B35" s="21" t="s">
        <v>107</v>
      </c>
      <c r="C35" s="64"/>
      <c r="D35" s="26">
        <v>938</v>
      </c>
      <c r="E35" s="31">
        <v>3923.49</v>
      </c>
      <c r="F35" s="32"/>
      <c r="G35" s="36"/>
      <c r="H35" s="32"/>
      <c r="I35" s="103">
        <v>3923.49</v>
      </c>
    </row>
    <row r="36" spans="1:10" x14ac:dyDescent="0.2">
      <c r="A36" s="156"/>
      <c r="B36" s="21" t="s">
        <v>48</v>
      </c>
      <c r="C36" s="64"/>
      <c r="D36" s="26">
        <v>174</v>
      </c>
      <c r="E36" s="31">
        <v>434.09100000000001</v>
      </c>
      <c r="F36" s="32"/>
      <c r="G36" s="36"/>
      <c r="H36" s="32"/>
      <c r="I36" s="103">
        <v>434.09100000000001</v>
      </c>
    </row>
    <row r="37" spans="1:10" x14ac:dyDescent="0.2">
      <c r="A37" s="157"/>
      <c r="B37" s="110" t="s">
        <v>49</v>
      </c>
      <c r="C37" s="111"/>
      <c r="D37" s="112"/>
      <c r="E37" s="100">
        <v>5473.768</v>
      </c>
      <c r="F37" s="101"/>
      <c r="G37" s="113"/>
      <c r="H37" s="101"/>
      <c r="I37" s="114">
        <v>5473.768</v>
      </c>
    </row>
    <row r="38" spans="1:10" x14ac:dyDescent="0.2">
      <c r="A38" s="67" t="s">
        <v>57</v>
      </c>
      <c r="B38" s="68" t="s">
        <v>41</v>
      </c>
      <c r="C38" s="83" t="s">
        <v>58</v>
      </c>
      <c r="D38" s="70">
        <v>6</v>
      </c>
      <c r="E38" s="71"/>
      <c r="F38" s="73">
        <v>148.93700000000001</v>
      </c>
      <c r="G38" s="76"/>
      <c r="H38" s="73"/>
      <c r="I38" s="77">
        <v>148.93700000000001</v>
      </c>
    </row>
    <row r="39" spans="1:10" x14ac:dyDescent="0.2">
      <c r="A39" s="155" t="s">
        <v>92</v>
      </c>
      <c r="B39" s="25" t="s">
        <v>63</v>
      </c>
      <c r="C39" s="63"/>
      <c r="D39" s="26"/>
      <c r="E39" s="29"/>
      <c r="F39" s="30"/>
      <c r="G39" s="35"/>
      <c r="H39" s="30"/>
      <c r="I39" s="103"/>
    </row>
    <row r="40" spans="1:10" x14ac:dyDescent="0.2">
      <c r="A40" s="156"/>
      <c r="B40" s="21" t="s">
        <v>64</v>
      </c>
      <c r="C40" s="64"/>
      <c r="D40" s="26"/>
      <c r="E40" s="31"/>
      <c r="F40" s="32"/>
      <c r="G40" s="36"/>
      <c r="H40" s="32"/>
      <c r="I40" s="103"/>
    </row>
    <row r="41" spans="1:10" x14ac:dyDescent="0.2">
      <c r="A41" s="156"/>
      <c r="B41" s="21" t="s">
        <v>65</v>
      </c>
      <c r="C41" s="64"/>
      <c r="D41" s="26">
        <v>24</v>
      </c>
      <c r="E41" s="31"/>
      <c r="F41" s="32">
        <v>280.95299999999997</v>
      </c>
      <c r="G41" s="36"/>
      <c r="H41" s="32"/>
      <c r="I41" s="103">
        <v>280.95299999999997</v>
      </c>
    </row>
    <row r="42" spans="1:10" x14ac:dyDescent="0.2">
      <c r="A42" s="156"/>
      <c r="B42" s="21" t="s">
        <v>84</v>
      </c>
      <c r="C42" s="64"/>
      <c r="D42" s="26">
        <v>10</v>
      </c>
      <c r="E42" s="31"/>
      <c r="F42" s="32">
        <v>125.313</v>
      </c>
      <c r="G42" s="36"/>
      <c r="H42" s="32"/>
      <c r="I42" s="103">
        <v>125.313</v>
      </c>
    </row>
    <row r="43" spans="1:10" x14ac:dyDescent="0.2">
      <c r="A43" s="156"/>
      <c r="B43" s="21" t="s">
        <v>70</v>
      </c>
      <c r="C43" s="64"/>
      <c r="D43" s="26"/>
      <c r="E43" s="31">
        <v>178</v>
      </c>
      <c r="F43" s="32"/>
      <c r="G43" s="36"/>
      <c r="H43" s="32"/>
      <c r="I43" s="103">
        <v>178</v>
      </c>
    </row>
    <row r="44" spans="1:10" x14ac:dyDescent="0.2">
      <c r="A44" s="157"/>
      <c r="B44" s="110" t="s">
        <v>71</v>
      </c>
      <c r="C44" s="111"/>
      <c r="D44" s="39"/>
      <c r="E44" s="40">
        <v>178</v>
      </c>
      <c r="F44" s="42">
        <v>406.26600000000002</v>
      </c>
      <c r="G44" s="43"/>
      <c r="H44" s="42"/>
      <c r="I44" s="115">
        <v>584.26599999999996</v>
      </c>
    </row>
    <row r="45" spans="1:10" x14ac:dyDescent="0.2">
      <c r="A45" s="116" t="s">
        <v>85</v>
      </c>
      <c r="B45" s="116"/>
      <c r="C45" s="116"/>
      <c r="D45" s="117"/>
      <c r="E45" s="117">
        <v>8341.5849999999991</v>
      </c>
      <c r="F45" s="117">
        <v>555.20299999999997</v>
      </c>
      <c r="G45" s="117">
        <v>62563.728999999999</v>
      </c>
      <c r="H45" s="117">
        <v>13731.596999999998</v>
      </c>
      <c r="I45" s="117">
        <v>86125.563000000009</v>
      </c>
      <c r="J45" s="125">
        <v>3</v>
      </c>
    </row>
    <row r="46" spans="1:10" x14ac:dyDescent="0.2">
      <c r="A46" s="120" t="s">
        <v>102</v>
      </c>
    </row>
    <row r="47" spans="1:10" x14ac:dyDescent="0.2">
      <c r="A47" s="119" t="s">
        <v>104</v>
      </c>
    </row>
    <row r="48" spans="1:10" x14ac:dyDescent="0.2">
      <c r="A48" s="119" t="s">
        <v>105</v>
      </c>
    </row>
  </sheetData>
  <mergeCells count="10">
    <mergeCell ref="A28:A33"/>
    <mergeCell ref="A34:A37"/>
    <mergeCell ref="A39:A44"/>
    <mergeCell ref="E1:H1"/>
    <mergeCell ref="E2:F2"/>
    <mergeCell ref="G2:H2"/>
    <mergeCell ref="A4:A27"/>
    <mergeCell ref="B4:B8"/>
    <mergeCell ref="B9:B18"/>
    <mergeCell ref="B19:B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Occitanie</vt:lpstr>
      <vt:lpstr>Occitanie non ventilée par dep</vt:lpstr>
      <vt:lpstr>09</vt:lpstr>
      <vt:lpstr>11</vt:lpstr>
      <vt:lpstr>12</vt:lpstr>
      <vt:lpstr>30</vt:lpstr>
      <vt:lpstr>31</vt:lpstr>
      <vt:lpstr>32</vt:lpstr>
      <vt:lpstr>34</vt:lpstr>
      <vt:lpstr>46</vt:lpstr>
      <vt:lpstr>48</vt:lpstr>
      <vt:lpstr>65</vt:lpstr>
      <vt:lpstr>66</vt:lpstr>
      <vt:lpstr>81</vt:lpstr>
      <vt:lpstr>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 DONNET</dc:creator>
  <cp:lastModifiedBy>Nicolas MAS</cp:lastModifiedBy>
  <dcterms:created xsi:type="dcterms:W3CDTF">2025-10-30T18:49:56Z</dcterms:created>
  <dcterms:modified xsi:type="dcterms:W3CDTF">2026-01-06T16:20:28Z</dcterms:modified>
</cp:coreProperties>
</file>