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02-politiques_publiques\01-soutien_agriculture\06-maec-bio\02-maec\15-maec 2023-2027\aap_paec_2024\AAP purs nouveaux\AAP\Dossier de candidature\"/>
    </mc:Choice>
  </mc:AlternateContent>
  <bookViews>
    <workbookView xWindow="0" yWindow="0" windowWidth="19320" windowHeight="7920" tabRatio="869" firstSheet="1" activeTab="19"/>
  </bookViews>
  <sheets>
    <sheet name="synthèse_analyses" sheetId="2" state="hidden" r:id="rId1"/>
    <sheet name="ARB1" sheetId="3" r:id="rId2"/>
    <sheet name="ARB2" sheetId="4" r:id="rId3"/>
    <sheet name="ARB3" sheetId="5" r:id="rId4"/>
    <sheet name="VIT1" sheetId="6" r:id="rId5"/>
    <sheet name="VIT2" sheetId="7" r:id="rId6"/>
    <sheet name="VIT3" sheetId="8" r:id="rId7"/>
    <sheet name="COV2" sheetId="9" r:id="rId8"/>
    <sheet name="EAU1" sheetId="10" r:id="rId9"/>
    <sheet name="EAU2" sheetId="11" r:id="rId10"/>
    <sheet name="FER1" sheetId="12" r:id="rId11"/>
    <sheet name="FER2" sheetId="13" r:id="rId12"/>
    <sheet name="FER6" sheetId="14" r:id="rId13"/>
    <sheet name="PHY2" sheetId="15" r:id="rId14"/>
    <sheet name="PHY3" sheetId="16" r:id="rId15"/>
    <sheet name="PHY5" sheetId="17" r:id="rId16"/>
    <sheet name="PHY6" sheetId="18" r:id="rId17"/>
    <sheet name="ZIPE" sheetId="19" r:id="rId18"/>
    <sheet name="ZIGC" sheetId="20" r:id="rId19"/>
    <sheet name="SDC1" sheetId="21" r:id="rId20"/>
    <sheet name="SDC2" sheetId="22" r:id="rId21"/>
    <sheet name="HBV1" sheetId="23" r:id="rId22"/>
    <sheet name="HBV2" sheetId="24" r:id="rId23"/>
    <sheet name="HBV3" sheetId="25" r:id="rId24"/>
    <sheet name="CIFF" sheetId="26" r:id="rId25"/>
    <sheet name="CPRA" sheetId="27" r:id="rId26"/>
    <sheet name="ESP1" sheetId="28" r:id="rId27"/>
    <sheet name="ESP2" sheetId="29" r:id="rId28"/>
    <sheet name="ESP3" sheetId="30" r:id="rId29"/>
    <sheet name="ESP4" sheetId="31" r:id="rId30"/>
    <sheet name="IAE1" sheetId="32" r:id="rId31"/>
    <sheet name="IAE2" sheetId="33" r:id="rId32"/>
    <sheet name="IAE3" sheetId="34" r:id="rId33"/>
    <sheet name="IRG1" sheetId="35" r:id="rId34"/>
    <sheet name="IRG2" sheetId="36" r:id="rId35"/>
    <sheet name="MHU1" sheetId="37" r:id="rId36"/>
    <sheet name="MHU2" sheetId="38" r:id="rId37"/>
    <sheet name="MHU3" sheetId="39" r:id="rId38"/>
    <sheet name="MHU4" sheetId="40" r:id="rId39"/>
    <sheet name="OUV1" sheetId="41" r:id="rId40"/>
    <sheet name="OUV2" sheetId="42" r:id="rId41"/>
    <sheet name="PRA1" sheetId="43" r:id="rId42"/>
    <sheet name="PRA2" sheetId="44" r:id="rId43"/>
    <sheet name="PRA2_eg-att" sheetId="45" state="hidden" r:id="rId44"/>
    <sheet name="PRA3" sheetId="46" r:id="rId45"/>
    <sheet name="RIZ1" sheetId="47" r:id="rId46"/>
    <sheet name="RIZ2" sheetId="48" r:id="rId47"/>
    <sheet name="ROSE" sheetId="49" r:id="rId48"/>
  </sheets>
  <definedNames>
    <definedName name="_xlnm._FilterDatabase" localSheetId="1" hidden="1">'ARB1'!$G$8:$H$17</definedName>
    <definedName name="_xlnm._FilterDatabase" localSheetId="2" hidden="1">'ARB2'!$A$8:$B$8</definedName>
    <definedName name="_xlnm._FilterDatabase" localSheetId="3" hidden="1">'ARB3'!$A$8:$B$8</definedName>
    <definedName name="_xlnm._FilterDatabase" localSheetId="24" hidden="1">CIFF!$A$7:$P$16</definedName>
    <definedName name="_xlnm._FilterDatabase" localSheetId="7" hidden="1">'COV2'!$A$8:$B$8</definedName>
    <definedName name="_xlnm._FilterDatabase" localSheetId="25" hidden="1">CPRA!$A$7:$U$15</definedName>
    <definedName name="_xlnm._FilterDatabase" localSheetId="8" hidden="1">'EAU1'!$A$8:$B$8</definedName>
    <definedName name="_xlnm._FilterDatabase" localSheetId="9" hidden="1">'EAU2'!$A$8:$B$8</definedName>
    <definedName name="_xlnm._FilterDatabase" localSheetId="26" hidden="1">'ESP1'!$A$7:$R$15</definedName>
    <definedName name="_xlnm._FilterDatabase" localSheetId="27" hidden="1">'ESP2'!$A$7:$Q$16</definedName>
    <definedName name="_xlnm._FilterDatabase" localSheetId="28" hidden="1">'ESP3'!$A$7:$R$15</definedName>
    <definedName name="_xlnm._FilterDatabase" localSheetId="29" hidden="1">'ESP4'!$A$7:$R$15</definedName>
    <definedName name="_xlnm._FilterDatabase" localSheetId="10" hidden="1">'FER1'!$A$8:$B$8</definedName>
    <definedName name="_xlnm._FilterDatabase" localSheetId="11" hidden="1">'FER2'!$A$8:$AMF$15</definedName>
    <definedName name="_xlnm._FilterDatabase" localSheetId="12" hidden="1">'FER6'!$G$8:$Y$8</definedName>
    <definedName name="_xlnm._FilterDatabase" localSheetId="21" hidden="1">'HBV1'!$G$8:$AE$8</definedName>
    <definedName name="_xlnm._FilterDatabase" localSheetId="22" hidden="1">'HBV2'!$G$8:$AF$8</definedName>
    <definedName name="_xlnm._FilterDatabase" localSheetId="23" hidden="1">'HBV3'!$A$8:$AMR$16</definedName>
    <definedName name="_xlnm._FilterDatabase" localSheetId="30" hidden="1">'IAE1'!$A$7:$H$15</definedName>
    <definedName name="_xlnm._FilterDatabase" localSheetId="31" hidden="1">'IAE2'!$A$7:$M$15</definedName>
    <definedName name="_xlnm._FilterDatabase" localSheetId="32" hidden="1">'IAE3'!$A$7:$M$15</definedName>
    <definedName name="_xlnm._FilterDatabase" localSheetId="33" hidden="1">'IRG1'!$A$7:$M$7</definedName>
    <definedName name="_xlnm._FilterDatabase" localSheetId="34" hidden="1">'IRG2'!$A$8:$S$8</definedName>
    <definedName name="_xlnm._FilterDatabase" localSheetId="35" hidden="1">'MHU1'!$A$7:$S$15</definedName>
    <definedName name="_xlnm._FilterDatabase" localSheetId="36" hidden="1">'MHU2'!$G$8:$T$16</definedName>
    <definedName name="_xlnm._FilterDatabase" localSheetId="37" hidden="1">'MHU3'!$G$7:$S$16</definedName>
    <definedName name="_xlnm._FilterDatabase" localSheetId="38" hidden="1">'MHU4'!$A$8:$Z$8</definedName>
    <definedName name="_xlnm._FilterDatabase" localSheetId="39" hidden="1">'OUV1'!$A$7:$X$15</definedName>
    <definedName name="_xlnm._FilterDatabase" localSheetId="40" hidden="1">'OUV2'!$A$7:$X$15</definedName>
    <definedName name="_xlnm._FilterDatabase" localSheetId="13" hidden="1">'PHY2'!$G$8:$T$8</definedName>
    <definedName name="_xlnm._FilterDatabase" localSheetId="14" hidden="1">'PHY3'!$G$8:$T$8</definedName>
    <definedName name="_xlnm._FilterDatabase" localSheetId="15" hidden="1">'PHY5'!$G$8:$Z$8</definedName>
    <definedName name="_xlnm._FilterDatabase" localSheetId="16" hidden="1">'PHY6'!$G$8:$Z$8</definedName>
    <definedName name="_xlnm._FilterDatabase" localSheetId="41" hidden="1">'PRA1'!$A$8:$R$16</definedName>
    <definedName name="_xlnm._FilterDatabase" localSheetId="42" hidden="1">'PRA2'!$A$8:$R$17</definedName>
    <definedName name="_xlnm._FilterDatabase" localSheetId="44" hidden="1">'PRA3'!$A$7:$H$15</definedName>
    <definedName name="_xlnm._FilterDatabase" localSheetId="45" hidden="1">'RIZ1'!$A$1:$L$3</definedName>
    <definedName name="_xlnm._FilterDatabase" localSheetId="46" hidden="1">'RIZ2'!$E$1:$Y$3</definedName>
    <definedName name="_xlnm._FilterDatabase" localSheetId="47" hidden="1">ROSE!$G$8:$O$8</definedName>
    <definedName name="_xlnm._FilterDatabase" localSheetId="19" hidden="1">'SDC1'!$G$9:$U$9</definedName>
    <definedName name="_xlnm._FilterDatabase" localSheetId="20" hidden="1">'SDC2'!$G$9:$U$9</definedName>
    <definedName name="_xlnm._FilterDatabase" localSheetId="0" hidden="1">synthèse_analyses!$A$1:$D$47</definedName>
    <definedName name="_xlnm._FilterDatabase" localSheetId="4" hidden="1">'VIT1'!$G$8:$H$17</definedName>
    <definedName name="_xlnm._FilterDatabase" localSheetId="5" hidden="1">'VIT2'!$A$8:$B$8</definedName>
    <definedName name="_xlnm._FilterDatabase" localSheetId="6" hidden="1">'VIT3'!$A$8:$B$8</definedName>
    <definedName name="_xlnm._FilterDatabase" localSheetId="18" hidden="1">ZIGC!$G$8:$M$8</definedName>
    <definedName name="_xlnm._FilterDatabase" localSheetId="17" hidden="1">ZIPE!$G$8:$M$8</definedName>
    <definedName name="Enjeux">#REF!</definedName>
    <definedName name="Ref_cat_personnel">#NAME?</definedName>
    <definedName name="Ref_categories_diag">#NAME?</definedName>
    <definedName name="Ref_sous_enjeux_biodiversité">#REF!</definedName>
    <definedName name="Ref_sous_enjeux_eau">#REF!</definedName>
    <definedName name="Ref_sous_enjeux_filières">#REF!</definedName>
    <definedName name="Ref_sous_enjeux_pasto">#REF!</definedName>
    <definedName name="Ref_sous_sous_enjeux_AEAG">#REF!</definedName>
    <definedName name="Ref_sous_sous_enjeux_AELB">#REF!</definedName>
    <definedName name="Ref_sous_sous_enjeux_AERMC">#REF!</definedName>
    <definedName name="Ref_sous_sous_enjeux_Aires_protégées">#REF!</definedName>
    <definedName name="Ref_sous_sous_enjeux_DFCI">#REF!</definedName>
    <definedName name="Ref_sous_sous_enjeux_Grandes_cultures_en_ZI">#REF!</definedName>
    <definedName name="Ref_sous_sous_enjeux_Natura2000">#REF!</definedName>
    <definedName name="Ref_sous_sous_enjeux_Pastoralisme_collectif">#REF!</definedName>
    <definedName name="Ref_sous_sous_enjeux_Pastoralisme_individuel">#REF!</definedName>
    <definedName name="Ref_sous_sous_enjeux_PNA_PRA">#REF!</definedName>
    <definedName name="Ref_sous_sous_enjeux_Polyculture_élevage">#REF!</definedName>
    <definedName name="Ref_sous_sous_enjeux_Riziculture">#REF!</definedName>
    <definedName name="RefStuctures">#NAME?</definedName>
    <definedName name="Z_0EE0C68E_0AF1_4CE0_AF2E_94269E6644C7_.wvu.Cols" localSheetId="25" hidden="1">CPRA!$N:$N</definedName>
    <definedName name="Z_0EE0C68E_0AF1_4CE0_AF2E_94269E6644C7_.wvu.Cols" localSheetId="26" hidden="1">'ESP1'!$R:$R</definedName>
    <definedName name="Z_0EE0C68E_0AF1_4CE0_AF2E_94269E6644C7_.wvu.FilterData" localSheetId="1" hidden="1">'ARB1'!$G$8:$H$17</definedName>
    <definedName name="Z_0EE0C68E_0AF1_4CE0_AF2E_94269E6644C7_.wvu.FilterData" localSheetId="2" hidden="1">'ARB2'!$A$8:$B$8</definedName>
    <definedName name="Z_0EE0C68E_0AF1_4CE0_AF2E_94269E6644C7_.wvu.FilterData" localSheetId="3" hidden="1">'ARB3'!$A$8:$B$8</definedName>
    <definedName name="Z_0EE0C68E_0AF1_4CE0_AF2E_94269E6644C7_.wvu.FilterData" localSheetId="24" hidden="1">CIFF!$A$7:$P$16</definedName>
    <definedName name="Z_0EE0C68E_0AF1_4CE0_AF2E_94269E6644C7_.wvu.FilterData" localSheetId="7" hidden="1">'COV2'!$A$8:$B$8</definedName>
    <definedName name="Z_0EE0C68E_0AF1_4CE0_AF2E_94269E6644C7_.wvu.FilterData" localSheetId="25" hidden="1">CPRA!$A$7:$U$15</definedName>
    <definedName name="Z_0EE0C68E_0AF1_4CE0_AF2E_94269E6644C7_.wvu.FilterData" localSheetId="8" hidden="1">'EAU1'!$A$8:$B$8</definedName>
    <definedName name="Z_0EE0C68E_0AF1_4CE0_AF2E_94269E6644C7_.wvu.FilterData" localSheetId="9" hidden="1">'EAU2'!$A$8:$B$8</definedName>
    <definedName name="Z_0EE0C68E_0AF1_4CE0_AF2E_94269E6644C7_.wvu.FilterData" localSheetId="26" hidden="1">'ESP1'!$A$7:$R$15</definedName>
    <definedName name="Z_0EE0C68E_0AF1_4CE0_AF2E_94269E6644C7_.wvu.FilterData" localSheetId="27" hidden="1">'ESP2'!$A$7:$Q$16</definedName>
    <definedName name="Z_0EE0C68E_0AF1_4CE0_AF2E_94269E6644C7_.wvu.FilterData" localSheetId="28" hidden="1">'ESP3'!$A$7:$R$15</definedName>
    <definedName name="Z_0EE0C68E_0AF1_4CE0_AF2E_94269E6644C7_.wvu.FilterData" localSheetId="29" hidden="1">'ESP4'!$A$7:$R$15</definedName>
    <definedName name="Z_0EE0C68E_0AF1_4CE0_AF2E_94269E6644C7_.wvu.FilterData" localSheetId="10" hidden="1">'FER1'!$A$8:$B$8</definedName>
    <definedName name="Z_0EE0C68E_0AF1_4CE0_AF2E_94269E6644C7_.wvu.FilterData" localSheetId="11" hidden="1">'FER2'!$A$8:$AMF$15</definedName>
    <definedName name="Z_0EE0C68E_0AF1_4CE0_AF2E_94269E6644C7_.wvu.FilterData" localSheetId="12" hidden="1">'FER6'!$G$8:$Y$8</definedName>
    <definedName name="Z_0EE0C68E_0AF1_4CE0_AF2E_94269E6644C7_.wvu.FilterData" localSheetId="21" hidden="1">'HBV1'!$G$8:$AE$8</definedName>
    <definedName name="Z_0EE0C68E_0AF1_4CE0_AF2E_94269E6644C7_.wvu.FilterData" localSheetId="22" hidden="1">'HBV2'!$G$8:$AF$8</definedName>
    <definedName name="Z_0EE0C68E_0AF1_4CE0_AF2E_94269E6644C7_.wvu.FilterData" localSheetId="23" hidden="1">'HBV3'!$A$8:$AMR$16</definedName>
    <definedName name="Z_0EE0C68E_0AF1_4CE0_AF2E_94269E6644C7_.wvu.FilterData" localSheetId="30" hidden="1">'IAE1'!$A$7:$H$15</definedName>
    <definedName name="Z_0EE0C68E_0AF1_4CE0_AF2E_94269E6644C7_.wvu.FilterData" localSheetId="31" hidden="1">'IAE2'!$A$7:$M$15</definedName>
    <definedName name="Z_0EE0C68E_0AF1_4CE0_AF2E_94269E6644C7_.wvu.FilterData" localSheetId="32" hidden="1">'IAE3'!$A$7:$M$15</definedName>
    <definedName name="Z_0EE0C68E_0AF1_4CE0_AF2E_94269E6644C7_.wvu.FilterData" localSheetId="33" hidden="1">'IRG1'!$A$7:$M$7</definedName>
    <definedName name="Z_0EE0C68E_0AF1_4CE0_AF2E_94269E6644C7_.wvu.FilterData" localSheetId="34" hidden="1">'IRG2'!$A$8:$S$8</definedName>
    <definedName name="Z_0EE0C68E_0AF1_4CE0_AF2E_94269E6644C7_.wvu.FilterData" localSheetId="35" hidden="1">'MHU1'!$A$7:$S$15</definedName>
    <definedName name="Z_0EE0C68E_0AF1_4CE0_AF2E_94269E6644C7_.wvu.FilterData" localSheetId="36" hidden="1">'MHU2'!$G$8:$T$16</definedName>
    <definedName name="Z_0EE0C68E_0AF1_4CE0_AF2E_94269E6644C7_.wvu.FilterData" localSheetId="37" hidden="1">'MHU3'!$G$7:$S$16</definedName>
    <definedName name="Z_0EE0C68E_0AF1_4CE0_AF2E_94269E6644C7_.wvu.FilterData" localSheetId="38" hidden="1">'MHU4'!$A$8:$Z$8</definedName>
    <definedName name="Z_0EE0C68E_0AF1_4CE0_AF2E_94269E6644C7_.wvu.FilterData" localSheetId="39" hidden="1">'OUV1'!$A$7:$X$15</definedName>
    <definedName name="Z_0EE0C68E_0AF1_4CE0_AF2E_94269E6644C7_.wvu.FilterData" localSheetId="40" hidden="1">'OUV2'!$A$7:$X$15</definedName>
    <definedName name="Z_0EE0C68E_0AF1_4CE0_AF2E_94269E6644C7_.wvu.FilterData" localSheetId="13" hidden="1">'PHY2'!$G$8:$T$8</definedName>
    <definedName name="Z_0EE0C68E_0AF1_4CE0_AF2E_94269E6644C7_.wvu.FilterData" localSheetId="14" hidden="1">'PHY3'!$G$8:$T$8</definedName>
    <definedName name="Z_0EE0C68E_0AF1_4CE0_AF2E_94269E6644C7_.wvu.FilterData" localSheetId="15" hidden="1">'PHY5'!$G$8:$Z$8</definedName>
    <definedName name="Z_0EE0C68E_0AF1_4CE0_AF2E_94269E6644C7_.wvu.FilterData" localSheetId="16" hidden="1">'PHY6'!$G$8:$Z$8</definedName>
    <definedName name="Z_0EE0C68E_0AF1_4CE0_AF2E_94269E6644C7_.wvu.FilterData" localSheetId="41" hidden="1">'PRA1'!$A$8:$R$16</definedName>
    <definedName name="Z_0EE0C68E_0AF1_4CE0_AF2E_94269E6644C7_.wvu.FilterData" localSheetId="42" hidden="1">'PRA2'!$A$8:$R$17</definedName>
    <definedName name="Z_0EE0C68E_0AF1_4CE0_AF2E_94269E6644C7_.wvu.FilterData" localSheetId="44" hidden="1">'PRA3'!$A$7:$H$15</definedName>
    <definedName name="Z_0EE0C68E_0AF1_4CE0_AF2E_94269E6644C7_.wvu.FilterData" localSheetId="45" hidden="1">'RIZ1'!$A$1:$L$3</definedName>
    <definedName name="Z_0EE0C68E_0AF1_4CE0_AF2E_94269E6644C7_.wvu.FilterData" localSheetId="46" hidden="1">'RIZ2'!$E$1:$Y$3</definedName>
    <definedName name="Z_0EE0C68E_0AF1_4CE0_AF2E_94269E6644C7_.wvu.FilterData" localSheetId="47" hidden="1">ROSE!$G$8:$O$8</definedName>
    <definedName name="Z_0EE0C68E_0AF1_4CE0_AF2E_94269E6644C7_.wvu.FilterData" localSheetId="19" hidden="1">'SDC1'!$G$9:$U$9</definedName>
    <definedName name="Z_0EE0C68E_0AF1_4CE0_AF2E_94269E6644C7_.wvu.FilterData" localSheetId="20" hidden="1">'SDC2'!$G$9:$U$9</definedName>
    <definedName name="Z_0EE0C68E_0AF1_4CE0_AF2E_94269E6644C7_.wvu.FilterData" localSheetId="0" hidden="1">synthèse_analyses!$A$1:$D$47</definedName>
    <definedName name="Z_0EE0C68E_0AF1_4CE0_AF2E_94269E6644C7_.wvu.FilterData" localSheetId="4" hidden="1">'VIT1'!$G$8:$H$17</definedName>
    <definedName name="Z_0EE0C68E_0AF1_4CE0_AF2E_94269E6644C7_.wvu.FilterData" localSheetId="5" hidden="1">'VIT2'!$A$8:$B$8</definedName>
    <definedName name="Z_0EE0C68E_0AF1_4CE0_AF2E_94269E6644C7_.wvu.FilterData" localSheetId="6" hidden="1">'VIT3'!$A$8:$B$8</definedName>
    <definedName name="Z_0EE0C68E_0AF1_4CE0_AF2E_94269E6644C7_.wvu.FilterData" localSheetId="18" hidden="1">ZIGC!$G$8:$M$8</definedName>
    <definedName name="Z_0EE0C68E_0AF1_4CE0_AF2E_94269E6644C7_.wvu.FilterData" localSheetId="17" hidden="1">ZIPE!$G$8:$M$8</definedName>
    <definedName name="Z_0F0BAA7A_2F24_40D0_82FD_2CB4A06A7BB7_.wvu.Cols" localSheetId="25" hidden="1">CPRA!$N:$N</definedName>
    <definedName name="Z_0F0BAA7A_2F24_40D0_82FD_2CB4A06A7BB7_.wvu.Cols" localSheetId="26" hidden="1">'ESP1'!$R:$R</definedName>
    <definedName name="Z_0F0BAA7A_2F24_40D0_82FD_2CB4A06A7BB7_.wvu.FilterData" localSheetId="1" hidden="1">'ARB1'!$G$8:$H$17</definedName>
    <definedName name="Z_0F0BAA7A_2F24_40D0_82FD_2CB4A06A7BB7_.wvu.FilterData" localSheetId="2" hidden="1">'ARB2'!$A$8:$B$8</definedName>
    <definedName name="Z_0F0BAA7A_2F24_40D0_82FD_2CB4A06A7BB7_.wvu.FilterData" localSheetId="3" hidden="1">'ARB3'!$A$8:$B$8</definedName>
    <definedName name="Z_0F0BAA7A_2F24_40D0_82FD_2CB4A06A7BB7_.wvu.FilterData" localSheetId="24" hidden="1">CIFF!$A$7:$P$16</definedName>
    <definedName name="Z_0F0BAA7A_2F24_40D0_82FD_2CB4A06A7BB7_.wvu.FilterData" localSheetId="7" hidden="1">'COV2'!$A$8:$B$8</definedName>
    <definedName name="Z_0F0BAA7A_2F24_40D0_82FD_2CB4A06A7BB7_.wvu.FilterData" localSheetId="25" hidden="1">CPRA!$A$7:$U$15</definedName>
    <definedName name="Z_0F0BAA7A_2F24_40D0_82FD_2CB4A06A7BB7_.wvu.FilterData" localSheetId="8" hidden="1">'EAU1'!$A$8:$B$8</definedName>
    <definedName name="Z_0F0BAA7A_2F24_40D0_82FD_2CB4A06A7BB7_.wvu.FilterData" localSheetId="9" hidden="1">'EAU2'!$A$8:$B$8</definedName>
    <definedName name="Z_0F0BAA7A_2F24_40D0_82FD_2CB4A06A7BB7_.wvu.FilterData" localSheetId="26" hidden="1">'ESP1'!$A$7:$R$15</definedName>
    <definedName name="Z_0F0BAA7A_2F24_40D0_82FD_2CB4A06A7BB7_.wvu.FilterData" localSheetId="27" hidden="1">'ESP2'!$A$7:$Q$16</definedName>
    <definedName name="Z_0F0BAA7A_2F24_40D0_82FD_2CB4A06A7BB7_.wvu.FilterData" localSheetId="28" hidden="1">'ESP3'!$A$7:$R$15</definedName>
    <definedName name="Z_0F0BAA7A_2F24_40D0_82FD_2CB4A06A7BB7_.wvu.FilterData" localSheetId="29" hidden="1">'ESP4'!$A$7:$R$15</definedName>
    <definedName name="Z_0F0BAA7A_2F24_40D0_82FD_2CB4A06A7BB7_.wvu.FilterData" localSheetId="10" hidden="1">'FER1'!$A$8:$B$8</definedName>
    <definedName name="Z_0F0BAA7A_2F24_40D0_82FD_2CB4A06A7BB7_.wvu.FilterData" localSheetId="11" hidden="1">'FER2'!$A$8:$AMF$15</definedName>
    <definedName name="Z_0F0BAA7A_2F24_40D0_82FD_2CB4A06A7BB7_.wvu.FilterData" localSheetId="12" hidden="1">'FER6'!$G$8:$Y$8</definedName>
    <definedName name="Z_0F0BAA7A_2F24_40D0_82FD_2CB4A06A7BB7_.wvu.FilterData" localSheetId="21" hidden="1">'HBV1'!$G$8:$AE$8</definedName>
    <definedName name="Z_0F0BAA7A_2F24_40D0_82FD_2CB4A06A7BB7_.wvu.FilterData" localSheetId="22" hidden="1">'HBV2'!$G$8:$AF$8</definedName>
    <definedName name="Z_0F0BAA7A_2F24_40D0_82FD_2CB4A06A7BB7_.wvu.FilterData" localSheetId="23" hidden="1">'HBV3'!$A$8:$AMR$16</definedName>
    <definedName name="Z_0F0BAA7A_2F24_40D0_82FD_2CB4A06A7BB7_.wvu.FilterData" localSheetId="30" hidden="1">'IAE1'!$A$7:$H$15</definedName>
    <definedName name="Z_0F0BAA7A_2F24_40D0_82FD_2CB4A06A7BB7_.wvu.FilterData" localSheetId="31" hidden="1">'IAE2'!$A$7:$M$15</definedName>
    <definedName name="Z_0F0BAA7A_2F24_40D0_82FD_2CB4A06A7BB7_.wvu.FilterData" localSheetId="32" hidden="1">'IAE3'!$A$7:$M$15</definedName>
    <definedName name="Z_0F0BAA7A_2F24_40D0_82FD_2CB4A06A7BB7_.wvu.FilterData" localSheetId="33" hidden="1">'IRG1'!$A$7:$M$7</definedName>
    <definedName name="Z_0F0BAA7A_2F24_40D0_82FD_2CB4A06A7BB7_.wvu.FilterData" localSheetId="34" hidden="1">'IRG2'!$A$8:$S$8</definedName>
    <definedName name="Z_0F0BAA7A_2F24_40D0_82FD_2CB4A06A7BB7_.wvu.FilterData" localSheetId="35" hidden="1">'MHU1'!$A$7:$S$15</definedName>
    <definedName name="Z_0F0BAA7A_2F24_40D0_82FD_2CB4A06A7BB7_.wvu.FilterData" localSheetId="36" hidden="1">'MHU2'!$A$8:$C$16</definedName>
    <definedName name="Z_0F0BAA7A_2F24_40D0_82FD_2CB4A06A7BB7_.wvu.FilterData" localSheetId="37" hidden="1">'MHU3'!$G$7:$S$16</definedName>
    <definedName name="Z_0F0BAA7A_2F24_40D0_82FD_2CB4A06A7BB7_.wvu.FilterData" localSheetId="38" hidden="1">'MHU4'!$A$8:$Z$8</definedName>
    <definedName name="Z_0F0BAA7A_2F24_40D0_82FD_2CB4A06A7BB7_.wvu.FilterData" localSheetId="39" hidden="1">'OUV1'!$A$7:$X$15</definedName>
    <definedName name="Z_0F0BAA7A_2F24_40D0_82FD_2CB4A06A7BB7_.wvu.FilterData" localSheetId="40" hidden="1">'OUV2'!$A$7:$X$15</definedName>
    <definedName name="Z_0F0BAA7A_2F24_40D0_82FD_2CB4A06A7BB7_.wvu.FilterData" localSheetId="13" hidden="1">'PHY2'!$G$8:$T$8</definedName>
    <definedName name="Z_0F0BAA7A_2F24_40D0_82FD_2CB4A06A7BB7_.wvu.FilterData" localSheetId="14" hidden="1">'PHY3'!$G$8:$T$8</definedName>
    <definedName name="Z_0F0BAA7A_2F24_40D0_82FD_2CB4A06A7BB7_.wvu.FilterData" localSheetId="15" hidden="1">'PHY5'!$G$8:$Z$8</definedName>
    <definedName name="Z_0F0BAA7A_2F24_40D0_82FD_2CB4A06A7BB7_.wvu.FilterData" localSheetId="16" hidden="1">'PHY6'!$G$8:$Z$8</definedName>
    <definedName name="Z_0F0BAA7A_2F24_40D0_82FD_2CB4A06A7BB7_.wvu.FilterData" localSheetId="41" hidden="1">'PRA1'!$A$8:$R$16</definedName>
    <definedName name="Z_0F0BAA7A_2F24_40D0_82FD_2CB4A06A7BB7_.wvu.FilterData" localSheetId="42" hidden="1">'PRA2'!$A$8:$R$17</definedName>
    <definedName name="Z_0F0BAA7A_2F24_40D0_82FD_2CB4A06A7BB7_.wvu.FilterData" localSheetId="44" hidden="1">'PRA3'!$A$7:$H$15</definedName>
    <definedName name="Z_0F0BAA7A_2F24_40D0_82FD_2CB4A06A7BB7_.wvu.FilterData" localSheetId="45" hidden="1">'RIZ1'!$A$1:$L$3</definedName>
    <definedName name="Z_0F0BAA7A_2F24_40D0_82FD_2CB4A06A7BB7_.wvu.FilterData" localSheetId="46" hidden="1">'RIZ2'!$E$1:$Y$3</definedName>
    <definedName name="Z_0F0BAA7A_2F24_40D0_82FD_2CB4A06A7BB7_.wvu.FilterData" localSheetId="47" hidden="1">ROSE!$G$8:$O$8</definedName>
    <definedName name="Z_0F0BAA7A_2F24_40D0_82FD_2CB4A06A7BB7_.wvu.FilterData" localSheetId="19" hidden="1">'SDC1'!$G$9:$U$9</definedName>
    <definedName name="Z_0F0BAA7A_2F24_40D0_82FD_2CB4A06A7BB7_.wvu.FilterData" localSheetId="20" hidden="1">'SDC2'!$G$9:$U$9</definedName>
    <definedName name="Z_0F0BAA7A_2F24_40D0_82FD_2CB4A06A7BB7_.wvu.FilterData" localSheetId="0" hidden="1">synthèse_analyses!$A$1:$D$47</definedName>
    <definedName name="Z_0F0BAA7A_2F24_40D0_82FD_2CB4A06A7BB7_.wvu.FilterData" localSheetId="4" hidden="1">'VIT1'!$G$8:$H$17</definedName>
    <definedName name="Z_0F0BAA7A_2F24_40D0_82FD_2CB4A06A7BB7_.wvu.FilterData" localSheetId="5" hidden="1">'VIT2'!$A$8:$B$8</definedName>
    <definedName name="Z_0F0BAA7A_2F24_40D0_82FD_2CB4A06A7BB7_.wvu.FilterData" localSheetId="6" hidden="1">'VIT3'!$A$8:$B$8</definedName>
    <definedName name="Z_0F0BAA7A_2F24_40D0_82FD_2CB4A06A7BB7_.wvu.FilterData" localSheetId="18" hidden="1">ZIGC!$G$8:$M$8</definedName>
    <definedName name="Z_0F0BAA7A_2F24_40D0_82FD_2CB4A06A7BB7_.wvu.FilterData" localSheetId="17" hidden="1">ZIPE!$G$8:$M$8</definedName>
  </definedNames>
  <calcPr calcId="162913"/>
  <customWorkbookViews>
    <customWorkbookView name="Emanuela GARINO - Affichage personnalisé" guid="{0F0BAA7A-2F24-40D0-82FD-2CB4A06A7BB7}" mergeInterval="0" personalView="1" maximized="1" xWindow="-8" yWindow="-8" windowWidth="1936" windowHeight="1096" tabRatio="869" activeSheetId="31"/>
    <customWorkbookView name="Nicolas Artige - Affichage personnalisé" guid="{0EE0C68E-0AF1-4CE0-AF2E-94269E6644C7}" mergeInterval="0" personalView="1" maximized="1" xWindow="-8" yWindow="-8" windowWidth="1936" windowHeight="1056" tabRatio="869" activeSheetId="1"/>
  </customWorkbookViews>
  <pivotCaches>
    <pivotCache cacheId="0" r:id="rId49"/>
    <pivotCache cacheId="1" r:id="rId50"/>
  </pivotCaches>
</workbook>
</file>

<file path=xl/calcChain.xml><?xml version="1.0" encoding="utf-8"?>
<calcChain xmlns="http://schemas.openxmlformats.org/spreadsheetml/2006/main">
  <c r="D20" i="2" l="1"/>
  <c r="D42" i="2"/>
  <c r="B42" i="2"/>
  <c r="B39" i="2"/>
  <c r="D39" i="2" s="1"/>
  <c r="B38" i="2"/>
  <c r="D38" i="2" s="1"/>
  <c r="B31" i="2"/>
  <c r="D31" i="2" s="1"/>
  <c r="B23" i="2"/>
  <c r="D23" i="2" s="1"/>
  <c r="B9" i="2"/>
  <c r="D9" i="2" s="1"/>
  <c r="B6" i="2"/>
  <c r="D6" i="2" s="1"/>
  <c r="B5" i="2"/>
  <c r="D5" i="2" s="1"/>
  <c r="B40" i="2"/>
  <c r="D40" i="2" s="1"/>
  <c r="B36" i="2"/>
  <c r="D36" i="2" s="1"/>
  <c r="B35" i="2"/>
  <c r="D35" i="2" s="1"/>
  <c r="B24" i="2"/>
  <c r="D24" i="2" s="1"/>
  <c r="B7" i="2"/>
  <c r="D7" i="2" s="1"/>
  <c r="B19" i="2"/>
  <c r="D19" i="2" s="1"/>
  <c r="B18" i="2"/>
  <c r="D18" i="2" s="1"/>
  <c r="B17" i="2"/>
  <c r="D17" i="2" s="1"/>
  <c r="B41" i="2"/>
  <c r="D41" i="2" s="1"/>
  <c r="B46" i="2"/>
  <c r="D46" i="2" s="1"/>
  <c r="B47" i="2"/>
  <c r="D47" i="2" s="1"/>
  <c r="B34" i="2"/>
  <c r="D34" i="2" s="1"/>
  <c r="B33" i="2"/>
  <c r="D33" i="2" s="1"/>
  <c r="B32" i="2"/>
  <c r="D32" i="2" s="1"/>
  <c r="B16" i="2"/>
  <c r="D16" i="2" s="1"/>
  <c r="B15" i="2"/>
  <c r="D15" i="2" s="1"/>
  <c r="B14" i="2"/>
  <c r="D14" i="2" s="1"/>
  <c r="B8" i="2"/>
  <c r="D8" i="2" s="1"/>
  <c r="B45" i="2"/>
  <c r="D45" i="2" s="1"/>
  <c r="B44" i="2"/>
  <c r="D44" i="2" s="1"/>
  <c r="B43" i="2"/>
  <c r="D43" i="2" s="1"/>
  <c r="B4" i="2"/>
  <c r="D4" i="2" s="1"/>
  <c r="B3" i="2"/>
  <c r="D3" i="2" s="1"/>
  <c r="B2" i="2"/>
  <c r="D2" i="2" s="1"/>
  <c r="B27" i="2" l="1"/>
  <c r="D27" i="2" s="1"/>
  <c r="B28" i="2"/>
  <c r="D28" i="2" s="1"/>
  <c r="B29" i="2"/>
  <c r="D29" i="2" s="1"/>
  <c r="B30" i="2"/>
  <c r="D30" i="2" s="1"/>
  <c r="B37" i="2"/>
  <c r="D37" i="2" s="1"/>
  <c r="B11" i="2" l="1"/>
  <c r="D11" i="2" s="1"/>
  <c r="B12" i="2"/>
  <c r="D12" i="2" s="1"/>
  <c r="B13" i="2"/>
  <c r="D13" i="2" s="1"/>
  <c r="B21" i="2"/>
  <c r="D21" i="2" s="1"/>
  <c r="B22" i="2"/>
  <c r="D22" i="2" s="1"/>
  <c r="B25" i="2"/>
  <c r="D25" i="2" s="1"/>
  <c r="B26" i="2"/>
  <c r="D26" i="2" s="1"/>
  <c r="B10" i="2" l="1"/>
  <c r="D10" i="2" s="1"/>
</calcChain>
</file>

<file path=xl/sharedStrings.xml><?xml version="1.0" encoding="utf-8"?>
<sst xmlns="http://schemas.openxmlformats.org/spreadsheetml/2006/main" count="3707" uniqueCount="460">
  <si>
    <t>PAEC</t>
  </si>
  <si>
    <t>Territoire</t>
  </si>
  <si>
    <t>Mesure</t>
  </si>
  <si>
    <t>Code_mesure_territoire</t>
  </si>
  <si>
    <t>Libellé_mesure</t>
  </si>
  <si>
    <t>Montant unitaire annuel en euros</t>
  </si>
  <si>
    <t>Unité</t>
  </si>
  <si>
    <t>OC_ASTO</t>
  </si>
  <si>
    <t>PRA3</t>
  </si>
  <si>
    <t>Surface</t>
  </si>
  <si>
    <t>MHU1</t>
  </si>
  <si>
    <t>MHU2</t>
  </si>
  <si>
    <t>ESP2</t>
  </si>
  <si>
    <t>PRA1</t>
  </si>
  <si>
    <t>CIFF</t>
  </si>
  <si>
    <t>CPRA</t>
  </si>
  <si>
    <t>ARB1</t>
  </si>
  <si>
    <t>PHY5</t>
  </si>
  <si>
    <t>OUV1</t>
  </si>
  <si>
    <t>ESP1</t>
  </si>
  <si>
    <t>OC_PPAN</t>
  </si>
  <si>
    <t>OUV2</t>
  </si>
  <si>
    <t>IAE2</t>
  </si>
  <si>
    <t>OC_PPAP</t>
  </si>
  <si>
    <t>IAE1</t>
  </si>
  <si>
    <t>IAE3</t>
  </si>
  <si>
    <t>VIT1</t>
  </si>
  <si>
    <t>ESP3</t>
  </si>
  <si>
    <t>ZIGC</t>
  </si>
  <si>
    <t>PHY3</t>
  </si>
  <si>
    <t>PHY6</t>
  </si>
  <si>
    <t>OC_CAAG</t>
  </si>
  <si>
    <t>OC_NAT2</t>
  </si>
  <si>
    <t>PRA2</t>
  </si>
  <si>
    <t>OC_NAT2_PRA2</t>
  </si>
  <si>
    <t>MAEC Biodiversité - Systèmes herbagers et pastoraux</t>
  </si>
  <si>
    <t>ESP4</t>
  </si>
  <si>
    <t>OC_NCIA</t>
  </si>
  <si>
    <t>PHY2</t>
  </si>
  <si>
    <t>MHU3</t>
  </si>
  <si>
    <t>MHU4</t>
  </si>
  <si>
    <t>OC_PAST</t>
  </si>
  <si>
    <t>OC_PAST_PRA2</t>
  </si>
  <si>
    <t>OC_RISL</t>
  </si>
  <si>
    <t>HBV1</t>
  </si>
  <si>
    <t>HBV2</t>
  </si>
  <si>
    <t>HBV3</t>
  </si>
  <si>
    <t>ZIPE</t>
  </si>
  <si>
    <t>OC_PYAU</t>
  </si>
  <si>
    <t>VIT3</t>
  </si>
  <si>
    <t>VIT2</t>
  </si>
  <si>
    <t>ARB3</t>
  </si>
  <si>
    <t>ARB2</t>
  </si>
  <si>
    <t>EAU1</t>
  </si>
  <si>
    <t>FER1</t>
  </si>
  <si>
    <t>FER2</t>
  </si>
  <si>
    <t>SDC1</t>
  </si>
  <si>
    <t>SDC2</t>
  </si>
  <si>
    <t>OC_CAMG</t>
  </si>
  <si>
    <t>RIZ1</t>
  </si>
  <si>
    <t>RIZ2</t>
  </si>
  <si>
    <t>ROSE</t>
  </si>
  <si>
    <t>OC_BLCA</t>
  </si>
  <si>
    <t>OC_GARI</t>
  </si>
  <si>
    <t>OC_GARD</t>
  </si>
  <si>
    <t>OC_GARD_PRA2</t>
  </si>
  <si>
    <t>OC_LUSS</t>
  </si>
  <si>
    <t>OC_LUSS_PRA2</t>
  </si>
  <si>
    <t>OC_VALI</t>
  </si>
  <si>
    <t>OC_VALI_PRA2</t>
  </si>
  <si>
    <t>OC_CAP2</t>
  </si>
  <si>
    <t>OC_CAP2_PRA2</t>
  </si>
  <si>
    <t>OC_SOLA</t>
  </si>
  <si>
    <t>OC_SOLA_PRA2</t>
  </si>
  <si>
    <t>OC_CEZE</t>
  </si>
  <si>
    <t>OC_CEZE_PRA2</t>
  </si>
  <si>
    <t>OC_GFCI</t>
  </si>
  <si>
    <t>OC_GMPI</t>
  </si>
  <si>
    <t>OC_GMPI_PRA2</t>
  </si>
  <si>
    <t>OC_VGMI</t>
  </si>
  <si>
    <t>EAU2</t>
  </si>
  <si>
    <t>OC_PEHG</t>
  </si>
  <si>
    <t>OC_ZHCO</t>
  </si>
  <si>
    <t>OC_BELL</t>
  </si>
  <si>
    <t>OC_COGA</t>
  </si>
  <si>
    <t>OC_CASH</t>
  </si>
  <si>
    <t>OC_CASH_PRA2</t>
  </si>
  <si>
    <t>OC_ARMA</t>
  </si>
  <si>
    <t>OC_ARSH</t>
  </si>
  <si>
    <t>OC_ARSH_PRA2</t>
  </si>
  <si>
    <t>COV2</t>
  </si>
  <si>
    <t>OC_RIVG</t>
  </si>
  <si>
    <t>OC_RIV2</t>
  </si>
  <si>
    <t>OC_RIV2_PRA2</t>
  </si>
  <si>
    <t>OC_RIV3</t>
  </si>
  <si>
    <t>OC_RIV3_PRA2</t>
  </si>
  <si>
    <t>OC_ESMP</t>
  </si>
  <si>
    <t>OC_MPHT</t>
  </si>
  <si>
    <t>OC_MPHT_PRA2</t>
  </si>
  <si>
    <t>OC_GRFC</t>
  </si>
  <si>
    <t>OC_GRFC_PRA2</t>
  </si>
  <si>
    <t>OC_PLVM</t>
  </si>
  <si>
    <t>OC_SALA</t>
  </si>
  <si>
    <t>OC_HGPL</t>
  </si>
  <si>
    <t>OC_TPNC</t>
  </si>
  <si>
    <t>OC_PIBE</t>
  </si>
  <si>
    <t>OC_PIBE_PRA2</t>
  </si>
  <si>
    <t>OC_POCA</t>
  </si>
  <si>
    <t>OC_POSH</t>
  </si>
  <si>
    <t>OC_POSH_PRA2</t>
  </si>
  <si>
    <t>IRG1</t>
  </si>
  <si>
    <t>IRG2</t>
  </si>
  <si>
    <t>OC_CEVE</t>
  </si>
  <si>
    <t>OC_CECE</t>
  </si>
  <si>
    <t>FER6</t>
  </si>
  <si>
    <t>OC_CECE_PRA2</t>
  </si>
  <si>
    <t xml:space="preserve">Niveau de la mesure </t>
  </si>
  <si>
    <t>Précisez les moyens de lutte biologique à mettre en place ainsi que la fréquence minimale de recours à la lutte biologique</t>
  </si>
  <si>
    <t>Commentaire opérateur</t>
  </si>
  <si>
    <t>Contrôle DRAAF</t>
  </si>
  <si>
    <t>Commentaires</t>
  </si>
  <si>
    <t>Obligatoire ou optionnel</t>
  </si>
  <si>
    <t>Obligatoire</t>
  </si>
  <si>
    <t>Sous-obligation</t>
  </si>
  <si>
    <t>au moins 1 technique à réaliser par an sur chaque parcelle engagée</t>
  </si>
  <si>
    <t>Valeur attendue</t>
  </si>
  <si>
    <t>texte</t>
  </si>
  <si>
    <t>A paramétrer dans Isis</t>
  </si>
  <si>
    <t>Non</t>
  </si>
  <si>
    <t>CSP/CA</t>
  </si>
  <si>
    <t>CSP</t>
  </si>
  <si>
    <t>Déclinaison possible par espèce et/ou enjeu</t>
  </si>
  <si>
    <t>OK</t>
  </si>
  <si>
    <t>KO</t>
  </si>
  <si>
    <r>
      <t xml:space="preserve">Avoir chaque année au moins X% </t>
    </r>
    <r>
      <rPr>
        <b/>
        <i/>
        <sz val="10"/>
        <rFont val="Calibri"/>
        <family val="2"/>
      </rPr>
      <t xml:space="preserve">[20≤X≤40] </t>
    </r>
    <r>
      <rPr>
        <b/>
        <sz val="10"/>
        <rFont val="Calibri"/>
        <family val="2"/>
      </rPr>
      <t>des terres arables de l’exploitation en cultures à bas niveau d'impact OU en cultures de légumineuses.</t>
    </r>
  </si>
  <si>
    <r>
      <t xml:space="preserve">[Si retenu par le territoire]
Avoir obligatoirement Y% </t>
    </r>
    <r>
      <rPr>
        <b/>
        <i/>
        <sz val="10"/>
        <rFont val="Calibri"/>
        <family val="2"/>
      </rPr>
      <t xml:space="preserve">[0≤Y&lt;X] </t>
    </r>
    <r>
      <rPr>
        <b/>
        <sz val="10"/>
        <rFont val="Calibri"/>
        <family val="2"/>
      </rPr>
      <t>des terres arables de l’exploitation en prairies temporaires.</t>
    </r>
  </si>
  <si>
    <r>
      <t xml:space="preserve">A partir de la deuxième année d'engagement, avoir au minimum V% </t>
    </r>
    <r>
      <rPr>
        <b/>
        <i/>
        <sz val="10"/>
        <rFont val="Calibri"/>
        <family val="2"/>
      </rPr>
      <t>[V≥1]</t>
    </r>
    <r>
      <rPr>
        <b/>
        <sz val="10"/>
        <rFont val="Calibri"/>
        <family val="2"/>
      </rPr>
      <t xml:space="preserve"> des terres arables de l’exploitation en jachères mellifères.</t>
    </r>
  </si>
  <si>
    <r>
      <t xml:space="preserve">A partir de la quatrième année d'engagement, avoir au minimum W% </t>
    </r>
    <r>
      <rPr>
        <b/>
        <i/>
        <sz val="10"/>
        <rFont val="Calibri"/>
        <family val="2"/>
      </rPr>
      <t>[W≥0,2]</t>
    </r>
    <r>
      <rPr>
        <b/>
        <sz val="10"/>
        <rFont val="Calibri"/>
        <family val="2"/>
      </rPr>
      <t xml:space="preserve"> des terres arables de l’exploitation en haies. Se référer au point 7.4.</t>
    </r>
  </si>
  <si>
    <t>Absence d'intrant sur la totalité des infrastructures agro-écologiques et des terres en jachère de l’exploitation (produits phytosanitaires et engrais minéraux)</t>
  </si>
  <si>
    <t>Optionnel (uniquement si retenu par le territoire)</t>
  </si>
  <si>
    <t>-</t>
  </si>
  <si>
    <t>absence d'intervention sur les haies entre indiquer les dates définies par l'opérateur
(a minima entre le 16 mars et le 15 août)</t>
  </si>
  <si>
    <t>Date début absence intevention</t>
  </si>
  <si>
    <t>Date fin absence intevention</t>
  </si>
  <si>
    <t>20 ≤ X ≤ 40 (%)</t>
  </si>
  <si>
    <t>0 ≤ Y &lt; X (%)
Si non retenu, précisez « Non retenu »</t>
  </si>
  <si>
    <t>V ≥ 1(%)</t>
  </si>
  <si>
    <t>W ≥ 0,2 (%)</t>
  </si>
  <si>
    <t>JJ/MM</t>
  </si>
  <si>
    <t>Oui</t>
  </si>
  <si>
    <t>CA</t>
  </si>
  <si>
    <r>
      <t xml:space="preserve">A partir de la quatrième année d'engagement, avoir au minimum W% </t>
    </r>
    <r>
      <rPr>
        <b/>
        <i/>
        <sz val="10"/>
        <rFont val="Calibri"/>
        <family val="2"/>
      </rPr>
      <t>[W≥0,2]</t>
    </r>
    <r>
      <rPr>
        <b/>
        <sz val="10"/>
        <rFont val="Calibri"/>
        <family val="2"/>
      </rPr>
      <t xml:space="preserve"> des terres arables de l’exploitation en haies.</t>
    </r>
  </si>
  <si>
    <r>
      <t xml:space="preserve">Avoir chaque année au moins X% </t>
    </r>
    <r>
      <rPr>
        <b/>
        <i/>
        <sz val="10"/>
        <rFont val="Calibri"/>
        <family val="2"/>
      </rPr>
      <t xml:space="preserve">[10≤X≤40] </t>
    </r>
    <r>
      <rPr>
        <b/>
        <sz val="10"/>
        <rFont val="Calibri"/>
        <family val="2"/>
      </rPr>
      <t>des terres arables de l’exploitation en cultures à bas niveau d'impact OU en cultures de légumineuses.</t>
    </r>
  </si>
  <si>
    <t>IFT herbicide 70ème percentile</t>
  </si>
  <si>
    <t>IFT herbicide 50ème percentile</t>
  </si>
  <si>
    <t>IFT herbicide 20ème percentile</t>
  </si>
  <si>
    <t>nom et coordonnées de la structure réalisant les bilans accompagnés</t>
  </si>
  <si>
    <t xml:space="preserve">A partir de la 2ème année d'engagement (campagne culturale 2023/2024), ne pas dépasser les IFT herbicides de référence sur les surfaces engagées et les surfaces non-engagées. </t>
  </si>
  <si>
    <t>10 ≤ X ≤ 40 (%)</t>
  </si>
  <si>
    <t>Nombre décimal</t>
  </si>
  <si>
    <t>?</t>
  </si>
  <si>
    <r>
      <t xml:space="preserve">A partir de la quatrième année d'engagement, avoir au minimum W% </t>
    </r>
    <r>
      <rPr>
        <b/>
        <i/>
        <sz val="10"/>
        <rFont val="Calibri"/>
        <family val="2"/>
      </rPr>
      <t>[W≥0,2]</t>
    </r>
    <r>
      <rPr>
        <b/>
        <sz val="10"/>
        <rFont val="Calibri"/>
        <family val="2"/>
      </rPr>
      <t xml:space="preserve"> des terres arables de l’exploitation en haies. </t>
    </r>
  </si>
  <si>
    <t>A partir de la deuxième année d’engagement, atteindre en moyenne sur l’exploitation un reliquat entrée hiver inférieur ou égal à XX (kgN/ha).</t>
  </si>
  <si>
    <t>Pression en azote minéral maximale 
90 % de la pression de référence</t>
  </si>
  <si>
    <t>Pression en azote minéral maximale 
80 % de la pression de référence</t>
  </si>
  <si>
    <t>Réalisation des reliquats et calcul REH moyen : choisir cultures et/ou successions culturales</t>
  </si>
  <si>
    <t xml:space="preserve">Choix des parcelles à analyser : </t>
  </si>
  <si>
    <t>Optionnel</t>
  </si>
  <si>
    <t>A partir de la deuxième année d’engagement (campagne culturale 2023/2024), ne pas dépasser la pression en azote minéral maximale de l’année, en moyenne à l’échelle de l’exploitation</t>
  </si>
  <si>
    <t xml:space="preserve">Le cas échéant, indiquer les successions (et/ou cultures) prioritaires à prendre en compte (ainsi que, si besoin, les successions les moins importantes à écarter), pour cibler les situations à plus fort enjeu en termes de limitation des fuites de nitrates. Attention, le REH cible du territoire doit être calculé en cohérence avec cette consigne : 
- Les successions [et/ou cultures] suivantes doivent être choisies en priorité pour la réalisation des reliquats : - XXX/XXX (liste)
- Les successions [et/ou cultures] suivantes ne doivent pas être retenues pour la réalisation des reliquats : - XXX/XXX (liste)
</t>
  </si>
  <si>
    <t>XX kgN/ha</t>
  </si>
  <si>
    <t>choisir "cultures" et/ou "successions culturales"</t>
  </si>
  <si>
    <t>texte (liste cf. sous-obligation)</t>
  </si>
  <si>
    <t xml:space="preserve">Absence d'intrant sur la totalité des infrastructures agro-écologiques et des terres en jachère de l’exploitation (produits phytosanitaires et engrais minéraux) </t>
  </si>
  <si>
    <t>Pression en azote minéral maximale 
70 % de la pression de référence</t>
  </si>
  <si>
    <t>Choix des parcelles à analyser : le cas échéant</t>
  </si>
  <si>
    <t>IFT hors herbicide 70ème percentile</t>
  </si>
  <si>
    <t>IFT hors herbicide 50ème percentile</t>
  </si>
  <si>
    <t>IFT hors herbicide 10ème percentile</t>
  </si>
  <si>
    <t>A partir de la 2ème année d'engagement (campagne culturale 2023/2024), ne pas dépasser les IFT hors-herbicides de référence sur les surfaces engagées et les surfaces non-engagées.</t>
  </si>
  <si>
    <r>
      <t xml:space="preserve">[Si retenu par le territoire]
Avoir obligatoirement Y% </t>
    </r>
    <r>
      <rPr>
        <b/>
        <i/>
        <sz val="10"/>
        <rFont val="Calibri"/>
        <family val="2"/>
      </rPr>
      <t xml:space="preserve">[0≤Y&lt;X] </t>
    </r>
    <r>
      <rPr>
        <b/>
        <sz val="10"/>
        <rFont val="Calibri"/>
        <family val="2"/>
      </rPr>
      <t xml:space="preserve">des terres arables de l’exploitation en prairies temporaires.
</t>
    </r>
  </si>
  <si>
    <t>Respecter un chargement moyen annuel maximal de W UGB/hectare de surface fourragère de l'exploitation.</t>
  </si>
  <si>
    <t>Respecter une part minimale de X% de surface en herbe dans la SAU de l'exploitation.</t>
  </si>
  <si>
    <t>Respecter une part maximale Y% de surface en maïs avec la précision « Récolte ensilage » dans la surface fourragère de l'exploitation.</t>
  </si>
  <si>
    <r>
      <rPr>
        <b/>
        <sz val="10"/>
        <rFont val="Calibri"/>
        <family val="2"/>
      </rPr>
      <t>IFT herbicide 70ème percentile</t>
    </r>
    <r>
      <rPr>
        <sz val="10"/>
        <rFont val="Calibri"/>
        <family val="2"/>
      </rPr>
      <t xml:space="preserve"> (Grandes cultures et surfaces herbacées temporaires et permanentes)</t>
    </r>
  </si>
  <si>
    <t>W UGB/ha</t>
  </si>
  <si>
    <t>X (%)</t>
  </si>
  <si>
    <t>Y (%)</t>
  </si>
  <si>
    <t>Respecter une part minimale de Z% de surfaces en prairies permanentes dans la SAU de l'exploitation.</t>
  </si>
  <si>
    <t>Z (%)</t>
  </si>
  <si>
    <t>[Si retenu par le territoire]
préciser si on souhaite une période de vérification différente de la suivante : après la récolte du précédent en été 2023 (année n-1) et finissant à la récolte de l’été 2024 (année n)</t>
  </si>
  <si>
    <t>Date début vérification en CSP</t>
  </si>
  <si>
    <t>Date fin vérification en CSP</t>
  </si>
  <si>
    <t>du JJ/MM</t>
  </si>
  <si>
    <t>au JJ/MM</t>
  </si>
  <si>
    <t> </t>
  </si>
  <si>
    <t>Absence d'intrant sur la totalité des infrastructures agro-écologiques et des terres en jachère (produits phytosanitaires et engrais minéraux)</t>
  </si>
  <si>
    <t>Exploitation de 10 UGB herbivores ou moins</t>
  </si>
  <si>
    <t>Exploitation de strictement plus de 10 UGB herbivores</t>
  </si>
  <si>
    <t xml:space="preserve">A partir de la 2ème année d'engagement (campagne culturale 2023/2024), ne pas dépasser les IFT de référence sur les surfaces engagées et les surfaces non-engagées. </t>
  </si>
  <si>
    <t>V (%)</t>
  </si>
  <si>
    <t>W (%)</t>
  </si>
  <si>
    <t>Les couverts autorisés sont : préciser la liste des couverts autorisés sur le territoire</t>
  </si>
  <si>
    <t xml:space="preserve">Implantation du couvert au plus tard le xx/xx de la première année d'engagement
</t>
  </si>
  <si>
    <t>Respect des conditions d'implantation : préciser</t>
  </si>
  <si>
    <t>Respecter une largeur minimale de X mètres et maximale de Y mètres et/ou une surface minimale de Z ha du couvert d'intérêt.</t>
  </si>
  <si>
    <t xml:space="preserve">Ne pas réaliser d'intervention mécanique entre le yy/yy et le yy/yy.
</t>
  </si>
  <si>
    <t>Le cas échéant, respecter les modalités d'entretien : préciser les modalités d’entretien si retenu pour la mesure.</t>
  </si>
  <si>
    <t>Optionnel (uniquement si retenu pour la mesure)</t>
  </si>
  <si>
    <t>Largeur mini</t>
  </si>
  <si>
    <t>Largeur maxi</t>
  </si>
  <si>
    <t>Surface mini</t>
  </si>
  <si>
    <t>Date début interdiction</t>
  </si>
  <si>
    <t>Date fin interdiction</t>
  </si>
  <si>
    <t>Liste</t>
  </si>
  <si>
    <t>Texte</t>
  </si>
  <si>
    <t>X</t>
  </si>
  <si>
    <t>Y</t>
  </si>
  <si>
    <t>Z</t>
  </si>
  <si>
    <t>Oui (selon liste fournie)</t>
  </si>
  <si>
    <t>Préciser dans les modalités proposées si retenu</t>
  </si>
  <si>
    <t>Les types de prairie autorisés sont :</t>
  </si>
  <si>
    <t>Préciser si un renouvellement par travail superficiel du sol est autorisé au cours de l'engagement.</t>
  </si>
  <si>
    <t>Respecter une largeur minimale de X mètres et/ou une taille minimale de Y ha du couvert herbacé.</t>
  </si>
  <si>
    <t>Oui/Non</t>
  </si>
  <si>
    <t>Autorisé</t>
  </si>
  <si>
    <t>Respecter une largeur minimale de X mètres</t>
  </si>
  <si>
    <t>Respecter une taille minimale de Y ha du couvert herbacé.</t>
  </si>
  <si>
    <t>Non autorisé</t>
  </si>
  <si>
    <t>Autorisé / Non autorisé</t>
  </si>
  <si>
    <t>Non (mais  possible sur diagnostic)</t>
  </si>
  <si>
    <t>Date de fauche habituelle du territoire</t>
  </si>
  <si>
    <t>[Si pertinent] Respecter une période d'interdiction de pâturage allant du xx/xx au xx/xx.</t>
  </si>
  <si>
    <t>Hors surface mises en défens, choisir l’une des obligations ci-après : « respecter la limitation de la fertilisation azotée à Y kg N par ha et par an chaque année au cours des 5 ans (hors apports par pâturage) 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</si>
  <si>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Se référer au point 7.4. » ; « Respecter l’absence d'apports magnésiens et de chaux. ».</t>
  </si>
  <si>
    <t>Optionnel (uniquement si mise en défens)</t>
  </si>
  <si>
    <t>Optionnel (uniquement si pertinent)</t>
  </si>
  <si>
    <t>OUI</t>
  </si>
  <si>
    <t xml:space="preserve">Llimitation de la fertilisation azotée à Y kg N par ha et par an chaque année au cours des 5 ans (hors apports par pâturage) </t>
  </si>
  <si>
    <t>Absence totale d’apport de fertilisants azotés minéraux et organiques (hors apports par pâturage) »</t>
  </si>
  <si>
    <t>Limitation de fertilisation P à Z kg P par ha et par an</t>
  </si>
  <si>
    <t>Limitation de fertilisation K à Z’ kg K par ha et par an</t>
  </si>
  <si>
    <t>Respecter l’absence d'apports magnésiens et de chaux.</t>
  </si>
  <si>
    <t>NON</t>
  </si>
  <si>
    <t>Oui /Non</t>
  </si>
  <si>
    <t>Z'</t>
  </si>
  <si>
    <t>[Si mise en défens] Mettre en défens X % [0 ≤ X ≤ 10] des surfaces engagées conformément au plan de localisation.</t>
  </si>
  <si>
    <t>Hors surface mises en défens, choisir l’une des obligations ci-après « respecter la limitation de la fertilisation azotée à Y kg N par ha et par an chaque année au cours des 5 ans (hors apports par pâturage). Se référer au point 7.4. » 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</si>
  <si>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Se référer au point 7.5. » ; « Respecter l’absence d'apports magnésiens et de chaux. ».</t>
  </si>
  <si>
    <t xml:space="preserve">Limitation de la fertilisation azotée à Y kg N par ha et par an chaque année au cours des 5 ans (hors apports par pâturage). </t>
  </si>
  <si>
    <t xml:space="preserve">Absence totale d’apport de fertilisants azotés minéraux et organiques (hors apports par pâturage) </t>
  </si>
  <si>
    <t xml:space="preserve"> Respecter la limitation de fertilisation P à Z kg P par ha et par an et de fertilisation K à Z’ kg K par ha et par an, chaque année au cours des 5 ans. </t>
  </si>
  <si>
    <t xml:space="preserve">Absence d'apports magnésiens et de chaux. </t>
  </si>
  <si>
    <t>0 ≤ X ≤ 10</t>
  </si>
  <si>
    <t>1 renouvellement par travail superficiel du sol autorisé si besoin</t>
  </si>
  <si>
    <t>[Si pertinent] Mettre en défens X % [0 ≤ X ≤ 10] des surfaces engagées conformément au plan de localisation.</t>
  </si>
  <si>
    <t>[Si pertinent] Interdiction de fertilisation organique et minérale sur les zones mises en défens (hors apports par pâturage).</t>
  </si>
  <si>
    <t xml:space="preserve">Préciser si un renouvellement par travail superficiel du sol est autorisé au cours de l'engagement.
</t>
  </si>
  <si>
    <t>Hors surface mises en défens, choisir l’une des obligations ci-après « respecter la limitation de la fertilisation azotée à Y kg N par ha et par an chaque année au cours des 5 ans (hors apports par pâturage)ou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</si>
  <si>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 « Respecter l’absence d'apports magnésiens et de chaux. ».</t>
  </si>
  <si>
    <t>3.2 Critères d’éligibilité relatifs aux surfaces engagées</t>
  </si>
  <si>
    <t xml:space="preserve">Chaque territoire précise les types d’élément éligibles notamment par rapport à leur localisation pertinente suivant le diagnostic écologique et paysager du territoire, aux essences qui les composent et à leur taille en fonction de l’enjeu visé sur le territoire </t>
  </si>
  <si>
    <t>Chaque territoire précise le type de mare éligible.
(NB. Seuls les plans d’eau et mares sans finalité piscicole sont éligibles)</t>
  </si>
  <si>
    <t xml:space="preserve">Définition mare(s) éligible(s) </t>
  </si>
  <si>
    <t>Chaque territoire précise le type de fossé éligible 
(NB. Seuls les ouvrages non maçonnés et végétalisés sont éligibles. Les structures hydrauliques gérées par une association syndicale autorisée (ASA) ne sont pas éligibles (travaux réalisés par l’ASA et non l’exploitant agricole). Les cours d’eau sont exclus)</t>
  </si>
  <si>
    <t>Définition fossé(s) éligible(s)</t>
  </si>
  <si>
    <t>Respecter la fréquence et la période d’irrigation par submersion sur chaque parcelle engagée</t>
  </si>
  <si>
    <t xml:space="preserve">Préciser.
[sur les prairies de type Crau, la période doit inclure la période du 1er avril au 1er septembre]
NB. La fréquence et la période prennent en compte la pluviométrie définie comme suffisante par l’opérateur.
</t>
  </si>
  <si>
    <t>Fréquence / période (texte libre)</t>
  </si>
  <si>
    <t>Respecter un taux de chargement maximal moyen annuel de X UGB/ha [X ≤ 1,4] à l’échelle de chaque parcelle</t>
  </si>
  <si>
    <t>Respecter un taux de chargement minimal moyen annuel de Y UGB/ha [0,05 ≤ Y ≤ 0,2]sur les surfaces en herbe à l'échelle de l'exploitation</t>
  </si>
  <si>
    <t>Respecter un taux de chargement maximal instantané de Z UGB/ha pour chaque parcelle</t>
  </si>
  <si>
    <t>Choisir l’une des obligations ou la combinaison des deux obligations ci-après :  « Respecter la limitation de la fertilisation azotée à 40 kg d’azote minéral par ha et par an chaque année au cours des 5 ans. Se référer au point 7.4. » ou « Respecter l’absence totale d’apport de fertilisants azotés minéraux et organiques (hors apports par pâturage). »</t>
  </si>
  <si>
    <t>Choisir l’une des obligations ou la combinaison des deux obligations ci-après : « Respecter la limitation de fertilisation P à W kg P par ha et par an et de fertilisation K à W’ kg K par ha et par an, chaque année au cours des 5 ans. Se référer au point 7.5. » ; « Respecter l’absence d'apports magnésiens et de chaux. ».</t>
  </si>
  <si>
    <t>Respecter la limitation de la fertilisation azotée à 40 kg d’azote minéral par ha et par an chaque année au cours des 5 ans</t>
  </si>
  <si>
    <t>Respecter l’absence totale d’apport de fertilisants azotés minéraux et organiques (hors apports par pâturage)</t>
  </si>
  <si>
    <t>Respecter la limitation de fertilisation P à W kg P par ha et par an et de fertilisation K à W’ kg K par ha et par an, chaque année au cours des 5 ans</t>
  </si>
  <si>
    <t>Respecter l’absence d'apports magnésiens et de chaux</t>
  </si>
  <si>
    <t>X ≤ 1,4</t>
  </si>
  <si>
    <t>0,05 ≤ Y ≤ 0,2</t>
  </si>
  <si>
    <t xml:space="preserve">Z UGB/ha </t>
  </si>
  <si>
    <t>OUI/NON</t>
  </si>
  <si>
    <t>W</t>
  </si>
  <si>
    <t>W'</t>
  </si>
  <si>
    <t>Respecter un taux de chargement maximal moyen annuel à la parcelle de X UGB/hectare.</t>
  </si>
  <si>
    <t>Respecter un taux de chargement minimal moyen annuel de Y UGB/hectare des surfaces en herbe de l'exploitation (=critère d’entrée+obligation annuelle).</t>
  </si>
  <si>
    <t>Respecter un taux de chargement maximal instantané de Z UGB/hectare à la parcelle.</t>
  </si>
  <si>
    <t>Respecter ce taux de chargement maximal instantané en période hivernale allant du XX/XX au YY/YY, sur les parcelles engagées</t>
  </si>
  <si>
    <t>Pratiques de fertilisation azotée à respecter : choisir une des 2 options suivantes :  « Limitation de la fertilisation azotée à W kg d’azote par ha et par an chaque anneé au cours des 5 ans (hors apports par pâturage » Ou « Absence totale d’apports de fertilisants azotés minéraux et organiques (hors apports par pâturage »</t>
  </si>
  <si>
    <t>Si limitation fertilisation azotée, précisez si la période d’enregistrement des pratiques, si elle est différente de celle proposée par le Ministère (de la récolte en été 2023 à la récolte été 2024)</t>
  </si>
  <si>
    <t>Pratiques de fertilisation globale à respecter : choisir une des 2 options suivantes : « Limitation de fertilisation P à V kg par ha et par an et K à V’ kg par ha et par an » Ou « Absence d’apports magnésiens et de chaux »</t>
  </si>
  <si>
    <t>Date début</t>
  </si>
  <si>
    <t>Date fin</t>
  </si>
  <si>
    <t>Limitation de la fertilisation azotée à W kg d’azote par ha au cours des 5 ans (hors apports par pâturage </t>
  </si>
  <si>
    <t>Absence totale d’apports de fertilisants azotés minéraux et organiques (hors apports par pâturage </t>
  </si>
  <si>
    <t>Limitation de fertilisation P à V kg par ha et par an et K à V’ kg par ha et par an</t>
  </si>
  <si>
    <t> Absence d’apports magnésiens et de chaux</t>
  </si>
  <si>
    <t>Indiquer la période ou "Non concerné' si la période proposée par le ministère est retenue</t>
  </si>
  <si>
    <t>V</t>
  </si>
  <si>
    <t>V'</t>
  </si>
  <si>
    <t>Respecter un taux de chargement maximal moyen annuel à la parcelle de X UGB/ha [X ≤ 1,4]</t>
  </si>
  <si>
    <t>Respecter un taux de chargement minimal moyen annuel de Y UGB/ha [0,05 ≤ Y ≤ 0,2] sur les surfaces en herbe à l'échelle de l'exploitation</t>
  </si>
  <si>
    <t>Respecter un taux de chargement maximal instantané de Z UGB/ha à la parcelle, en période hivernale allant du xx/xx au xx/xx, sur les parcelles engagées</t>
  </si>
  <si>
    <t>taux de chargement maximal instantané de Z UGB/ha à la parcelle</t>
  </si>
  <si>
    <t>période hivernale allant du xx/xx au xx/xx</t>
  </si>
  <si>
    <t xml:space="preserve">Respecter la limitation de la fertilisation azotée à W kg N par ha et par an chaque année au cours des 5 ans (hors apports par pâturage). </t>
  </si>
  <si>
    <t xml:space="preserve">Respecter l’absence totale d’apport de fertilisants azotés minéraux et organiques (hors apports par pâturage). </t>
  </si>
  <si>
    <t>Respecter la limitation de fertilisation P à V kg P par ha et par an et de fertilisation K à V’ kg K par ha et par an, chaque année au cours des 5 ans</t>
  </si>
  <si>
    <t>Date de début</t>
  </si>
  <si>
    <t>Date de fin</t>
  </si>
  <si>
    <t>Pratiques de fertilisation azotée à respecter : choisir une des 2 options suivantes :  « Limitation de la fertilisation azotée à W kg d’azote par ha au cours des 5 ans (hors apports par pâturage » Ou « Absence totale d’apports de fertilisants azotés minéraux et organiques (hors apports par pâturage »</t>
  </si>
  <si>
    <t>X ≤ 1,4 possibilité de dépasser en cas d’augmentation de pression de pâturage pour lutter contre les EEE</t>
  </si>
  <si>
    <t>OUI§NON</t>
  </si>
  <si>
    <t>néant</t>
  </si>
  <si>
    <t>Indicateurs</t>
  </si>
  <si>
    <t>Ne pas détruire le couvert sur les surfaces engagées.
Préciser si un renouvellement par travail superficiel du sol est autorisé au cours de l'engagement.</t>
  </si>
  <si>
    <t>1/ Plantes indicatrices de l’équilibre agro-écologique</t>
  </si>
  <si>
    <t>2/ Prélèvement par le pâturage</t>
  </si>
  <si>
    <t>3/ Absence de dégradation du tapis herbacé</t>
  </si>
  <si>
    <t>4/ Accessibilité du milieu et de sa valorisation pour l’alimentation du troupeau</t>
  </si>
  <si>
    <t>Critère retenu</t>
  </si>
  <si>
    <t> Nbre de listes fournies</t>
  </si>
  <si>
    <t> Nbre listes plantes indicatrices d’eutrophisation fournies</t>
  </si>
  <si>
    <t>Traces de passage et de circulation (laine, poils, déjection) à préciser selon l’espèce au pâturage</t>
  </si>
  <si>
    <t>Nbre entier</t>
  </si>
  <si>
    <t>X UGB</t>
  </si>
  <si>
    <t>Y UGB</t>
  </si>
  <si>
    <t>Respecter un taux de chargement minimal moyen annuel de X UGB/ha [0,05 ≤ X ≤ 0,2] sur les surfaces en herbe à l'échelle de l'exploitation. </t>
  </si>
  <si>
    <t>Respecter un taux de chargement maximal moyen annuel de Y UGB/ha [Y ≤ 1,4] sur les surfaces en herbe à l'échelle de l'exploitation. </t>
  </si>
  <si>
    <t>0,05 ≤ X ≤ 0,2</t>
  </si>
  <si>
    <t>Y ≤ 1,4</t>
  </si>
  <si>
    <t>Autorisé/Non autorisé</t>
  </si>
  <si>
    <t>Non retournement de l’ensemble de la STH (prairie permanentes et parcours) avec une tolérance de 5% sous réserve de justification et de réimplantation.</t>
  </si>
  <si>
    <t>Type de couvert</t>
  </si>
  <si>
    <t xml:space="preserve">Respecter un taux de chargement minimal moyen annuel de X UGB/ha [0,05 ≤ X ≤ 0,2] sur les surfaces en herbe à l'échelle de l'exploitation. </t>
  </si>
  <si>
    <t xml:space="preserve">Respecter un taux de chargement maximal moyen annuel de Y UGB/ha [Y ≤ 1,4] sur les surfaces en herbe à l'échelle de l'exploitation. </t>
  </si>
  <si>
    <t>Respecter les indicateurs suivants sur les surfaces engagées (sélection des indicateurs pertinents selon le type de surface) :
 - Présence de plantes indicatrices de l'équilibre agro-écologique ;
 - Respect du niveau de prélèvement par le pâturage ;
 - Absence de dégradation du tapis herbacé ;
 - Accessibilité du milieu et valorisation.</t>
  </si>
  <si>
    <t>precisions</t>
  </si>
  <si>
    <t>Prairies permanentes</t>
  </si>
  <si>
    <t xml:space="preserve">Taux de chargement (UGB/ha/an) : Mini: 0.05 &lt;0,05&lt;0,2; Max : 0,4&lt;1,4 </t>
  </si>
  <si>
    <t>Le renouvellement par travail superficiel du sol n'est pas autorisé pendant la durée de l'engagement</t>
  </si>
  <si>
    <t>Liste de plantes à validée (basée sur la liste précédemment utilisés - à ajuster)</t>
  </si>
  <si>
    <t>X = 0,05 UGB/ha/an</t>
  </si>
  <si>
    <t>Y= 1,4 UGB/ha/an</t>
  </si>
  <si>
    <t>Prairies et pâturages permanents</t>
  </si>
  <si>
    <t>Possibilité d'autoriser un renouvellement par travail superficiel du sol au cours de l'engagement selon contraintes de l'EA</t>
  </si>
  <si>
    <t>Liste des plantes autorisées en annexe</t>
  </si>
  <si>
    <t>Taux de chargement min X = 0,05 UGB/ha/an</t>
  </si>
  <si>
    <t>Taux de chargement maximal Y = 1,4 UGB/ha/an</t>
  </si>
  <si>
    <t xml:space="preserve">Maintien des systemes individuels  herbagers et pastoraux </t>
  </si>
  <si>
    <t>Prairies permanentes ou temporaires et milieux pastoraux herbagers</t>
  </si>
  <si>
    <t>Sur ces 30% de surfaces cibles, deux possibilités, éventuellement cumulables : Engagement portant sur les surfaces pastorales : pâturage raisonné excluant des niveaux trop faibles ou trop fort de prélèvement selon la grille jointe. Engagement portant sur les prairies naturelles : exigence du maintien de 4 plantes indicatrices prises dans la liste jointe par tiers de parcelle.</t>
  </si>
  <si>
    <t>Taux minimal de surfaces cibles (PP et parcours) à engager : 30%.</t>
  </si>
  <si>
    <t>·   Taux de chargement maximal 1,4 UGB/ha</t>
  </si>
  <si>
    <t>·   Taux de chargement minimal : 0.05 UGB/ha</t>
  </si>
  <si>
    <t>·   Non retournement de l’ensemble de la STH (prairie permanentes et parcours) avec une tolérance de 5% sous réserve de justification et de réimplantation.</t>
  </si>
  <si>
    <t>·   Taux minimal de surfaces cibles (PP et parcours) à engager : 30%.</t>
  </si>
  <si>
    <t xml:space="preserve">Sur ces 30% de surfaces cibles, deux possibilités, éventuellement cumulables : Engagement portant sur les surfaces pastorales : pâturage raisonné excluant des niveaux trop faibles ou trop fort de prélèvement selon la grille jointe. Engagement portant sur les prairies naturelles : exigence du maintien de 4 plantes indicatrices prises dans la liste jointe par tiers de parcelle.
</t>
  </si>
  <si>
    <t>Maintien des systèmes herbagers et pastoraux (système)</t>
  </si>
  <si>
    <t>système</t>
  </si>
  <si>
    <t>En accord avec l'opérateur possibilité d'autoriser un renouvellement par travail superficiel du sol au cours de l'engagement.</t>
  </si>
  <si>
    <t xml:space="preserve">indicateurs retenus :
Plantes indicatrices de l’équilibre agro-écologique : cf liste en pièce jointe 
Prélèvement par le pâturage
Absence de dégradation du tapis herbacé : cf liste en pièce jointe
Indicateurs témoignant de l’accessibilité du milieu et de sa valorisation pour l’alimentation
</t>
  </si>
  <si>
    <t xml:space="preserve">Taux de chargement minimal moyen annuel de Y=0,05 UGB/ha sur les surfaces en herbe à l'échelle de l'exploitation </t>
  </si>
  <si>
    <t>Taux de chargement maximal moyen annuel de 1,4 UGB/ha sur les surfaces en herbe à l'échelle de l'exploitation</t>
  </si>
  <si>
    <t>Indicateurs de résultats : listes de plantes définies par l'opérateur local au niveau du PAEC, validée par le Conservatoire botanique national (CBN). 1 liste de plantes pour prairies sèches et inondables + 1 liste pour pelouses &amp; landes</t>
  </si>
  <si>
    <t>Taux de chargement minimal moyen annuel de Y = 0,05 UGB/ha sur les surfaces en herbe à l'échelle de l'exploitation</t>
  </si>
  <si>
    <t>Taux de chargement maximal moyen annuel de Y= 1,4 UGB/ha sur les surfaces en herbe à l'échelle de l'exploitation</t>
  </si>
  <si>
    <t>Uniquement sur les communes concernées</t>
  </si>
  <si>
    <t>Indicateurs de résultats : 
Listes de plantes définies par l'opérateur local au niveau du PAEC. 1 liste de plantes pour prairies naturelles.Indicateurs de  
ou
Prélèvement par le pâturage
ou
Absence de dégradation du tapis herbacé
ou
Indicateurs témoignant de l’accessibilité du milieu et de sa valorisation pour l’alimentation
du troupeau</t>
  </si>
  <si>
    <t>Indicateurs de résultats : listes de plantes définies par l'opérateur local au niveau du PAEC. 1 liste de plantes pour prairies naturelles.</t>
  </si>
  <si>
    <t>MAEC BIODIVERSITE – Systèmes herbagers et pastoraux</t>
  </si>
  <si>
    <t>Praires permanentes et Surfaces Pastorales</t>
  </si>
  <si>
    <t>Respecter un taux de chargement minimal moyen annuel de 0,05 UGB/ha et un taux de chargement maximal moyen annuel de 1,4 UGB/ha</t>
  </si>
  <si>
    <t>Système herbager et pastoraux</t>
  </si>
  <si>
    <t>Prairie, pelouses, garrigue ou maquis, sous-bois</t>
  </si>
  <si>
    <t>Systèmes herbagers et pastoraux</t>
  </si>
  <si>
    <t>prairies permanentes</t>
  </si>
  <si>
    <t xml:space="preserve">X = 0,05 UGB/ha/an </t>
  </si>
  <si>
    <t>Y = 1,4 UGB/ha/an</t>
  </si>
  <si>
    <t xml:space="preserve">MAEC Biodiversité - Mesure Système- Surfaces Herbagères et Pastorales </t>
  </si>
  <si>
    <t>Renouvellement interdit sur les surfaces cibles</t>
  </si>
  <si>
    <t>Liste des plantes indicatrices de l'équilibre agro-écologique à valider par le CBN (base liste 2015) 
Grille d'évaluation du pâturage - CRA occ (base 2015)</t>
  </si>
  <si>
    <t>chargement minimal x = 0.10 ugb/ha</t>
  </si>
  <si>
    <t>chargement maximal y = 1 ugb/ha</t>
  </si>
  <si>
    <t xml:space="preserve">Liste des plantes indicatrices de l'équilibre agro-écologique à valider par le CBN (base liste 2015) </t>
  </si>
  <si>
    <t>Grille d'évaluation du pâturage - CRA occ (base 2015)</t>
  </si>
  <si>
    <t xml:space="preserve">Systèmes herbagers et pastoraux </t>
  </si>
  <si>
    <t>PP</t>
  </si>
  <si>
    <t>X=0,15</t>
  </si>
  <si>
    <t>Y=1,4</t>
  </si>
  <si>
    <t>Respecter le nombre de coupes maximum au cours des 5 ans sur chaque roselière engagée, selon la fréquence définie localement :</t>
  </si>
  <si>
    <t>Respecter les modalités d'exploitation de la roselière, dont le matériel autorisé :</t>
  </si>
  <si>
    <t>Respecter la période d’interdiction d‘intervention mécanique du xx/xx au xx/xx afin de respecter les périodes de nidification et de migration des espèces inféodées à ces milieux remarquables</t>
  </si>
  <si>
    <t>Ne pas réaliser d'intervention sur chaque roselière engagée entre le yy/yy et le yy/yy</t>
  </si>
  <si>
    <t>Lutter contre les espèces envahissantes.
Préciser les modalités de lutte  :</t>
  </si>
  <si>
    <t xml:space="preserve">-
</t>
  </si>
  <si>
    <t>Chaque territoire définit selon des critères environnementaux, dont la présence d’avifaune et d’insectes, les roselières éligibles (en précisant le code de la notice télépac « Liste des cultures et précisions »)</t>
  </si>
  <si>
    <t>Date dé début interdiction</t>
  </si>
  <si>
    <t>Date dé fin interdiction</t>
  </si>
  <si>
    <t>nbre de coupes max / fréquence
(texte libre)</t>
  </si>
  <si>
    <t>type matériel / modalités 
('texte libre)</t>
  </si>
  <si>
    <t>modalités de lutte
(texte libre)</t>
  </si>
  <si>
    <t>texte libre</t>
  </si>
  <si>
    <r>
      <t xml:space="preserve">IFT herbicide 40ème percentile </t>
    </r>
    <r>
      <rPr>
        <sz val="10"/>
        <rFont val="Calibri"/>
        <family val="2"/>
      </rPr>
      <t>(Grandes cultures et surfaces herbacées temporaires et permanentes)</t>
    </r>
  </si>
  <si>
    <r>
      <t xml:space="preserve">IFT herbicide 60ème percentile </t>
    </r>
    <r>
      <rPr>
        <sz val="10"/>
        <rFont val="Calibri"/>
        <family val="2"/>
      </rPr>
      <t>(Pommes de terre et cultures légumières )</t>
    </r>
  </si>
  <si>
    <r>
      <t xml:space="preserve">IFT hors herbicide 70ème percentile </t>
    </r>
    <r>
      <rPr>
        <sz val="10"/>
        <rFont val="Calibri"/>
        <family val="2"/>
      </rPr>
      <t>(Grandes cultures et surfaces herbacées temporaires)</t>
    </r>
  </si>
  <si>
    <r>
      <t xml:space="preserve">IFT hors herbicide 50ème percentile </t>
    </r>
    <r>
      <rPr>
        <sz val="10"/>
        <rFont val="Calibri"/>
        <family val="2"/>
      </rPr>
      <t>(Grandes cultures et surfaces herbacées temporaires)</t>
    </r>
  </si>
  <si>
    <r>
      <t xml:space="preserve">IFT hors herbicide 10ème percentile </t>
    </r>
    <r>
      <rPr>
        <sz val="10"/>
        <rFont val="Calibri"/>
        <family val="2"/>
      </rPr>
      <t>(Grandes cultures et surfaces herbacées temporaires)</t>
    </r>
  </si>
  <si>
    <r>
      <t xml:space="preserve">IFT hors herbicide 70ème percentile </t>
    </r>
    <r>
      <rPr>
        <sz val="10"/>
        <rFont val="Calibri"/>
        <family val="2"/>
      </rPr>
      <t>(Pommes de terre et cultures légumières)</t>
    </r>
  </si>
  <si>
    <r>
      <t xml:space="preserve">IFT hors herbicide 50ème percentile </t>
    </r>
    <r>
      <rPr>
        <sz val="10"/>
        <rFont val="Calibri"/>
        <family val="2"/>
      </rPr>
      <t>(Pommes de terre et cultures légumières)</t>
    </r>
  </si>
  <si>
    <r>
      <t xml:space="preserve">IFT hors herbicide 10ème percentile </t>
    </r>
    <r>
      <rPr>
        <sz val="10"/>
        <rFont val="Calibri"/>
        <family val="2"/>
      </rPr>
      <t>(Pommes de terre et cultures légumières)</t>
    </r>
  </si>
  <si>
    <r>
      <t xml:space="preserve">IFT hors herbicide 20ème percentile </t>
    </r>
    <r>
      <rPr>
        <sz val="10"/>
        <rFont val="Calibri"/>
        <family val="2"/>
      </rPr>
      <t>(Grandes cultures et surfaces herbacées temporaires)</t>
    </r>
  </si>
  <si>
    <r>
      <t xml:space="preserve">IFT hors herbicide 20ème percentile </t>
    </r>
    <r>
      <rPr>
        <sz val="10"/>
        <rFont val="Calibri"/>
        <family val="2"/>
      </rPr>
      <t>(Pommes de terre et cultures légumières)</t>
    </r>
  </si>
  <si>
    <t>Obligatoire (sélection de 1 à 4 indicateurs pertinents selon le type de surface) </t>
  </si>
  <si>
    <t>Total général</t>
  </si>
  <si>
    <t>mesure</t>
  </si>
  <si>
    <t>nb paramètres manquants (somme onglets)</t>
  </si>
  <si>
    <t>nb paramètres manquants (somme synthèse 1e onglet)</t>
  </si>
  <si>
    <t>Somme de nb paramètres manquants</t>
  </si>
  <si>
    <t>TEST</t>
  </si>
  <si>
    <t>Mesures</t>
  </si>
  <si>
    <t>Liste plantes retenues</t>
  </si>
  <si>
    <t>Code PAEC (OC_XXXX)</t>
  </si>
  <si>
    <t>Code Territoire (OC_XXXX)</t>
  </si>
  <si>
    <t>Code Mesure (XXXX)</t>
  </si>
  <si>
    <r>
      <rPr>
        <b/>
        <i/>
        <sz val="10"/>
        <color rgb="FF305496"/>
        <rFont val="Calibri"/>
        <family val="2"/>
      </rPr>
      <t>Obligatoire</t>
    </r>
    <r>
      <rPr>
        <i/>
        <sz val="10"/>
        <color rgb="FF305496"/>
        <rFont val="Calibri"/>
        <family val="2"/>
      </rPr>
      <t xml:space="preserve"> (sélection de 1 à 4 indicateurs pertinents selon le type de surface) </t>
    </r>
  </si>
  <si>
    <r>
      <rPr>
        <b/>
        <sz val="10"/>
        <color rgb="FFC65911"/>
        <rFont val="Calibri"/>
        <family val="2"/>
      </rPr>
      <t>[Pour les entités collectives uniquement]</t>
    </r>
    <r>
      <rPr>
        <b/>
        <sz val="10"/>
        <rFont val="Calibri"/>
        <family val="2"/>
      </rPr>
      <t xml:space="preserve"> Respecter une plage d'effectifs herbivores d’un minimum de X UGB et d’un maximum de Y UGB sur l'ensemble des surfaces utilisées dans un cadre collectif</t>
    </r>
  </si>
  <si>
    <r>
      <t xml:space="preserve">Apports azotés organiques : les valeurs de KeqN sont celles de l’arrêté « GREN » </t>
    </r>
    <r>
      <rPr>
        <b/>
        <i/>
        <sz val="10"/>
        <color theme="8" tint="-0.249977111117893"/>
        <rFont val="Calibri"/>
        <family val="2"/>
      </rPr>
      <t>(si NON, il faudra préciser les valeurs dans la notice de territoire)</t>
    </r>
  </si>
  <si>
    <r>
      <t xml:space="preserve">si limitation de la fertilisation azotée retenue, préciser si on souhaite une période de vérification différente de la suivante : </t>
    </r>
    <r>
      <rPr>
        <b/>
        <i/>
        <sz val="10"/>
        <color theme="8" tint="-0.249977111117893"/>
        <rFont val="Calibri"/>
        <family val="2"/>
      </rPr>
      <t>de l’été 2023 (année n-1) et finissant à l’été 2024 (année n)</t>
    </r>
  </si>
  <si>
    <r>
      <rPr>
        <b/>
        <i/>
        <u/>
        <sz val="10"/>
        <color theme="8" tint="-0.249977111117893"/>
        <rFont val="Calibri"/>
        <family val="2"/>
      </rPr>
      <t>Elément éligibles possibles (à choisir parmi la liste suivante) :</t>
    </r>
    <r>
      <rPr>
        <i/>
        <sz val="10"/>
        <color theme="8" tint="-0.249977111117893"/>
        <rFont val="Calibri"/>
        <family val="2"/>
      </rPr>
      <t xml:space="preserve">
haies et/ou arbres et/ou ripisylves et/ou bosquets</t>
    </r>
  </si>
  <si>
    <r>
      <rPr>
        <i/>
        <u/>
        <sz val="10"/>
        <color theme="8" tint="-0.249977111117893"/>
        <rFont val="Calibri"/>
        <family val="2"/>
      </rPr>
      <t>Couverts possibles</t>
    </r>
    <r>
      <rPr>
        <i/>
        <sz val="10"/>
        <color theme="8" tint="-0.249977111117893"/>
        <rFont val="Calibri"/>
        <family val="2"/>
      </rPr>
      <t>à choisir parmi la liste suivante
1- Mélange de légumineuses prépondérantes et de graminées fourragères de 5 ans ou moins (MLG) ;
2- Prairie temporaire de moins de 5 ans et autre mélange avec graminées (PTR) ;
3- Jachères (JAC), seulement s’il est précisé que la surface est un « couvert herbacé » ou des « repousses de cultures couvrantes ».</t>
    </r>
  </si>
  <si>
    <r>
      <t>IFT herbicide 70ème percentile</t>
    </r>
    <r>
      <rPr>
        <sz val="10"/>
        <rFont val="Calibri"/>
        <family val="2"/>
      </rPr>
      <t xml:space="preserve"> (Grandes cultures et surfaces herbacées temporaires et permanentes)</t>
    </r>
  </si>
  <si>
    <r>
      <t>IFT herbicide 60ème percentile</t>
    </r>
    <r>
      <rPr>
        <sz val="10"/>
        <rFont val="Calibri"/>
        <family val="2"/>
      </rPr>
      <t xml:space="preserve"> (Grandes cultures et surfaces herbacées temporaires et permanentes)</t>
    </r>
  </si>
  <si>
    <r>
      <t xml:space="preserve">IFT herbicide 50ème percentile </t>
    </r>
    <r>
      <rPr>
        <sz val="10"/>
        <rFont val="Calibri"/>
        <family val="2"/>
      </rPr>
      <t>(Grandes cultures et surfaces herbacées temporaires et permanentes)</t>
    </r>
  </si>
  <si>
    <r>
      <t>IFT herbicide 30ème percentile</t>
    </r>
    <r>
      <rPr>
        <sz val="10"/>
        <rFont val="Calibri"/>
        <family val="2"/>
      </rPr>
      <t xml:space="preserve"> (Grandes cultures et surfaces herbacées temporaires et permanentes)</t>
    </r>
  </si>
  <si>
    <r>
      <t>IFT herbicide 70ème percentile</t>
    </r>
    <r>
      <rPr>
        <sz val="10"/>
        <rFont val="Calibri"/>
        <family val="2"/>
      </rPr>
      <t xml:space="preserve"> (Pommes de terre et cultures légumières )</t>
    </r>
  </si>
  <si>
    <r>
      <t xml:space="preserve">IFT herbicide 50ème percentile </t>
    </r>
    <r>
      <rPr>
        <sz val="10"/>
        <rFont val="Calibri"/>
        <family val="2"/>
      </rPr>
      <t>(Pommes de terre et cultures légumières )</t>
    </r>
  </si>
  <si>
    <r>
      <t xml:space="preserve">IFT herbicide 40ème percentile </t>
    </r>
    <r>
      <rPr>
        <sz val="10"/>
        <rFont val="Calibri"/>
        <family val="2"/>
      </rPr>
      <t>(Pommes de terre et cultures légumières )</t>
    </r>
  </si>
  <si>
    <r>
      <t xml:space="preserve">IFT herbicide 30ème percentile </t>
    </r>
    <r>
      <rPr>
        <sz val="10"/>
        <rFont val="Calibri"/>
        <family val="2"/>
      </rPr>
      <t>(Pommes de terre et cultures légumières)</t>
    </r>
  </si>
  <si>
    <r>
      <t xml:space="preserve">IFT hors herbicide 70ème percentile </t>
    </r>
    <r>
      <rPr>
        <sz val="10"/>
        <rFont val="Calibri"/>
        <family val="2"/>
      </rPr>
      <t>(Grandes cultures et surfaces herbacées temporaires et permanentes)</t>
    </r>
  </si>
  <si>
    <r>
      <t>IFT hors herbicide 50ème percentile</t>
    </r>
    <r>
      <rPr>
        <sz val="10"/>
        <rFont val="Calibri"/>
        <family val="2"/>
      </rPr>
      <t xml:space="preserve"> (Grandes cultures et surfaces herbacées temporaires et permanentes)</t>
    </r>
  </si>
  <si>
    <r>
      <t xml:space="preserve">IFT hors herbicide 40ème percentile </t>
    </r>
    <r>
      <rPr>
        <sz val="10"/>
        <rFont val="Calibri"/>
        <family val="2"/>
      </rPr>
      <t>(Grandes cultures et surfaces herbacées temporaires et permanentes)</t>
    </r>
  </si>
  <si>
    <r>
      <t>IFT hors herbicide 30ème percentile</t>
    </r>
    <r>
      <rPr>
        <sz val="10"/>
        <rFont val="Calibri"/>
        <family val="2"/>
      </rPr>
      <t xml:space="preserve"> (Grandes cultures et surfaces herbacées temporaires et permanentes)</t>
    </r>
  </si>
  <si>
    <r>
      <t>IFT hors herbicide 20ème percentile</t>
    </r>
    <r>
      <rPr>
        <sz val="10"/>
        <rFont val="Calibri"/>
        <family val="2"/>
      </rPr>
      <t xml:space="preserve"> (Grandes cultures et surfaces herbacées temporaires et permanentes)</t>
    </r>
  </si>
  <si>
    <r>
      <t xml:space="preserve">IFT hors herbicide 40ème percentile </t>
    </r>
    <r>
      <rPr>
        <sz val="10"/>
        <rFont val="Calibri"/>
        <family val="2"/>
      </rPr>
      <t>(Pommes de terre et cultures légumières)</t>
    </r>
  </si>
  <si>
    <r>
      <t xml:space="preserve">IFT hors herbicide 30ème percentile </t>
    </r>
    <r>
      <rPr>
        <sz val="10"/>
        <rFont val="Calibri"/>
        <family val="2"/>
      </rPr>
      <t>(Pommes de terre et cultures légumières)</t>
    </r>
  </si>
  <si>
    <t>Avoir chaque année X% de légumineuses sur l’ensemble des terres arables de l’exploitation.</t>
  </si>
  <si>
    <r>
      <t xml:space="preserve">IFT herbicide 70ème percentile
</t>
    </r>
    <r>
      <rPr>
        <sz val="10"/>
        <rFont val="Calibri"/>
        <family val="2"/>
      </rPr>
      <t xml:space="preserve"> (Grandes cultures et surfaces herbacées temporaires)</t>
    </r>
  </si>
  <si>
    <r>
      <t xml:space="preserve">IFT herbicide 30ème percentile
</t>
    </r>
    <r>
      <rPr>
        <sz val="10"/>
        <rFont val="Calibri"/>
        <family val="2"/>
      </rPr>
      <t xml:space="preserve"> (Grandes cultures et surfaces herbacées temporaires)</t>
    </r>
  </si>
  <si>
    <r>
      <t xml:space="preserve">IFT herbicide 20ème percentile
</t>
    </r>
    <r>
      <rPr>
        <sz val="10"/>
        <rFont val="Calibri"/>
        <family val="2"/>
      </rPr>
      <t xml:space="preserve"> (Grandes cultures et surfaces herbacées temporaires)</t>
    </r>
  </si>
  <si>
    <r>
      <t xml:space="preserve">IFT herbicide 70ème percentile
</t>
    </r>
    <r>
      <rPr>
        <sz val="10"/>
        <rFont val="Calibri"/>
        <family val="2"/>
      </rPr>
      <t xml:space="preserve"> ( Pommes de terre et cultures légumières)</t>
    </r>
  </si>
  <si>
    <r>
      <t xml:space="preserve">IFT herbicide 30ème percentile
</t>
    </r>
    <r>
      <rPr>
        <sz val="10"/>
        <rFont val="Calibri"/>
        <family val="2"/>
      </rPr>
      <t xml:space="preserve"> ( Pommes de terre et cultures légumières)</t>
    </r>
  </si>
  <si>
    <r>
      <t xml:space="preserve">IFT herbicide 20ème percentile
</t>
    </r>
    <r>
      <rPr>
        <sz val="10"/>
        <rFont val="Calibri"/>
        <family val="2"/>
      </rPr>
      <t xml:space="preserve"> ( Pommes de terre et cultures légumières)</t>
    </r>
  </si>
  <si>
    <r>
      <t xml:space="preserve">IFT herbicide 70ème percentile
</t>
    </r>
    <r>
      <rPr>
        <sz val="10"/>
        <rFont val="Calibri"/>
        <family val="2"/>
      </rPr>
      <t xml:space="preserve"> (Grandes cultures et surfaces herbacées temporaires et permanentes)</t>
    </r>
  </si>
  <si>
    <r>
      <t xml:space="preserve">IFT herbicide 50ème percentile
</t>
    </r>
    <r>
      <rPr>
        <sz val="10"/>
        <rFont val="Calibri"/>
        <family val="2"/>
      </rPr>
      <t xml:space="preserve"> (Grandes cultures et surfaces herbacées temporaires)</t>
    </r>
  </si>
  <si>
    <r>
      <t xml:space="preserve">IFT herbicide 50ème percentile
</t>
    </r>
    <r>
      <rPr>
        <sz val="10"/>
        <rFont val="Calibri"/>
        <family val="2"/>
      </rPr>
      <t xml:space="preserve"> ( Pommes de terre et cultures légumières)</t>
    </r>
  </si>
  <si>
    <r>
      <rPr>
        <b/>
        <sz val="10"/>
        <color theme="5" tint="-0.249977111117893"/>
        <rFont val="Calibri"/>
        <family val="2"/>
      </rPr>
      <t xml:space="preserve">[Si pertinent]
</t>
    </r>
    <r>
      <rPr>
        <b/>
        <sz val="10"/>
        <rFont val="Calibri"/>
        <family val="2"/>
      </rPr>
      <t>Racler la strate herbacée avant la période à risque définie dans le plan de gestion.</t>
    </r>
  </si>
  <si>
    <r>
      <rPr>
        <b/>
        <u/>
        <sz val="10"/>
        <rFont val="Calibri"/>
        <family val="2"/>
      </rPr>
      <t xml:space="preserve">Choisir l’une des obligations </t>
    </r>
    <r>
      <rPr>
        <b/>
        <sz val="10"/>
        <rFont val="Calibri"/>
        <family val="2"/>
      </rPr>
      <t xml:space="preserve">ci-après « Respecter la limitation de la fertilisation azotée à W kg N par ha et par an chaque année au cours des 5 ans (hors apports par pâturage) ou « Respecter l’absence totale d’apport de fertilisants azotés minéraux et organiques (hors apports par pâturage). </t>
    </r>
  </si>
  <si>
    <r>
      <t xml:space="preserve">Choisir l’une des obligations </t>
    </r>
    <r>
      <rPr>
        <b/>
        <u/>
        <sz val="10"/>
        <rFont val="Calibri"/>
        <family val="2"/>
      </rPr>
      <t xml:space="preserve">ou la combinaison des deux </t>
    </r>
    <r>
      <rPr>
        <b/>
        <sz val="10"/>
        <rFont val="Calibri"/>
        <family val="2"/>
      </rPr>
      <t>obligations ci-après : « Respecter la limitation de fertilisation P à V kg P par ha et par an et de fertilisation K à V’ kg K par ha et par an, chaque année au cours des 5 ans ; « Respecter l’absence d'apports magnésiens et de chaux. ».</t>
    </r>
  </si>
  <si>
    <t>Liste à construire en utilisant l'outil en annexe 5 ou 5bis. La joindre au dossier de candidature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</si>
</sst>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 * #,##0.00&quot; € &quot;;\-* #,##0.00&quot; € &quot;;\ * \-#&quot; € &quot;;\ @\ "/>
    <numFmt numFmtId="165" formatCode="#,##0\ [$€-40C];[Red]\-#,##0\ [$€-40C]"/>
    <numFmt numFmtId="167" formatCode="d/m;@"/>
    <numFmt numFmtId="168" formatCode="[$-40C]d\-mmm;@"/>
  </numFmts>
  <fonts count="46" x14ac:knownFonts="1">
    <font>
      <sz val="10"/>
      <color theme="1"/>
      <name val="Arial"/>
    </font>
    <font>
      <sz val="11"/>
      <color theme="1"/>
      <name val="Calibri"/>
      <family val="2"/>
      <scheme val="minor"/>
    </font>
    <font>
      <b/>
      <sz val="10"/>
      <name val="Arial"/>
      <family val="2"/>
    </font>
    <font>
      <sz val="10"/>
      <color indexed="65"/>
      <name val="Arial"/>
      <family val="2"/>
    </font>
    <font>
      <sz val="10"/>
      <color rgb="FFCC0000"/>
      <name val="Arial"/>
      <family val="2"/>
    </font>
    <font>
      <b/>
      <sz val="10"/>
      <color indexed="65"/>
      <name val="Arial"/>
      <family val="2"/>
    </font>
    <font>
      <i/>
      <sz val="10"/>
      <color indexed="23"/>
      <name val="Arial"/>
      <family val="2"/>
    </font>
    <font>
      <sz val="10"/>
      <color rgb="FF006600"/>
      <name val="Arial"/>
      <family val="2"/>
    </font>
    <font>
      <b/>
      <sz val="24"/>
      <name val="Arial"/>
      <family val="2"/>
    </font>
    <font>
      <sz val="18"/>
      <name val="Arial"/>
      <family val="2"/>
    </font>
    <font>
      <sz val="12"/>
      <name val="Arial"/>
      <family val="2"/>
    </font>
    <font>
      <u/>
      <sz val="10"/>
      <color rgb="FF0000EE"/>
      <name val="Arial"/>
      <family val="2"/>
    </font>
    <font>
      <sz val="10"/>
      <color rgb="FF996600"/>
      <name val="Arial"/>
      <family val="2"/>
    </font>
    <font>
      <sz val="11"/>
      <color theme="1"/>
      <name val="Calibri"/>
      <family val="2"/>
      <scheme val="minor"/>
    </font>
    <font>
      <sz val="10"/>
      <color indexed="63"/>
      <name val="Arial"/>
      <family val="2"/>
    </font>
    <font>
      <sz val="10"/>
      <name val="Arial"/>
      <family val="2"/>
    </font>
    <font>
      <b/>
      <sz val="10"/>
      <name val="Calibri"/>
      <family val="2"/>
    </font>
    <font>
      <sz val="10"/>
      <name val="Calibri"/>
      <family val="2"/>
    </font>
    <font>
      <strike/>
      <sz val="10"/>
      <color indexed="2"/>
      <name val="Calibri"/>
      <family val="2"/>
    </font>
    <font>
      <i/>
      <sz val="10"/>
      <name val="Arial"/>
      <family val="2"/>
    </font>
    <font>
      <b/>
      <i/>
      <sz val="10"/>
      <color rgb="FF305496"/>
      <name val="Calibri"/>
      <family val="2"/>
    </font>
    <font>
      <i/>
      <sz val="10"/>
      <color rgb="FF305496"/>
      <name val="Calibri"/>
      <family val="2"/>
    </font>
    <font>
      <b/>
      <sz val="9"/>
      <name val="Marianne"/>
      <family val="3"/>
    </font>
    <font>
      <b/>
      <i/>
      <sz val="10"/>
      <name val="Calibri"/>
      <family val="2"/>
    </font>
    <font>
      <sz val="11"/>
      <color rgb="FF006100"/>
      <name val="Calibri"/>
      <family val="2"/>
      <scheme val="minor"/>
    </font>
    <font>
      <sz val="11"/>
      <color rgb="FF9C6500"/>
      <name val="Calibri"/>
      <family val="2"/>
      <scheme val="minor"/>
    </font>
    <font>
      <sz val="10"/>
      <color theme="1"/>
      <name val="Arial"/>
      <family val="2"/>
    </font>
    <font>
      <sz val="11"/>
      <color rgb="FF9C0006"/>
      <name val="Calibri"/>
      <family val="2"/>
      <scheme val="minor"/>
    </font>
    <font>
      <sz val="11"/>
      <color rgb="FF9C6500"/>
      <name val="Calibri"/>
      <family val="2"/>
      <charset val="1"/>
    </font>
    <font>
      <strike/>
      <sz val="10"/>
      <name val="Calibri"/>
      <family val="2"/>
    </font>
    <font>
      <i/>
      <sz val="10"/>
      <name val="Calibri"/>
      <family val="2"/>
    </font>
    <font>
      <i/>
      <sz val="10"/>
      <color theme="5" tint="-0.249977111117893"/>
      <name val="Calibri"/>
      <family val="2"/>
    </font>
    <font>
      <b/>
      <sz val="10"/>
      <color theme="1"/>
      <name val="Calibri"/>
      <family val="2"/>
    </font>
    <font>
      <sz val="10"/>
      <color theme="1"/>
      <name val="Calibri"/>
      <family val="2"/>
    </font>
    <font>
      <b/>
      <i/>
      <sz val="10"/>
      <color theme="8" tint="-0.249977111117893"/>
      <name val="Calibri"/>
      <family val="2"/>
    </font>
    <font>
      <i/>
      <sz val="10"/>
      <color theme="8" tint="-0.249977111117893"/>
      <name val="Calibri"/>
      <family val="2"/>
    </font>
    <font>
      <b/>
      <sz val="10"/>
      <color rgb="FFC65911"/>
      <name val="Calibri"/>
      <family val="2"/>
    </font>
    <font>
      <sz val="10"/>
      <color rgb="FF9C0006"/>
      <name val="Calibri"/>
      <family val="2"/>
    </font>
    <font>
      <b/>
      <i/>
      <u/>
      <sz val="10"/>
      <color theme="8" tint="-0.249977111117893"/>
      <name val="Calibri"/>
      <family val="2"/>
    </font>
    <font>
      <i/>
      <u/>
      <sz val="10"/>
      <color theme="8" tint="-0.249977111117893"/>
      <name val="Calibri"/>
      <family val="2"/>
    </font>
    <font>
      <sz val="10"/>
      <color rgb="FFC9211E"/>
      <name val="Calibri"/>
      <family val="2"/>
    </font>
    <font>
      <i/>
      <sz val="10"/>
      <color indexed="2"/>
      <name val="Calibri"/>
      <family val="2"/>
    </font>
    <font>
      <sz val="10"/>
      <color rgb="FF006100"/>
      <name val="Calibri"/>
      <family val="2"/>
    </font>
    <font>
      <b/>
      <sz val="10"/>
      <color theme="5" tint="-0.249977111117893"/>
      <name val="Calibri"/>
      <family val="2"/>
    </font>
    <font>
      <b/>
      <u/>
      <sz val="10"/>
      <name val="Calibri"/>
      <family val="2"/>
    </font>
    <font>
      <sz val="10"/>
      <color rgb="FF9C6500"/>
      <name val="Calibri"/>
      <family val="2"/>
    </font>
  </fonts>
  <fills count="34">
    <fill>
      <patternFill patternType="none"/>
    </fill>
    <fill>
      <patternFill patternType="gray125"/>
    </fill>
    <fill>
      <patternFill patternType="solid">
        <fgColor indexed="58"/>
        <bgColor indexed="58"/>
      </patternFill>
    </fill>
    <fill>
      <patternFill patternType="solid">
        <fgColor indexed="23"/>
        <bgColor indexed="55"/>
      </patternFill>
    </fill>
    <fill>
      <patternFill patternType="solid">
        <fgColor rgb="FFDDDDDD"/>
        <bgColor rgb="FFCCCCCC"/>
      </patternFill>
    </fill>
    <fill>
      <patternFill patternType="solid">
        <fgColor rgb="FFFFCCCC"/>
        <bgColor rgb="FFDDDDDD"/>
      </patternFill>
    </fill>
    <fill>
      <patternFill patternType="solid">
        <fgColor rgb="FFCC0000"/>
        <bgColor rgb="FFCE181E"/>
      </patternFill>
    </fill>
    <fill>
      <patternFill patternType="solid">
        <fgColor indexed="42"/>
        <bgColor indexed="27"/>
      </patternFill>
    </fill>
    <fill>
      <patternFill patternType="solid">
        <fgColor indexed="26"/>
      </patternFill>
    </fill>
    <fill>
      <patternFill patternType="solid">
        <fgColor theme="0"/>
        <bgColor theme="0"/>
      </patternFill>
    </fill>
    <fill>
      <patternFill patternType="solid">
        <fgColor indexed="5"/>
        <bgColor indexed="5"/>
      </patternFill>
    </fill>
    <fill>
      <patternFill patternType="solid">
        <fgColor rgb="FFCCCCCC"/>
        <bgColor rgb="FFDDDDDD"/>
      </patternFill>
    </fill>
    <fill>
      <patternFill patternType="solid">
        <fgColor rgb="FFE8F2A1"/>
        <bgColor indexed="26"/>
      </patternFill>
    </fill>
    <fill>
      <patternFill patternType="solid">
        <fgColor theme="9" tint="0.59999389629810485"/>
        <bgColor indexed="26"/>
      </patternFill>
    </fill>
    <fill>
      <patternFill patternType="solid">
        <fgColor rgb="FFFFA6A6"/>
        <bgColor indexed="29"/>
      </patternFill>
    </fill>
    <fill>
      <patternFill patternType="solid">
        <fgColor theme="0" tint="-4.9989318521683403E-2"/>
        <bgColor theme="0" tint="-4.9989318521683403E-2"/>
      </patternFill>
    </fill>
    <fill>
      <patternFill patternType="solid">
        <fgColor rgb="FFE8F2A1"/>
        <bgColor rgb="FFE8F2A1"/>
      </patternFill>
    </fill>
    <fill>
      <patternFill patternType="solid">
        <fgColor rgb="FFC6E0B4"/>
        <bgColor rgb="FFC6E0B4"/>
      </patternFill>
    </fill>
    <fill>
      <patternFill patternType="solid">
        <fgColor rgb="FFFFC000"/>
        <bgColor rgb="FFFFC000"/>
      </patternFill>
    </fill>
    <fill>
      <patternFill patternType="solid">
        <fgColor rgb="FFF2F2F2"/>
        <bgColor rgb="FFF2F2F2"/>
      </patternFill>
    </fill>
    <fill>
      <patternFill patternType="solid">
        <fgColor theme="0"/>
        <bgColor theme="0"/>
      </patternFill>
    </fill>
    <fill>
      <patternFill patternType="solid">
        <fgColor rgb="FFD2E547"/>
        <bgColor rgb="FFD2E547"/>
      </patternFill>
    </fill>
    <fill>
      <patternFill patternType="solid">
        <fgColor theme="0"/>
        <bgColor indexed="5"/>
      </patternFill>
    </fill>
    <fill>
      <patternFill patternType="solid">
        <fgColor theme="0"/>
        <bgColor indexed="64"/>
      </patternFill>
    </fill>
    <fill>
      <patternFill patternType="solid">
        <fgColor theme="0"/>
        <bgColor theme="0" tint="-4.9989318521683403E-2"/>
      </patternFill>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solid">
        <fgColor rgb="FFFFC7CE"/>
      </patternFill>
    </fill>
    <fill>
      <patternFill patternType="solid">
        <fgColor theme="0" tint="-4.9989318521683403E-2"/>
        <bgColor indexed="5"/>
      </patternFill>
    </fill>
    <fill>
      <patternFill patternType="solid">
        <fgColor rgb="FFFFEB9C"/>
        <bgColor rgb="FFFFCCCC"/>
      </patternFill>
    </fill>
    <fill>
      <patternFill patternType="solid">
        <fgColor theme="0"/>
      </patternFill>
    </fill>
    <fill>
      <patternFill patternType="solid">
        <fgColor theme="0"/>
        <bgColor rgb="FFFFC7CE"/>
      </patternFill>
    </fill>
    <fill>
      <patternFill patternType="solid">
        <fgColor theme="0"/>
        <bgColor rgb="FFFFCCCC"/>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indexed="23"/>
      </left>
      <right style="thin">
        <color indexed="23"/>
      </right>
      <top style="thin">
        <color indexed="23"/>
      </top>
      <bottom style="thin">
        <color indexed="23"/>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s>
  <cellStyleXfs count="26">
    <xf numFmtId="0" fontId="0" fillId="0" borderId="0"/>
    <xf numFmtId="0" fontId="2" fillId="0" borderId="0" applyBorder="0" applyProtection="0"/>
    <xf numFmtId="0" fontId="3" fillId="2" borderId="0" applyBorder="0" applyProtection="0"/>
    <xf numFmtId="0" fontId="3" fillId="3" borderId="0" applyBorder="0" applyProtection="0"/>
    <xf numFmtId="0" fontId="2" fillId="4" borderId="0" applyBorder="0" applyProtection="0"/>
    <xf numFmtId="0" fontId="4" fillId="5" borderId="0" applyBorder="0" applyProtection="0"/>
    <xf numFmtId="0" fontId="5" fillId="6" borderId="0" applyBorder="0" applyProtection="0"/>
    <xf numFmtId="0" fontId="6" fillId="0" borderId="0" applyBorder="0" applyProtection="0"/>
    <xf numFmtId="0" fontId="7" fillId="7"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xf numFmtId="0" fontId="14" fillId="8" borderId="1" applyProtection="0"/>
    <xf numFmtId="0" fontId="15" fillId="0" borderId="0" applyFont="0" applyBorder="0" applyProtection="0"/>
    <xf numFmtId="0" fontId="15" fillId="0" borderId="0" applyFont="0" applyBorder="0" applyProtection="0"/>
    <xf numFmtId="0" fontId="4" fillId="0" borderId="0" applyBorder="0" applyProtection="0"/>
    <xf numFmtId="0" fontId="24" fillId="25" borderId="0" applyNumberFormat="0" applyBorder="0" applyAlignment="0" applyProtection="0"/>
    <xf numFmtId="0" fontId="25" fillId="26" borderId="0" applyNumberFormat="0" applyBorder="0" applyAlignment="0" applyProtection="0"/>
    <xf numFmtId="0" fontId="27" fillId="28" borderId="0" applyNumberFormat="0" applyBorder="0" applyAlignment="0" applyProtection="0"/>
    <xf numFmtId="0" fontId="26" fillId="0" borderId="0"/>
    <xf numFmtId="0" fontId="1" fillId="0" borderId="0"/>
    <xf numFmtId="0" fontId="14" fillId="8" borderId="32" applyProtection="0"/>
    <xf numFmtId="0" fontId="28" fillId="30" borderId="0" applyBorder="0" applyProtection="0"/>
  </cellStyleXfs>
  <cellXfs count="409">
    <xf numFmtId="0" fontId="0" fillId="0" borderId="0" xfId="0"/>
    <xf numFmtId="0" fontId="0" fillId="0" borderId="0" xfId="0"/>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164" fontId="16" fillId="11" borderId="3" xfId="0" applyNumberFormat="1" applyFont="1" applyFill="1" applyBorder="1" applyAlignment="1">
      <alignment horizontal="center" vertical="center" wrapText="1"/>
    </xf>
    <xf numFmtId="0" fontId="16" fillId="12" borderId="3"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17" fillId="0" borderId="0" xfId="0" applyFont="1" applyAlignment="1">
      <alignment vertical="center" wrapText="1"/>
    </xf>
    <xf numFmtId="0" fontId="17" fillId="0" borderId="7" xfId="0" applyFont="1" applyBorder="1" applyAlignment="1" applyProtection="1">
      <alignment horizontal="center" vertical="center" wrapText="1"/>
      <protection locked="0"/>
    </xf>
    <xf numFmtId="0" fontId="17" fillId="15" borderId="8" xfId="0" applyFont="1" applyFill="1" applyBorder="1" applyAlignment="1">
      <alignment vertical="center" wrapText="1"/>
    </xf>
    <xf numFmtId="0" fontId="0" fillId="0" borderId="0" xfId="0" applyAlignment="1">
      <alignment wrapText="1"/>
    </xf>
    <xf numFmtId="0" fontId="17" fillId="0" borderId="21" xfId="0" applyFont="1" applyBorder="1" applyAlignment="1" applyProtection="1">
      <alignment horizontal="center"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6" fillId="12" borderId="3" xfId="0" applyFont="1" applyFill="1" applyBorder="1" applyAlignment="1" applyProtection="1">
      <alignment horizontal="center" vertical="center" wrapText="1"/>
    </xf>
    <xf numFmtId="0" fontId="16" fillId="12" borderId="25" xfId="0" applyFont="1" applyFill="1" applyBorder="1" applyAlignment="1" applyProtection="1">
      <alignment horizontal="center" vertical="center" wrapText="1"/>
    </xf>
    <xf numFmtId="0" fontId="0" fillId="0" borderId="0" xfId="0" applyAlignment="1">
      <alignment horizontal="center"/>
    </xf>
    <xf numFmtId="1" fontId="17" fillId="0" borderId="7" xfId="0" applyNumberFormat="1" applyFont="1" applyBorder="1" applyAlignment="1" applyProtection="1">
      <alignment horizontal="center" vertical="center" wrapText="1"/>
      <protection locked="0"/>
    </xf>
    <xf numFmtId="1" fontId="17" fillId="0" borderId="21" xfId="0" applyNumberFormat="1" applyFont="1" applyBorder="1" applyAlignment="1" applyProtection="1">
      <alignment horizontal="center" vertical="center" wrapText="1"/>
      <protection locked="0"/>
    </xf>
    <xf numFmtId="0" fontId="0" fillId="0" borderId="0" xfId="0" applyAlignment="1">
      <alignment horizontal="left"/>
    </xf>
    <xf numFmtId="167" fontId="17" fillId="0" borderId="7" xfId="0" applyNumberFormat="1" applyFont="1" applyBorder="1" applyAlignment="1" applyProtection="1">
      <alignment horizontal="center" vertical="center" wrapText="1"/>
      <protection locked="0"/>
    </xf>
    <xf numFmtId="0" fontId="22" fillId="12" borderId="3" xfId="0" applyFont="1" applyFill="1" applyBorder="1" applyAlignment="1">
      <alignment horizontal="center" vertical="center" wrapText="1"/>
    </xf>
    <xf numFmtId="0" fontId="0" fillId="0" borderId="0" xfId="0"/>
    <xf numFmtId="0" fontId="22" fillId="12" borderId="3" xfId="0" applyFont="1" applyFill="1" applyBorder="1" applyAlignment="1">
      <alignment horizontal="left" vertical="center" wrapText="1"/>
    </xf>
    <xf numFmtId="0" fontId="19" fillId="15" borderId="17"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7" xfId="0" applyFont="1" applyFill="1" applyBorder="1" applyAlignment="1">
      <alignment vertical="center"/>
    </xf>
    <xf numFmtId="0" fontId="19" fillId="15" borderId="7" xfId="0" applyFont="1" applyFill="1" applyBorder="1" applyAlignment="1">
      <alignment horizontal="center" vertical="center" wrapText="1"/>
    </xf>
    <xf numFmtId="0" fontId="0" fillId="0" borderId="0" xfId="0" applyAlignment="1">
      <alignment horizontal="center" wrapText="1"/>
    </xf>
    <xf numFmtId="0" fontId="0" fillId="10" borderId="0" xfId="0" applyFill="1"/>
    <xf numFmtId="0" fontId="0" fillId="18" borderId="0" xfId="0" applyFill="1"/>
    <xf numFmtId="0" fontId="17" fillId="22" borderId="7" xfId="0" applyFont="1" applyFill="1" applyBorder="1" applyAlignment="1" applyProtection="1">
      <alignment horizontal="left" vertical="center" wrapText="1"/>
      <protection locked="0"/>
    </xf>
    <xf numFmtId="0" fontId="17" fillId="23" borderId="8"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0" fontId="17" fillId="0" borderId="8" xfId="0" applyFont="1" applyFill="1" applyBorder="1" applyAlignment="1" applyProtection="1">
      <alignment horizontal="center" vertical="center" wrapText="1"/>
      <protection locked="0"/>
    </xf>
    <xf numFmtId="0" fontId="17" fillId="0" borderId="0" xfId="0" applyFont="1" applyFill="1" applyAlignment="1">
      <alignment horizontal="center" vertical="center" wrapText="1"/>
    </xf>
    <xf numFmtId="0" fontId="17" fillId="22" borderId="7" xfId="0" applyFont="1" applyFill="1" applyBorder="1" applyAlignment="1" applyProtection="1">
      <alignment horizontal="center" vertical="center" wrapText="1"/>
      <protection locked="0"/>
    </xf>
    <xf numFmtId="167" fontId="17" fillId="0" borderId="7" xfId="0" applyNumberFormat="1" applyFont="1" applyFill="1" applyBorder="1" applyAlignment="1" applyProtection="1">
      <alignment horizontal="center" vertical="center" wrapText="1"/>
      <protection locked="0"/>
    </xf>
    <xf numFmtId="0" fontId="17" fillId="22" borderId="21" xfId="0" applyFont="1" applyFill="1" applyBorder="1" applyAlignment="1" applyProtection="1">
      <alignment horizontal="center" vertical="center" wrapText="1"/>
      <protection locked="0"/>
    </xf>
    <xf numFmtId="167" fontId="17" fillId="0" borderId="21" xfId="0" applyNumberFormat="1" applyFont="1" applyFill="1" applyBorder="1" applyAlignment="1" applyProtection="1">
      <alignment horizontal="center" vertical="center" wrapText="1"/>
      <protection locked="0"/>
    </xf>
    <xf numFmtId="167" fontId="17" fillId="23" borderId="7" xfId="0" applyNumberFormat="1" applyFont="1" applyFill="1" applyBorder="1" applyAlignment="1" applyProtection="1">
      <alignment horizontal="center" vertical="center" wrapText="1"/>
      <protection locked="0"/>
    </xf>
    <xf numFmtId="0" fontId="17" fillId="23" borderId="7" xfId="0" applyFont="1" applyFill="1" applyBorder="1" applyAlignment="1" applyProtection="1">
      <alignment horizontal="center" vertical="center" wrapText="1"/>
      <protection locked="0"/>
    </xf>
    <xf numFmtId="0" fontId="17" fillId="27" borderId="7" xfId="0" applyFont="1" applyFill="1" applyBorder="1" applyAlignment="1" applyProtection="1">
      <alignment horizontal="center" vertical="center" wrapText="1"/>
      <protection locked="0"/>
    </xf>
    <xf numFmtId="0" fontId="17" fillId="29" borderId="7" xfId="0" applyFont="1" applyFill="1" applyBorder="1" applyAlignment="1" applyProtection="1">
      <alignment horizontal="center" vertical="center" wrapText="1"/>
      <protection locked="0"/>
    </xf>
    <xf numFmtId="0" fontId="16" fillId="11" borderId="33" xfId="0" applyFont="1" applyFill="1" applyBorder="1" applyAlignment="1">
      <alignment horizontal="center" vertical="center" wrapText="1"/>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horizontal="left" indent="1"/>
    </xf>
    <xf numFmtId="0" fontId="16" fillId="11" borderId="3" xfId="0" applyFont="1" applyFill="1" applyBorder="1" applyAlignment="1">
      <alignment horizontal="center" vertical="center" wrapText="1"/>
    </xf>
    <xf numFmtId="164" fontId="16" fillId="11" borderId="3" xfId="0" applyNumberFormat="1" applyFont="1" applyFill="1" applyBorder="1" applyAlignment="1">
      <alignment horizontal="center" vertical="center" wrapText="1"/>
    </xf>
    <xf numFmtId="0" fontId="31" fillId="0" borderId="0" xfId="0" applyFont="1" applyAlignment="1">
      <alignment vertical="center" wrapText="1"/>
    </xf>
    <xf numFmtId="0" fontId="17" fillId="22" borderId="21" xfId="0" applyFont="1" applyFill="1" applyBorder="1" applyAlignment="1" applyProtection="1">
      <alignment horizontal="left" vertical="center" wrapText="1"/>
      <protection locked="0"/>
    </xf>
    <xf numFmtId="0" fontId="31" fillId="22" borderId="16" xfId="0" applyFont="1" applyFill="1" applyBorder="1" applyAlignment="1" applyProtection="1">
      <alignment horizontal="left" vertical="center" wrapText="1"/>
      <protection locked="0"/>
    </xf>
    <xf numFmtId="0" fontId="31" fillId="23" borderId="29" xfId="0" applyFont="1" applyFill="1" applyBorder="1" applyAlignment="1" applyProtection="1">
      <alignment horizontal="center" vertical="center" wrapText="1"/>
      <protection locked="0"/>
    </xf>
    <xf numFmtId="0" fontId="16" fillId="11" borderId="35" xfId="0" applyFont="1" applyFill="1" applyBorder="1" applyAlignment="1">
      <alignment horizontal="center" vertical="center" wrapText="1"/>
    </xf>
    <xf numFmtId="164" fontId="16" fillId="11" borderId="33" xfId="0" applyNumberFormat="1" applyFont="1" applyFill="1" applyBorder="1" applyAlignment="1">
      <alignment horizontal="center" vertical="center" wrapText="1"/>
    </xf>
    <xf numFmtId="0" fontId="16" fillId="12" borderId="33" xfId="0" applyFont="1" applyFill="1" applyBorder="1" applyAlignment="1">
      <alignment horizontal="center" vertical="center" wrapText="1"/>
    </xf>
    <xf numFmtId="0" fontId="31" fillId="24" borderId="30" xfId="0" applyFont="1" applyFill="1" applyBorder="1" applyAlignment="1">
      <alignment horizontal="center" vertical="center" wrapText="1"/>
    </xf>
    <xf numFmtId="0" fontId="31" fillId="24" borderId="16" xfId="0" applyFont="1" applyFill="1" applyBorder="1" applyAlignment="1">
      <alignment horizontal="center" vertical="center" wrapText="1"/>
    </xf>
    <xf numFmtId="0" fontId="31" fillId="24" borderId="16" xfId="0" applyFont="1" applyFill="1" applyBorder="1" applyAlignment="1">
      <alignment vertical="center" wrapText="1"/>
    </xf>
    <xf numFmtId="165" fontId="31" fillId="24" borderId="16" xfId="0" applyNumberFormat="1" applyFont="1" applyFill="1" applyBorder="1" applyAlignment="1">
      <alignment horizontal="center" vertical="center" wrapText="1"/>
    </xf>
    <xf numFmtId="0" fontId="17" fillId="24" borderId="17" xfId="0" applyFont="1" applyFill="1" applyBorder="1" applyAlignment="1">
      <alignment horizontal="center" vertical="center" wrapText="1"/>
    </xf>
    <xf numFmtId="0" fontId="17" fillId="24" borderId="7" xfId="0" applyFont="1" applyFill="1" applyBorder="1" applyAlignment="1">
      <alignment horizontal="center" vertical="center" wrapText="1"/>
    </xf>
    <xf numFmtId="0" fontId="17" fillId="24" borderId="7" xfId="0" applyFont="1" applyFill="1" applyBorder="1" applyAlignment="1">
      <alignment vertical="center" wrapText="1"/>
    </xf>
    <xf numFmtId="165" fontId="17" fillId="24" borderId="7" xfId="0" applyNumberFormat="1" applyFont="1" applyFill="1" applyBorder="1" applyAlignment="1">
      <alignment horizontal="center" vertical="center" wrapText="1"/>
    </xf>
    <xf numFmtId="0" fontId="17" fillId="24" borderId="7" xfId="0" applyFont="1" applyFill="1" applyBorder="1" applyAlignment="1" applyProtection="1">
      <alignment vertical="center" wrapText="1"/>
      <protection locked="0"/>
    </xf>
    <xf numFmtId="0" fontId="17" fillId="24" borderId="20" xfId="0" applyFont="1" applyFill="1" applyBorder="1" applyAlignment="1">
      <alignment horizontal="center" vertical="center" wrapText="1"/>
    </xf>
    <xf numFmtId="0" fontId="17" fillId="24" borderId="21" xfId="0" applyFont="1" applyFill="1" applyBorder="1" applyAlignment="1">
      <alignment horizontal="center" vertical="center" wrapText="1"/>
    </xf>
    <xf numFmtId="0" fontId="17" fillId="24" borderId="21" xfId="0" applyFont="1" applyFill="1" applyBorder="1" applyAlignment="1">
      <alignment vertical="center" wrapText="1"/>
    </xf>
    <xf numFmtId="165" fontId="17" fillId="24" borderId="21" xfId="0" applyNumberFormat="1" applyFont="1" applyFill="1" applyBorder="1" applyAlignment="1">
      <alignment horizontal="center" vertical="center" wrapText="1"/>
    </xf>
    <xf numFmtId="0" fontId="33" fillId="0" borderId="0" xfId="0" applyFont="1" applyAlignment="1">
      <alignment vertical="center"/>
    </xf>
    <xf numFmtId="168" fontId="35" fillId="15" borderId="7" xfId="0" quotePrefix="1" applyNumberFormat="1" applyFont="1" applyFill="1" applyBorder="1" applyAlignment="1">
      <alignment horizontal="center" vertical="center" wrapText="1"/>
    </xf>
    <xf numFmtId="0" fontId="35" fillId="15" borderId="7" xfId="0" applyFont="1" applyFill="1" applyBorder="1" applyAlignment="1">
      <alignment horizontal="center" vertical="center" wrapText="1"/>
    </xf>
    <xf numFmtId="0" fontId="35" fillId="0" borderId="0" xfId="0" applyFont="1" applyAlignment="1">
      <alignment vertical="center"/>
    </xf>
    <xf numFmtId="0" fontId="35" fillId="15" borderId="7" xfId="0" quotePrefix="1" applyFont="1" applyFill="1" applyBorder="1" applyAlignment="1">
      <alignment horizontal="center" vertical="center" wrapText="1"/>
    </xf>
    <xf numFmtId="0" fontId="33" fillId="0" borderId="7" xfId="0" applyFont="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167" fontId="33" fillId="0" borderId="7" xfId="0" applyNumberFormat="1"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21"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167" fontId="33" fillId="0" borderId="0" xfId="0" applyNumberFormat="1" applyFont="1" applyAlignment="1">
      <alignment horizontal="center" vertical="center" wrapText="1"/>
    </xf>
    <xf numFmtId="0" fontId="33" fillId="0" borderId="0" xfId="0" applyFont="1" applyAlignment="1">
      <alignment vertical="center" wrapText="1"/>
    </xf>
    <xf numFmtId="0" fontId="35" fillId="0" borderId="0" xfId="0" applyFont="1" applyAlignment="1">
      <alignment vertical="center" wrapText="1"/>
    </xf>
    <xf numFmtId="0" fontId="35" fillId="15" borderId="7" xfId="0" quotePrefix="1" applyFont="1" applyFill="1" applyBorder="1" applyAlignment="1" applyProtection="1">
      <alignment horizontal="center" vertical="center" wrapText="1"/>
    </xf>
    <xf numFmtId="168" fontId="35" fillId="15" borderId="7" xfId="0" quotePrefix="1" applyNumberFormat="1" applyFont="1" applyFill="1" applyBorder="1" applyAlignment="1" applyProtection="1">
      <alignment horizontal="center" vertical="center" wrapText="1"/>
    </xf>
    <xf numFmtId="0" fontId="33" fillId="23" borderId="7" xfId="0" applyFont="1" applyFill="1" applyBorder="1" applyAlignment="1" applyProtection="1">
      <alignment horizontal="center" vertical="center" wrapText="1"/>
      <protection locked="0"/>
    </xf>
    <xf numFmtId="0" fontId="33" fillId="22" borderId="7" xfId="0" applyFont="1" applyFill="1" applyBorder="1" applyAlignment="1" applyProtection="1">
      <alignment horizontal="center" vertical="center" wrapText="1"/>
      <protection locked="0"/>
    </xf>
    <xf numFmtId="0" fontId="33" fillId="0" borderId="0" xfId="0" applyFont="1" applyAlignment="1">
      <alignment horizontal="center"/>
    </xf>
    <xf numFmtId="0" fontId="33" fillId="0" borderId="0" xfId="0" applyFont="1" applyAlignment="1">
      <alignment wrapText="1"/>
    </xf>
    <xf numFmtId="0" fontId="33" fillId="0" borderId="0" xfId="0" applyFont="1" applyAlignment="1" applyProtection="1">
      <alignment vertical="center"/>
    </xf>
    <xf numFmtId="0" fontId="33" fillId="0" borderId="0" xfId="0" applyFont="1"/>
    <xf numFmtId="0" fontId="33" fillId="0" borderId="0" xfId="0" applyFont="1" applyAlignment="1">
      <alignment horizontal="left"/>
    </xf>
    <xf numFmtId="0" fontId="17" fillId="0" borderId="0" xfId="0" applyFont="1" applyAlignment="1">
      <alignment vertical="center"/>
    </xf>
    <xf numFmtId="0" fontId="17" fillId="23" borderId="21" xfId="0" applyFont="1" applyFill="1" applyBorder="1" applyAlignment="1" applyProtection="1">
      <alignment horizontal="center" vertical="center" wrapText="1"/>
      <protection locked="0"/>
    </xf>
    <xf numFmtId="167" fontId="17" fillId="23" borderId="21" xfId="0" applyNumberFormat="1" applyFont="1" applyFill="1" applyBorder="1" applyAlignment="1" applyProtection="1">
      <alignment horizontal="center" vertical="center" wrapText="1"/>
      <protection locked="0"/>
    </xf>
    <xf numFmtId="0" fontId="17" fillId="0" borderId="0" xfId="0" applyFont="1" applyFill="1" applyAlignment="1">
      <alignment vertical="center"/>
    </xf>
    <xf numFmtId="2" fontId="16" fillId="13" borderId="3" xfId="0" applyNumberFormat="1" applyFont="1" applyFill="1" applyBorder="1" applyAlignment="1">
      <alignment horizontal="center" vertical="center" wrapText="1"/>
    </xf>
    <xf numFmtId="2" fontId="35" fillId="15" borderId="7" xfId="0" quotePrefix="1" applyNumberFormat="1" applyFont="1" applyFill="1" applyBorder="1" applyAlignment="1">
      <alignment horizontal="center" vertical="center" wrapText="1"/>
    </xf>
    <xf numFmtId="168" fontId="35" fillId="15" borderId="7" xfId="0" quotePrefix="1" applyNumberFormat="1" applyFont="1" applyFill="1" applyBorder="1" applyAlignment="1">
      <alignment horizontal="center" vertical="center" wrapText="1"/>
    </xf>
    <xf numFmtId="0" fontId="35" fillId="15" borderId="18" xfId="0" quotePrefix="1" applyFont="1" applyFill="1" applyBorder="1" applyAlignment="1">
      <alignment horizontal="center" vertical="center" wrapText="1"/>
    </xf>
    <xf numFmtId="2" fontId="17" fillId="0" borderId="7" xfId="0" applyNumberFormat="1" applyFont="1" applyBorder="1" applyAlignment="1" applyProtection="1">
      <alignment horizontal="center" vertical="center" wrapText="1"/>
      <protection locked="0"/>
    </xf>
    <xf numFmtId="2" fontId="17" fillId="0" borderId="7" xfId="0" applyNumberFormat="1" applyFont="1" applyFill="1" applyBorder="1" applyAlignment="1" applyProtection="1">
      <alignment horizontal="center" vertical="center" wrapText="1"/>
      <protection locked="0"/>
    </xf>
    <xf numFmtId="16" fontId="17" fillId="0" borderId="7" xfId="0" applyNumberFormat="1" applyFont="1" applyBorder="1" applyAlignment="1" applyProtection="1">
      <alignment horizontal="center" vertical="center" wrapText="1"/>
      <protection locked="0"/>
    </xf>
    <xf numFmtId="2" fontId="17" fillId="23" borderId="7" xfId="0" applyNumberFormat="1" applyFont="1" applyFill="1" applyBorder="1" applyAlignment="1" applyProtection="1">
      <alignment horizontal="center" vertical="center" wrapText="1"/>
      <protection locked="0"/>
    </xf>
    <xf numFmtId="16" fontId="17" fillId="23" borderId="7" xfId="0" applyNumberFormat="1"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xf>
    <xf numFmtId="2" fontId="17" fillId="23" borderId="21" xfId="0" applyNumberFormat="1" applyFont="1" applyFill="1" applyBorder="1" applyAlignment="1" applyProtection="1">
      <alignment horizontal="center" vertical="center" wrapText="1"/>
      <protection locked="0"/>
    </xf>
    <xf numFmtId="167" fontId="33" fillId="0" borderId="0" xfId="0" applyNumberFormat="1" applyFont="1"/>
    <xf numFmtId="167" fontId="35" fillId="15" borderId="7" xfId="0" quotePrefix="1" applyNumberFormat="1" applyFont="1" applyFill="1" applyBorder="1" applyAlignment="1">
      <alignment horizontal="center" vertical="center" wrapText="1"/>
    </xf>
    <xf numFmtId="0" fontId="17" fillId="9" borderId="7" xfId="0" applyFont="1" applyFill="1" applyBorder="1" applyAlignment="1" applyProtection="1">
      <alignment horizontal="center" vertical="center" wrapText="1"/>
      <protection locked="0"/>
    </xf>
    <xf numFmtId="0" fontId="17" fillId="20" borderId="7" xfId="0" applyFont="1" applyFill="1" applyBorder="1" applyAlignment="1" applyProtection="1">
      <alignment horizontal="center" vertical="center" wrapText="1"/>
      <protection locked="0"/>
    </xf>
    <xf numFmtId="167" fontId="17" fillId="0" borderId="21" xfId="0" applyNumberFormat="1" applyFont="1" applyBorder="1" applyAlignment="1" applyProtection="1">
      <alignment horizontal="center" vertical="center" wrapText="1"/>
      <protection locked="0"/>
    </xf>
    <xf numFmtId="167" fontId="17" fillId="0" borderId="0" xfId="0" applyNumberFormat="1" applyFont="1" applyAlignment="1">
      <alignment horizontal="center" vertical="center" wrapText="1"/>
    </xf>
    <xf numFmtId="16" fontId="17" fillId="0" borderId="7" xfId="0" applyNumberFormat="1" applyFont="1" applyFill="1" applyBorder="1" applyAlignment="1" applyProtection="1">
      <alignment horizontal="center" vertical="center" wrapText="1"/>
      <protection locked="0"/>
    </xf>
    <xf numFmtId="0" fontId="17" fillId="23" borderId="7" xfId="0" applyFont="1" applyFill="1" applyBorder="1" applyAlignment="1" applyProtection="1">
      <alignment vertical="center" wrapText="1"/>
      <protection locked="0"/>
    </xf>
    <xf numFmtId="0" fontId="33" fillId="9" borderId="21" xfId="0" applyFont="1" applyFill="1" applyBorder="1" applyAlignment="1" applyProtection="1">
      <alignment horizontal="center" vertical="center" wrapText="1"/>
      <protection locked="0"/>
    </xf>
    <xf numFmtId="167" fontId="33" fillId="0" borderId="21" xfId="0" applyNumberFormat="1" applyFont="1" applyBorder="1" applyAlignment="1" applyProtection="1">
      <alignment horizontal="center" vertical="center" wrapText="1"/>
      <protection locked="0"/>
    </xf>
    <xf numFmtId="0" fontId="33" fillId="0" borderId="21" xfId="0" applyFont="1" applyBorder="1" applyAlignment="1" applyProtection="1">
      <alignment horizontal="left" vertical="center" wrapText="1"/>
      <protection locked="0"/>
    </xf>
    <xf numFmtId="167" fontId="17" fillId="22" borderId="7" xfId="0" applyNumberFormat="1" applyFont="1" applyFill="1" applyBorder="1" applyAlignment="1" applyProtection="1">
      <alignment horizontal="center" vertical="center" wrapText="1"/>
      <protection locked="0"/>
    </xf>
    <xf numFmtId="167" fontId="33" fillId="0" borderId="0" xfId="0" applyNumberFormat="1" applyFont="1" applyAlignment="1">
      <alignment vertical="center"/>
    </xf>
    <xf numFmtId="9" fontId="17" fillId="0" borderId="7" xfId="0" applyNumberFormat="1" applyFont="1" applyBorder="1" applyAlignment="1">
      <alignment horizontal="center" vertical="center" wrapText="1"/>
    </xf>
    <xf numFmtId="0" fontId="35" fillId="15" borderId="7" xfId="0" applyFont="1" applyFill="1" applyBorder="1" applyAlignment="1">
      <alignment horizontal="center" vertical="center"/>
    </xf>
    <xf numFmtId="0" fontId="30" fillId="0" borderId="0" xfId="0" applyFont="1" applyAlignment="1">
      <alignment vertical="center"/>
    </xf>
    <xf numFmtId="9" fontId="17" fillId="0" borderId="7" xfId="0" applyNumberFormat="1" applyFont="1" applyBorder="1" applyAlignment="1">
      <alignment horizontal="left" vertical="center" wrapText="1"/>
    </xf>
    <xf numFmtId="2" fontId="35" fillId="15" borderId="7" xfId="0" applyNumberFormat="1" applyFont="1" applyFill="1" applyBorder="1" applyAlignment="1">
      <alignment horizontal="center" vertical="center" wrapText="1"/>
    </xf>
    <xf numFmtId="0" fontId="35" fillId="15" borderId="7" xfId="0" quotePrefix="1" applyFont="1" applyFill="1" applyBorder="1" applyAlignment="1">
      <alignment vertical="center" wrapText="1"/>
    </xf>
    <xf numFmtId="2" fontId="35" fillId="15" borderId="7" xfId="0" applyNumberFormat="1" applyFont="1" applyFill="1" applyBorder="1" applyAlignment="1">
      <alignment horizontal="center" vertical="center"/>
    </xf>
    <xf numFmtId="0" fontId="17" fillId="0" borderId="0" xfId="0" applyFont="1" applyAlignment="1">
      <alignment wrapText="1"/>
    </xf>
    <xf numFmtId="9" fontId="17" fillId="22" borderId="7" xfId="0" applyNumberFormat="1" applyFont="1" applyFill="1" applyBorder="1" applyAlignment="1" applyProtection="1">
      <alignment horizontal="center" vertical="center" wrapText="1"/>
      <protection locked="0"/>
    </xf>
    <xf numFmtId="0" fontId="30" fillId="0" borderId="0" xfId="0" applyFont="1"/>
    <xf numFmtId="2" fontId="17" fillId="0" borderId="0" xfId="0" applyNumberFormat="1" applyFont="1"/>
    <xf numFmtId="0" fontId="35" fillId="15" borderId="12" xfId="0" quotePrefix="1" applyFont="1" applyFill="1" applyBorder="1" applyAlignment="1">
      <alignment horizontal="center" vertical="center" wrapText="1"/>
    </xf>
    <xf numFmtId="0" fontId="35" fillId="15" borderId="16" xfId="0" quotePrefix="1" applyFont="1" applyFill="1" applyBorder="1" applyAlignment="1">
      <alignment horizontal="center" vertical="center" wrapText="1"/>
    </xf>
    <xf numFmtId="0" fontId="41" fillId="15" borderId="7" xfId="0" quotePrefix="1" applyFont="1" applyFill="1" applyBorder="1" applyAlignment="1">
      <alignment horizontal="center" vertical="center" wrapText="1"/>
    </xf>
    <xf numFmtId="0" fontId="34" fillId="15" borderId="7" xfId="0" applyFont="1" applyFill="1" applyBorder="1" applyAlignment="1" applyProtection="1">
      <alignment vertical="center"/>
      <protection locked="0"/>
    </xf>
    <xf numFmtId="0" fontId="35" fillId="15" borderId="8" xfId="0" quotePrefix="1" applyFont="1" applyFill="1" applyBorder="1" applyAlignment="1">
      <alignment horizontal="center" vertical="center" wrapText="1"/>
    </xf>
    <xf numFmtId="0" fontId="33" fillId="0" borderId="0" xfId="0" applyFont="1" applyFill="1"/>
    <xf numFmtId="168" fontId="35" fillId="15" borderId="18" xfId="0" quotePrefix="1" applyNumberFormat="1" applyFont="1" applyFill="1" applyBorder="1" applyAlignment="1">
      <alignment vertical="center" wrapText="1"/>
    </xf>
    <xf numFmtId="0" fontId="34" fillId="15" borderId="10" xfId="0" applyFont="1" applyFill="1" applyBorder="1" applyAlignment="1" applyProtection="1">
      <alignment vertical="center"/>
      <protection locked="0"/>
    </xf>
    <xf numFmtId="2" fontId="16" fillId="13" borderId="3" xfId="0" applyNumberFormat="1" applyFont="1" applyFill="1" applyBorder="1" applyAlignment="1" applyProtection="1">
      <alignment horizontal="center" vertical="center" wrapText="1"/>
    </xf>
    <xf numFmtId="168" fontId="35" fillId="15" borderId="18" xfId="0" quotePrefix="1" applyNumberFormat="1" applyFont="1" applyFill="1" applyBorder="1" applyAlignment="1" applyProtection="1">
      <alignment vertical="center" wrapText="1"/>
    </xf>
    <xf numFmtId="0" fontId="35" fillId="15" borderId="12" xfId="0" quotePrefix="1" applyFont="1" applyFill="1" applyBorder="1" applyAlignment="1" applyProtection="1">
      <alignment horizontal="center" vertical="center" wrapText="1"/>
    </xf>
    <xf numFmtId="0" fontId="35" fillId="15" borderId="18" xfId="0" quotePrefix="1" applyFont="1" applyFill="1" applyBorder="1" applyAlignment="1" applyProtection="1">
      <alignment horizontal="center" vertical="center" wrapText="1"/>
    </xf>
    <xf numFmtId="0" fontId="35" fillId="15" borderId="16" xfId="0" quotePrefix="1" applyFont="1" applyFill="1" applyBorder="1" applyAlignment="1" applyProtection="1">
      <alignment horizontal="center" vertical="center" wrapText="1"/>
    </xf>
    <xf numFmtId="0" fontId="30" fillId="0" borderId="0" xfId="0" applyFont="1" applyAlignment="1">
      <alignment horizontal="center" vertical="center"/>
    </xf>
    <xf numFmtId="0" fontId="35" fillId="15" borderId="8" xfId="0" quotePrefix="1" applyFont="1" applyFill="1" applyBorder="1" applyAlignment="1" applyProtection="1">
      <alignment horizontal="center" vertical="center" wrapText="1"/>
    </xf>
    <xf numFmtId="167" fontId="17" fillId="0" borderId="7" xfId="0" applyNumberFormat="1" applyFont="1" applyFill="1" applyBorder="1" applyAlignment="1" applyProtection="1">
      <alignment horizontal="center"/>
      <protection locked="0"/>
    </xf>
    <xf numFmtId="0" fontId="17" fillId="24" borderId="7" xfId="0" quotePrefix="1" applyFont="1" applyFill="1" applyBorder="1" applyAlignment="1" applyProtection="1">
      <alignment horizontal="center" vertical="center" wrapText="1"/>
      <protection locked="0"/>
    </xf>
    <xf numFmtId="0" fontId="17" fillId="24" borderId="21" xfId="0" quotePrefix="1" applyFont="1" applyFill="1" applyBorder="1" applyAlignment="1" applyProtection="1">
      <alignment horizontal="center" vertical="center" wrapText="1"/>
      <protection locked="0"/>
    </xf>
    <xf numFmtId="0" fontId="33" fillId="0" borderId="21" xfId="0" applyFont="1" applyFill="1" applyBorder="1" applyAlignment="1" applyProtection="1">
      <alignment wrapText="1"/>
      <protection locked="0"/>
    </xf>
    <xf numFmtId="0" fontId="34" fillId="15" borderId="9" xfId="0" applyFont="1" applyFill="1" applyBorder="1" applyAlignment="1" applyProtection="1">
      <alignment vertical="center"/>
      <protection locked="0"/>
    </xf>
    <xf numFmtId="0" fontId="34" fillId="24" borderId="35" xfId="0" applyFont="1" applyFill="1" applyBorder="1" applyAlignment="1" applyProtection="1">
      <alignment vertical="center"/>
      <protection locked="0"/>
    </xf>
    <xf numFmtId="0" fontId="34" fillId="24" borderId="33" xfId="0" applyFont="1" applyFill="1" applyBorder="1" applyAlignment="1" applyProtection="1">
      <alignment vertical="center"/>
      <protection locked="0"/>
    </xf>
    <xf numFmtId="0" fontId="34" fillId="24" borderId="33" xfId="0" applyFont="1" applyFill="1" applyBorder="1" applyAlignment="1">
      <alignment horizontal="right" vertical="center"/>
    </xf>
    <xf numFmtId="0" fontId="35" fillId="24" borderId="36" xfId="0" quotePrefix="1" applyFont="1" applyFill="1" applyBorder="1" applyAlignment="1">
      <alignment horizontal="center" vertical="center" wrapText="1"/>
    </xf>
    <xf numFmtId="0" fontId="34" fillId="24" borderId="17" xfId="0" applyFont="1" applyFill="1" applyBorder="1" applyAlignment="1" applyProtection="1">
      <alignment vertical="center"/>
      <protection locked="0"/>
    </xf>
    <xf numFmtId="0" fontId="34" fillId="24" borderId="7" xfId="0" applyFont="1" applyFill="1" applyBorder="1" applyAlignment="1" applyProtection="1">
      <alignment vertical="center"/>
      <protection locked="0"/>
    </xf>
    <xf numFmtId="0" fontId="34" fillId="24" borderId="7" xfId="0" applyFont="1" applyFill="1" applyBorder="1" applyAlignment="1">
      <alignment horizontal="right" vertical="center"/>
    </xf>
    <xf numFmtId="0" fontId="35" fillId="24" borderId="8" xfId="0" quotePrefix="1" applyFont="1" applyFill="1" applyBorder="1" applyAlignment="1">
      <alignment horizontal="center" vertical="center" wrapText="1"/>
    </xf>
    <xf numFmtId="2" fontId="16" fillId="13" borderId="36" xfId="0" applyNumberFormat="1" applyFont="1" applyFill="1" applyBorder="1" applyAlignment="1">
      <alignment horizontal="center" vertical="center" wrapText="1"/>
    </xf>
    <xf numFmtId="0" fontId="35" fillId="15" borderId="7" xfId="0" quotePrefix="1" applyFont="1" applyFill="1" applyBorder="1" applyAlignment="1">
      <alignment horizontal="center" vertical="center" wrapText="1"/>
    </xf>
    <xf numFmtId="0" fontId="34" fillId="15" borderId="20" xfId="0" applyFont="1" applyFill="1" applyBorder="1" applyAlignment="1" applyProtection="1">
      <alignment vertical="center"/>
      <protection locked="0"/>
    </xf>
    <xf numFmtId="0" fontId="34" fillId="15" borderId="21" xfId="0" applyFont="1" applyFill="1" applyBorder="1" applyAlignment="1" applyProtection="1">
      <alignment vertical="center"/>
      <protection locked="0"/>
    </xf>
    <xf numFmtId="0" fontId="35" fillId="15" borderId="21" xfId="0" quotePrefix="1" applyFont="1" applyFill="1" applyBorder="1" applyAlignment="1">
      <alignment horizontal="center" vertical="center" wrapText="1"/>
    </xf>
    <xf numFmtId="0" fontId="35" fillId="15" borderId="22" xfId="0" quotePrefix="1" applyFont="1" applyFill="1" applyBorder="1" applyAlignment="1">
      <alignment horizontal="center" vertical="center" wrapText="1"/>
    </xf>
    <xf numFmtId="0" fontId="31" fillId="0" borderId="0" xfId="0" applyFont="1" applyAlignment="1">
      <alignment wrapText="1"/>
    </xf>
    <xf numFmtId="0" fontId="33" fillId="0" borderId="8" xfId="0" applyFont="1" applyFill="1" applyBorder="1" applyProtection="1">
      <protection locked="0"/>
    </xf>
    <xf numFmtId="0" fontId="33" fillId="0" borderId="22" xfId="0" applyFont="1" applyFill="1" applyBorder="1" applyProtection="1">
      <protection locked="0"/>
    </xf>
    <xf numFmtId="0" fontId="45" fillId="31" borderId="22" xfId="20" applyFont="1" applyFill="1" applyBorder="1" applyAlignment="1" applyProtection="1">
      <alignment horizontal="center" vertical="center" wrapText="1"/>
      <protection locked="0"/>
    </xf>
    <xf numFmtId="0" fontId="17" fillId="0" borderId="0" xfId="0" applyFont="1" applyFill="1" applyAlignment="1">
      <alignment horizontal="left"/>
    </xf>
    <xf numFmtId="0" fontId="34" fillId="15" borderId="17" xfId="0" applyFont="1" applyFill="1" applyBorder="1" applyAlignment="1" applyProtection="1">
      <alignment vertical="center"/>
      <protection locked="0"/>
    </xf>
    <xf numFmtId="0" fontId="31" fillId="24" borderId="17" xfId="0" applyFont="1" applyFill="1" applyBorder="1" applyAlignment="1">
      <alignment horizontal="center" vertical="center" wrapText="1"/>
    </xf>
    <xf numFmtId="0" fontId="31" fillId="24" borderId="7" xfId="0" applyFont="1" applyFill="1" applyBorder="1" applyAlignment="1">
      <alignment horizontal="center" vertical="center" wrapText="1"/>
    </xf>
    <xf numFmtId="0" fontId="31" fillId="24" borderId="7" xfId="0" applyFont="1" applyFill="1" applyBorder="1" applyAlignment="1">
      <alignment vertical="center" wrapText="1"/>
    </xf>
    <xf numFmtId="165" fontId="31" fillId="24" borderId="7" xfId="0" applyNumberFormat="1" applyFont="1" applyFill="1" applyBorder="1" applyAlignment="1">
      <alignment horizontal="center" vertical="center" wrapText="1"/>
    </xf>
    <xf numFmtId="0" fontId="17" fillId="0" borderId="8" xfId="0" applyFont="1" applyBorder="1" applyAlignment="1" applyProtection="1">
      <alignment horizontal="center" vertical="center" wrapText="1"/>
      <protection locked="0"/>
    </xf>
    <xf numFmtId="0" fontId="17" fillId="0" borderId="8" xfId="0" applyFont="1" applyBorder="1" applyAlignment="1" applyProtection="1">
      <alignment horizontal="left" wrapText="1"/>
      <protection locked="0"/>
    </xf>
    <xf numFmtId="0" fontId="33" fillId="0" borderId="8" xfId="0" applyFont="1" applyBorder="1" applyAlignment="1" applyProtection="1">
      <alignment wrapText="1"/>
      <protection locked="0"/>
    </xf>
    <xf numFmtId="0" fontId="33" fillId="0" borderId="22" xfId="0" applyFont="1" applyBorder="1" applyAlignment="1" applyProtection="1">
      <alignment wrapText="1"/>
      <protection locked="0"/>
    </xf>
    <xf numFmtId="0" fontId="17" fillId="0" borderId="16" xfId="0" applyFont="1" applyFill="1" applyBorder="1" applyAlignment="1" applyProtection="1">
      <alignment horizontal="left" vertical="center" wrapText="1"/>
      <protection locked="0"/>
    </xf>
    <xf numFmtId="0" fontId="17" fillId="0" borderId="29" xfId="0" applyFont="1" applyBorder="1" applyAlignment="1" applyProtection="1">
      <alignment horizontal="center" vertical="center" wrapText="1"/>
      <protection locked="0"/>
    </xf>
    <xf numFmtId="0" fontId="31" fillId="24" borderId="35" xfId="0" applyFont="1" applyFill="1" applyBorder="1" applyAlignment="1">
      <alignment horizontal="center" vertical="center" wrapText="1"/>
    </xf>
    <xf numFmtId="0" fontId="31" fillId="24" borderId="33" xfId="0" applyFont="1" applyFill="1" applyBorder="1" applyAlignment="1">
      <alignment horizontal="center" vertical="center" wrapText="1"/>
    </xf>
    <xf numFmtId="0" fontId="31" fillId="24" borderId="33" xfId="0" applyFont="1" applyFill="1" applyBorder="1" applyAlignment="1">
      <alignment vertical="center" wrapText="1"/>
    </xf>
    <xf numFmtId="165" fontId="31" fillId="24" borderId="33" xfId="0" applyNumberFormat="1" applyFont="1" applyFill="1" applyBorder="1" applyAlignment="1">
      <alignment horizontal="center" vertical="center" wrapText="1"/>
    </xf>
    <xf numFmtId="0" fontId="34" fillId="15" borderId="31" xfId="0" applyFont="1" applyFill="1" applyBorder="1" applyAlignment="1" applyProtection="1">
      <alignment vertical="center"/>
      <protection locked="0"/>
    </xf>
    <xf numFmtId="0" fontId="34" fillId="15" borderId="12" xfId="0" applyFont="1" applyFill="1" applyBorder="1" applyAlignment="1" applyProtection="1">
      <alignment vertical="center"/>
      <protection locked="0"/>
    </xf>
    <xf numFmtId="0" fontId="31" fillId="22" borderId="33" xfId="0" applyFont="1" applyFill="1" applyBorder="1" applyAlignment="1" applyProtection="1">
      <alignment horizontal="left" vertical="center" wrapText="1"/>
      <protection locked="0"/>
    </xf>
    <xf numFmtId="0" fontId="31" fillId="23" borderId="36" xfId="0" applyFont="1" applyFill="1" applyBorder="1" applyAlignment="1" applyProtection="1">
      <alignment horizontal="center" vertical="center" wrapText="1"/>
      <protection locked="0"/>
    </xf>
    <xf numFmtId="0" fontId="17" fillId="24" borderId="21" xfId="0" applyFont="1" applyFill="1" applyBorder="1" applyAlignment="1" applyProtection="1">
      <alignment vertical="center" wrapText="1"/>
      <protection locked="0"/>
    </xf>
    <xf numFmtId="0" fontId="17" fillId="0" borderId="33" xfId="0" applyFont="1" applyBorder="1" applyAlignment="1" applyProtection="1">
      <alignment horizontal="center" vertical="center" wrapText="1"/>
      <protection locked="0"/>
    </xf>
    <xf numFmtId="167" fontId="17" fillId="0" borderId="33" xfId="0" applyNumberFormat="1" applyFont="1" applyFill="1" applyBorder="1" applyAlignment="1" applyProtection="1">
      <alignment horizontal="center" vertical="center" wrapText="1"/>
      <protection locked="0"/>
    </xf>
    <xf numFmtId="0" fontId="17" fillId="0" borderId="33"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center" vertical="center" wrapText="1"/>
      <protection locked="0"/>
    </xf>
    <xf numFmtId="0" fontId="33" fillId="0" borderId="33" xfId="0" applyFont="1" applyFill="1" applyBorder="1" applyAlignment="1" applyProtection="1">
      <alignment wrapText="1"/>
      <protection locked="0"/>
    </xf>
    <xf numFmtId="0" fontId="17" fillId="0" borderId="36" xfId="0" applyFont="1" applyBorder="1" applyAlignment="1" applyProtection="1">
      <alignment horizontal="center" vertical="center" wrapText="1"/>
      <protection locked="0"/>
    </xf>
    <xf numFmtId="0" fontId="33" fillId="0" borderId="7" xfId="0" applyFont="1" applyFill="1" applyBorder="1" applyAlignment="1" applyProtection="1">
      <alignment wrapText="1"/>
      <protection locked="0"/>
    </xf>
    <xf numFmtId="0" fontId="17" fillId="0" borderId="22" xfId="0" applyFont="1" applyBorder="1" applyAlignment="1" applyProtection="1">
      <alignment horizontal="center" vertical="center" wrapText="1"/>
      <protection locked="0"/>
    </xf>
    <xf numFmtId="0" fontId="35" fillId="15" borderId="28" xfId="0" quotePrefix="1" applyFont="1" applyFill="1" applyBorder="1" applyAlignment="1">
      <alignment horizontal="center" vertical="center" wrapText="1"/>
    </xf>
    <xf numFmtId="0" fontId="35" fillId="15" borderId="29" xfId="0" quotePrefix="1" applyFont="1" applyFill="1" applyBorder="1" applyAlignment="1">
      <alignment horizontal="center" vertical="center" wrapText="1"/>
    </xf>
    <xf numFmtId="0" fontId="16" fillId="12" borderId="33" xfId="0" applyFont="1" applyFill="1" applyBorder="1" applyAlignment="1">
      <alignment horizontal="center" vertical="center" wrapText="1"/>
    </xf>
    <xf numFmtId="168" fontId="35" fillId="15" borderId="7" xfId="0" quotePrefix="1" applyNumberFormat="1" applyFont="1" applyFill="1" applyBorder="1" applyAlignment="1">
      <alignment vertical="center" wrapText="1"/>
    </xf>
    <xf numFmtId="0" fontId="17" fillId="22" borderId="33" xfId="0" applyFont="1" applyFill="1" applyBorder="1" applyAlignment="1" applyProtection="1">
      <alignment horizontal="center" vertical="center" wrapText="1"/>
      <protection locked="0"/>
    </xf>
    <xf numFmtId="0" fontId="17" fillId="0" borderId="33" xfId="0" applyFont="1" applyFill="1" applyBorder="1" applyAlignment="1" applyProtection="1">
      <alignment vertical="center" wrapText="1"/>
      <protection locked="0"/>
    </xf>
    <xf numFmtId="0" fontId="16" fillId="12" borderId="33" xfId="0" applyFont="1" applyFill="1" applyBorder="1" applyAlignment="1" applyProtection="1">
      <alignment horizontal="center" vertical="center" wrapText="1"/>
    </xf>
    <xf numFmtId="0" fontId="16" fillId="12" borderId="33" xfId="0" applyFont="1" applyFill="1" applyBorder="1" applyAlignment="1" applyProtection="1">
      <alignment horizontal="center" vertical="center" wrapText="1"/>
    </xf>
    <xf numFmtId="2" fontId="16" fillId="13" borderId="36" xfId="0" applyNumberFormat="1" applyFont="1" applyFill="1" applyBorder="1" applyAlignment="1" applyProtection="1">
      <alignment horizontal="center" vertical="center" wrapText="1"/>
    </xf>
    <xf numFmtId="168" fontId="35" fillId="15" borderId="7" xfId="0" quotePrefix="1" applyNumberFormat="1" applyFont="1" applyFill="1" applyBorder="1" applyAlignment="1" applyProtection="1">
      <alignment vertical="center" wrapText="1"/>
    </xf>
    <xf numFmtId="0" fontId="35" fillId="15" borderId="7" xfId="0" quotePrefix="1" applyFont="1" applyFill="1" applyBorder="1" applyAlignment="1" applyProtection="1">
      <alignment horizontal="center" vertical="center" wrapText="1"/>
    </xf>
    <xf numFmtId="0" fontId="33" fillId="0" borderId="8" xfId="0" applyFont="1" applyBorder="1" applyProtection="1">
      <protection locked="0"/>
    </xf>
    <xf numFmtId="167" fontId="17" fillId="0" borderId="21" xfId="0" applyNumberFormat="1" applyFont="1" applyFill="1" applyBorder="1" applyAlignment="1" applyProtection="1">
      <alignment horizontal="center"/>
      <protection locked="0"/>
    </xf>
    <xf numFmtId="0" fontId="17" fillId="29" borderId="21" xfId="0" applyFont="1" applyFill="1" applyBorder="1" applyAlignment="1" applyProtection="1">
      <alignment horizontal="center" vertical="center" wrapText="1"/>
      <protection locked="0"/>
    </xf>
    <xf numFmtId="0" fontId="33" fillId="0" borderId="22" xfId="0" applyFont="1" applyBorder="1" applyProtection="1">
      <protection locked="0"/>
    </xf>
    <xf numFmtId="0" fontId="35" fillId="15" borderId="28" xfId="0" quotePrefix="1" applyFont="1" applyFill="1" applyBorder="1" applyAlignment="1" applyProtection="1">
      <alignment horizontal="center" vertical="center" wrapText="1"/>
    </xf>
    <xf numFmtId="0" fontId="17" fillId="27" borderId="33" xfId="0" applyFont="1" applyFill="1" applyBorder="1" applyAlignment="1" applyProtection="1">
      <alignment horizontal="center" vertical="center" wrapText="1"/>
      <protection locked="0"/>
    </xf>
    <xf numFmtId="0" fontId="17" fillId="23" borderId="33" xfId="0" applyFont="1" applyFill="1" applyBorder="1" applyAlignment="1" applyProtection="1">
      <alignment horizontal="center" vertical="center" wrapText="1"/>
      <protection locked="0"/>
    </xf>
    <xf numFmtId="0" fontId="17" fillId="22" borderId="16" xfId="0" applyFont="1" applyFill="1" applyBorder="1" applyAlignment="1" applyProtection="1">
      <alignment horizontal="center" vertical="center" wrapText="1"/>
      <protection locked="0"/>
    </xf>
    <xf numFmtId="167" fontId="17" fillId="23" borderId="16" xfId="0" applyNumberFormat="1" applyFont="1" applyFill="1" applyBorder="1" applyAlignment="1" applyProtection="1">
      <alignment horizontal="center" vertical="center" wrapText="1"/>
      <protection locked="0"/>
    </xf>
    <xf numFmtId="0" fontId="17" fillId="22" borderId="16" xfId="0" applyFont="1" applyFill="1" applyBorder="1" applyAlignment="1" applyProtection="1">
      <alignment horizontal="left" vertical="center" wrapText="1"/>
      <protection locked="0"/>
    </xf>
    <xf numFmtId="0" fontId="35" fillId="15" borderId="21" xfId="0" quotePrefix="1" applyFont="1" applyFill="1" applyBorder="1" applyAlignment="1" applyProtection="1">
      <alignment horizontal="center" vertical="center" wrapText="1"/>
    </xf>
    <xf numFmtId="0" fontId="35" fillId="15" borderId="22" xfId="0" quotePrefix="1" applyFont="1" applyFill="1" applyBorder="1" applyAlignment="1" applyProtection="1">
      <alignment horizontal="center" vertical="center" wrapText="1"/>
    </xf>
    <xf numFmtId="0" fontId="16" fillId="11" borderId="35" xfId="0" applyFont="1" applyFill="1" applyBorder="1" applyAlignment="1">
      <alignment horizontal="center" vertical="center" wrapText="1"/>
    </xf>
    <xf numFmtId="0" fontId="16" fillId="11" borderId="33" xfId="0" applyFont="1" applyFill="1" applyBorder="1" applyAlignment="1">
      <alignment horizontal="center" vertical="center" wrapText="1"/>
    </xf>
    <xf numFmtId="164" fontId="16" fillId="11" borderId="33" xfId="0" applyNumberFormat="1" applyFont="1" applyFill="1" applyBorder="1" applyAlignment="1">
      <alignment horizontal="center" vertical="center" wrapText="1"/>
    </xf>
    <xf numFmtId="2" fontId="16" fillId="13" borderId="36" xfId="0" applyNumberFormat="1"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7" fillId="0" borderId="8" xfId="0" applyFont="1" applyBorder="1" applyAlignment="1" applyProtection="1">
      <alignment vertical="center" wrapText="1"/>
      <protection locked="0"/>
    </xf>
    <xf numFmtId="0" fontId="17" fillId="0" borderId="22" xfId="0" applyFont="1" applyBorder="1" applyAlignment="1" applyProtection="1">
      <alignment vertical="center" wrapText="1"/>
      <protection locked="0"/>
    </xf>
    <xf numFmtId="0" fontId="17" fillId="23" borderId="21" xfId="0" applyFont="1" applyFill="1" applyBorder="1" applyAlignment="1" applyProtection="1">
      <alignment vertical="center" wrapText="1"/>
      <protection locked="0"/>
    </xf>
    <xf numFmtId="0" fontId="33" fillId="23" borderId="0" xfId="0" applyFont="1" applyFill="1"/>
    <xf numFmtId="0" fontId="17" fillId="23" borderId="8" xfId="0" applyFont="1" applyFill="1" applyBorder="1" applyAlignment="1" applyProtection="1">
      <alignment vertical="center" wrapText="1"/>
      <protection locked="0"/>
    </xf>
    <xf numFmtId="0" fontId="42" fillId="31" borderId="8" xfId="19" applyFont="1" applyFill="1" applyBorder="1" applyAlignment="1" applyProtection="1">
      <alignment vertical="center" wrapText="1"/>
      <protection locked="0"/>
    </xf>
    <xf numFmtId="0" fontId="17" fillId="23" borderId="22" xfId="0" applyFont="1" applyFill="1" applyBorder="1" applyAlignment="1" applyProtection="1">
      <alignment vertical="center" wrapText="1"/>
      <protection locked="0"/>
    </xf>
    <xf numFmtId="168" fontId="35" fillId="15" borderId="12" xfId="0" quotePrefix="1" applyNumberFormat="1" applyFont="1" applyFill="1" applyBorder="1" applyAlignment="1">
      <alignment horizontal="center" vertical="center" wrapText="1"/>
    </xf>
    <xf numFmtId="167" fontId="17" fillId="0" borderId="33" xfId="0" applyNumberFormat="1" applyFont="1" applyBorder="1" applyAlignment="1" applyProtection="1">
      <alignment horizontal="center" vertical="center" wrapText="1"/>
      <protection locked="0"/>
    </xf>
    <xf numFmtId="0" fontId="17" fillId="23" borderId="36" xfId="0" applyFont="1" applyFill="1" applyBorder="1" applyAlignment="1" applyProtection="1">
      <alignment vertical="center" wrapText="1"/>
      <protection locked="0"/>
    </xf>
    <xf numFmtId="0" fontId="16" fillId="16" borderId="33" xfId="0" applyFont="1" applyFill="1" applyBorder="1" applyAlignment="1">
      <alignment horizontal="center" vertical="center" wrapText="1"/>
    </xf>
    <xf numFmtId="0" fontId="16" fillId="16" borderId="33"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8" xfId="0" applyFont="1" applyFill="1" applyBorder="1" applyAlignment="1">
      <alignment horizontal="center" vertical="center" wrapText="1"/>
    </xf>
    <xf numFmtId="0" fontId="17" fillId="19" borderId="7" xfId="0" applyFont="1" applyFill="1" applyBorder="1" applyAlignment="1">
      <alignment horizontal="center" vertical="center" wrapText="1"/>
    </xf>
    <xf numFmtId="0" fontId="17" fillId="0" borderId="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wrapText="1"/>
      <protection locked="0"/>
    </xf>
    <xf numFmtId="0" fontId="17" fillId="19" borderId="7" xfId="0" applyFont="1" applyFill="1" applyBorder="1" applyAlignment="1" applyProtection="1">
      <alignment horizontal="center" vertical="center" wrapText="1"/>
    </xf>
    <xf numFmtId="16" fontId="37" fillId="32" borderId="7" xfId="21" applyNumberFormat="1" applyFont="1" applyFill="1" applyBorder="1" applyAlignment="1" applyProtection="1">
      <alignment horizontal="center" vertical="center" wrapText="1"/>
      <protection locked="0"/>
    </xf>
    <xf numFmtId="0" fontId="17" fillId="19" borderId="21" xfId="0" applyFont="1" applyFill="1" applyBorder="1" applyAlignment="1" applyProtection="1">
      <alignment horizontal="center" vertical="center" wrapText="1"/>
    </xf>
    <xf numFmtId="16" fontId="17" fillId="0" borderId="21" xfId="0" applyNumberFormat="1" applyFont="1"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21" fillId="19" borderId="12" xfId="0" applyFont="1" applyFill="1" applyBorder="1" applyAlignment="1">
      <alignment horizontal="center" vertical="center" wrapText="1"/>
    </xf>
    <xf numFmtId="0" fontId="21" fillId="19" borderId="28" xfId="0" applyFont="1" applyFill="1" applyBorder="1" applyAlignment="1">
      <alignment horizontal="center" vertical="center" wrapText="1"/>
    </xf>
    <xf numFmtId="0" fontId="17" fillId="19" borderId="33" xfId="0" applyFont="1" applyFill="1" applyBorder="1" applyAlignment="1">
      <alignment horizontal="center" vertical="center" wrapText="1"/>
    </xf>
    <xf numFmtId="16" fontId="17" fillId="0" borderId="33" xfId="0" applyNumberFormat="1" applyFont="1" applyBorder="1" applyAlignment="1" applyProtection="1">
      <alignment horizontal="center" vertical="center" wrapText="1"/>
      <protection locked="0"/>
    </xf>
    <xf numFmtId="0" fontId="17" fillId="0" borderId="33" xfId="0" applyFont="1" applyBorder="1" applyAlignment="1" applyProtection="1">
      <alignment horizontal="left" vertical="center" wrapText="1"/>
      <protection locked="0"/>
    </xf>
    <xf numFmtId="0" fontId="40" fillId="33" borderId="7" xfId="0" applyFont="1" applyFill="1" applyBorder="1" applyAlignment="1" applyProtection="1">
      <alignment horizontal="left" vertical="center" wrapText="1"/>
      <protection locked="0"/>
    </xf>
    <xf numFmtId="9" fontId="17" fillId="23" borderId="7" xfId="0" applyNumberFormat="1" applyFont="1" applyFill="1" applyBorder="1" applyAlignment="1" applyProtection="1">
      <alignment horizontal="center" vertical="center" wrapText="1"/>
      <protection locked="0"/>
    </xf>
    <xf numFmtId="168" fontId="35" fillId="15" borderId="8" xfId="0" quotePrefix="1" applyNumberFormat="1" applyFont="1" applyFill="1" applyBorder="1" applyAlignment="1">
      <alignment horizontal="center" vertical="center" wrapText="1"/>
    </xf>
    <xf numFmtId="0" fontId="35" fillId="15" borderId="8" xfId="0" applyFont="1" applyFill="1" applyBorder="1" applyAlignment="1">
      <alignment horizontal="center" vertical="center" wrapText="1"/>
    </xf>
    <xf numFmtId="168" fontId="17" fillId="23" borderId="8" xfId="0" quotePrefix="1" applyNumberFormat="1" applyFont="1" applyFill="1" applyBorder="1" applyAlignment="1" applyProtection="1">
      <alignment horizontal="center" vertical="center" wrapText="1"/>
      <protection locked="0"/>
    </xf>
    <xf numFmtId="168" fontId="42" fillId="31" borderId="8" xfId="19" quotePrefix="1" applyNumberFormat="1" applyFont="1" applyFill="1" applyBorder="1" applyAlignment="1" applyProtection="1">
      <alignment horizontal="center" vertical="center" wrapText="1"/>
      <protection locked="0"/>
    </xf>
    <xf numFmtId="0" fontId="40" fillId="33" borderId="21" xfId="0" applyFont="1" applyFill="1" applyBorder="1" applyAlignment="1" applyProtection="1">
      <alignment horizontal="left" vertical="center" wrapText="1"/>
      <protection locked="0"/>
    </xf>
    <xf numFmtId="9" fontId="17" fillId="23" borderId="21" xfId="0" applyNumberFormat="1" applyFont="1" applyFill="1" applyBorder="1" applyAlignment="1" applyProtection="1">
      <alignment horizontal="center" vertical="center" wrapText="1"/>
      <protection locked="0"/>
    </xf>
    <xf numFmtId="168" fontId="17" fillId="23" borderId="22" xfId="0" quotePrefix="1" applyNumberFormat="1" applyFont="1" applyFill="1" applyBorder="1" applyAlignment="1" applyProtection="1">
      <alignment horizontal="center" vertical="center" wrapText="1"/>
      <protection locked="0"/>
    </xf>
    <xf numFmtId="0" fontId="35" fillId="15" borderId="12" xfId="0" applyFont="1" applyFill="1" applyBorder="1" applyAlignment="1">
      <alignment horizontal="center" vertical="center"/>
    </xf>
    <xf numFmtId="168" fontId="35" fillId="15" borderId="28" xfId="0" quotePrefix="1" applyNumberFormat="1" applyFont="1" applyFill="1" applyBorder="1" applyAlignment="1">
      <alignment horizontal="center" vertical="center" wrapText="1"/>
    </xf>
    <xf numFmtId="0" fontId="40" fillId="33" borderId="33" xfId="0" applyFont="1" applyFill="1" applyBorder="1" applyAlignment="1" applyProtection="1">
      <alignment horizontal="left" vertical="center" wrapText="1"/>
      <protection locked="0"/>
    </xf>
    <xf numFmtId="9" fontId="17" fillId="23" borderId="33" xfId="0" applyNumberFormat="1" applyFont="1" applyFill="1" applyBorder="1" applyAlignment="1" applyProtection="1">
      <alignment horizontal="center" vertical="center" wrapText="1"/>
      <protection locked="0"/>
    </xf>
    <xf numFmtId="2" fontId="17" fillId="23" borderId="33" xfId="0" applyNumberFormat="1" applyFont="1" applyFill="1" applyBorder="1" applyAlignment="1" applyProtection="1">
      <alignment horizontal="center" vertical="center" wrapText="1"/>
      <protection locked="0"/>
    </xf>
    <xf numFmtId="168" fontId="17" fillId="23" borderId="36" xfId="0" quotePrefix="1" applyNumberFormat="1" applyFont="1" applyFill="1" applyBorder="1" applyAlignment="1" applyProtection="1">
      <alignment horizontal="center" vertical="center" wrapText="1"/>
      <protection locked="0"/>
    </xf>
    <xf numFmtId="167" fontId="37" fillId="31" borderId="7" xfId="21" applyNumberFormat="1" applyFont="1" applyFill="1" applyBorder="1" applyAlignment="1" applyProtection="1">
      <alignment horizontal="center" vertical="center" wrapText="1"/>
      <protection locked="0"/>
    </xf>
    <xf numFmtId="167" fontId="17" fillId="23" borderId="33" xfId="0" applyNumberFormat="1" applyFont="1" applyFill="1" applyBorder="1" applyAlignment="1" applyProtection="1">
      <alignment horizontal="center" vertical="center" wrapText="1"/>
      <protection locked="0"/>
    </xf>
    <xf numFmtId="167" fontId="37" fillId="23" borderId="7" xfId="21" applyNumberFormat="1" applyFont="1" applyFill="1" applyBorder="1" applyAlignment="1" applyProtection="1">
      <alignment horizontal="center" vertical="center" wrapText="1"/>
      <protection locked="0"/>
    </xf>
    <xf numFmtId="0" fontId="17" fillId="23" borderId="22" xfId="0" applyFont="1" applyFill="1" applyBorder="1" applyAlignment="1" applyProtection="1">
      <alignment horizontal="center" vertical="center" wrapText="1"/>
      <protection locked="0"/>
    </xf>
    <xf numFmtId="0" fontId="17" fillId="23" borderId="36" xfId="0" applyFont="1" applyFill="1" applyBorder="1" applyAlignment="1" applyProtection="1">
      <alignment horizontal="center" vertical="center" wrapText="1"/>
      <protection locked="0"/>
    </xf>
    <xf numFmtId="2" fontId="16" fillId="12" borderId="33" xfId="0" applyNumberFormat="1" applyFont="1" applyFill="1" applyBorder="1" applyAlignment="1">
      <alignment horizontal="center" vertical="center" wrapText="1"/>
    </xf>
    <xf numFmtId="168" fontId="17" fillId="23" borderId="8" xfId="0" applyNumberFormat="1" applyFont="1" applyFill="1" applyBorder="1" applyAlignment="1" applyProtection="1">
      <alignment horizontal="center" vertical="center" wrapText="1"/>
      <protection locked="0"/>
    </xf>
    <xf numFmtId="168" fontId="17" fillId="23" borderId="36" xfId="0" applyNumberFormat="1" applyFont="1" applyFill="1" applyBorder="1" applyAlignment="1" applyProtection="1">
      <alignment horizontal="center" vertical="center" wrapText="1"/>
      <protection locked="0"/>
    </xf>
    <xf numFmtId="167" fontId="17" fillId="20" borderId="7" xfId="0" applyNumberFormat="1" applyFont="1" applyFill="1" applyBorder="1" applyAlignment="1" applyProtection="1">
      <alignment horizontal="center" vertical="center" wrapText="1"/>
      <protection locked="0"/>
    </xf>
    <xf numFmtId="0" fontId="17" fillId="9" borderId="8" xfId="0" applyFont="1" applyFill="1" applyBorder="1" applyAlignment="1" applyProtection="1">
      <alignment vertical="center" wrapText="1"/>
      <protection locked="0"/>
    </xf>
    <xf numFmtId="168" fontId="17" fillId="0" borderId="8" xfId="0" applyNumberFormat="1" applyFont="1" applyBorder="1" applyAlignment="1" applyProtection="1">
      <alignment horizontal="center" vertical="center" wrapText="1"/>
      <protection locked="0"/>
    </xf>
    <xf numFmtId="0" fontId="17" fillId="2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vertical="center" wrapText="1"/>
      <protection locked="0"/>
    </xf>
    <xf numFmtId="0" fontId="17" fillId="20" borderId="33" xfId="0" applyFont="1" applyFill="1" applyBorder="1" applyAlignment="1" applyProtection="1">
      <alignment horizontal="center" vertical="center" wrapText="1"/>
      <protection locked="0"/>
    </xf>
    <xf numFmtId="0" fontId="17" fillId="9" borderId="33" xfId="0" applyFont="1" applyFill="1" applyBorder="1" applyAlignment="1" applyProtection="1">
      <alignment horizontal="center" vertical="center" wrapText="1"/>
      <protection locked="0"/>
    </xf>
    <xf numFmtId="0" fontId="17" fillId="9" borderId="36" xfId="0" applyFont="1" applyFill="1" applyBorder="1" applyAlignment="1" applyProtection="1">
      <alignment vertical="center" wrapText="1"/>
      <protection locked="0"/>
    </xf>
    <xf numFmtId="0" fontId="33" fillId="0" borderId="8" xfId="0" applyFont="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33" fillId="0" borderId="33" xfId="0" applyFont="1" applyFill="1" applyBorder="1" applyAlignment="1" applyProtection="1">
      <alignment horizontal="center" vertical="center" wrapText="1"/>
      <protection locked="0"/>
    </xf>
    <xf numFmtId="0" fontId="33" fillId="0" borderId="36" xfId="0" applyFont="1" applyBorder="1" applyAlignment="1" applyProtection="1">
      <alignment horizontal="center" vertical="center" wrapText="1"/>
      <protection locked="0"/>
    </xf>
    <xf numFmtId="0" fontId="33" fillId="22" borderId="33" xfId="0" applyFont="1" applyFill="1" applyBorder="1" applyAlignment="1" applyProtection="1">
      <alignment horizontal="center" vertical="center" wrapText="1"/>
      <protection locked="0"/>
    </xf>
    <xf numFmtId="0" fontId="33" fillId="23" borderId="36" xfId="0" applyFont="1" applyFill="1" applyBorder="1" applyAlignment="1" applyProtection="1">
      <alignment horizontal="center" vertical="center" wrapText="1"/>
      <protection locked="0"/>
    </xf>
    <xf numFmtId="0" fontId="33" fillId="23" borderId="8" xfId="0" applyFont="1" applyFill="1" applyBorder="1" applyAlignment="1" applyProtection="1">
      <alignment horizontal="center" vertical="center" wrapText="1"/>
      <protection locked="0"/>
    </xf>
    <xf numFmtId="0" fontId="33" fillId="23" borderId="21" xfId="0" applyFont="1" applyFill="1" applyBorder="1" applyAlignment="1" applyProtection="1">
      <alignment horizontal="center" vertical="center" wrapText="1"/>
      <protection locked="0"/>
    </xf>
    <xf numFmtId="0" fontId="33" fillId="23" borderId="22" xfId="0" applyFont="1" applyFill="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7"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33" fillId="9" borderId="33" xfId="0" applyFont="1" applyFill="1" applyBorder="1" applyAlignment="1" applyProtection="1">
      <alignment horizontal="center" vertical="center" wrapText="1"/>
      <protection locked="0"/>
    </xf>
    <xf numFmtId="167" fontId="33" fillId="0" borderId="33" xfId="0" applyNumberFormat="1" applyFont="1" applyBorder="1" applyAlignment="1" applyProtection="1">
      <alignment horizontal="center" vertical="center" wrapText="1"/>
      <protection locked="0"/>
    </xf>
    <xf numFmtId="0" fontId="37" fillId="23" borderId="33" xfId="21" applyFont="1" applyFill="1" applyBorder="1" applyAlignment="1" applyProtection="1">
      <alignment horizontal="center" vertical="center" wrapText="1"/>
      <protection locked="0"/>
    </xf>
    <xf numFmtId="0" fontId="37" fillId="23" borderId="7" xfId="21" applyFont="1" applyFill="1" applyBorder="1" applyAlignment="1" applyProtection="1">
      <alignment horizontal="center" vertical="center" wrapText="1"/>
      <protection locked="0"/>
    </xf>
    <xf numFmtId="0" fontId="37" fillId="23" borderId="21" xfId="21" applyFont="1" applyFill="1" applyBorder="1" applyAlignment="1" applyProtection="1">
      <alignment horizontal="center" vertical="center" wrapText="1"/>
      <protection locked="0"/>
    </xf>
    <xf numFmtId="2" fontId="17" fillId="0" borderId="21" xfId="0" applyNumberFormat="1" applyFont="1" applyFill="1" applyBorder="1" applyAlignment="1" applyProtection="1">
      <alignment horizontal="center" vertical="center" wrapText="1"/>
      <protection locked="0"/>
    </xf>
    <xf numFmtId="2" fontId="35" fillId="15" borderId="12" xfId="0" quotePrefix="1" applyNumberFormat="1" applyFont="1" applyFill="1" applyBorder="1" applyAlignment="1">
      <alignment horizontal="center" vertical="center" wrapText="1"/>
    </xf>
    <xf numFmtId="2" fontId="17" fillId="0" borderId="33" xfId="0" applyNumberFormat="1" applyFont="1" applyBorder="1" applyAlignment="1" applyProtection="1">
      <alignment horizontal="center" vertical="center" wrapText="1"/>
      <protection locked="0"/>
    </xf>
    <xf numFmtId="0" fontId="37" fillId="31" borderId="7" xfId="21" applyFont="1" applyFill="1" applyBorder="1" applyAlignment="1" applyProtection="1">
      <alignment horizontal="center" vertical="center" wrapText="1"/>
      <protection locked="0"/>
    </xf>
    <xf numFmtId="167" fontId="35" fillId="15" borderId="12" xfId="0" quotePrefix="1" applyNumberFormat="1" applyFont="1" applyFill="1" applyBorder="1" applyAlignment="1">
      <alignment horizontal="center" vertical="center" wrapText="1"/>
    </xf>
    <xf numFmtId="2" fontId="17" fillId="0" borderId="33" xfId="0" applyNumberFormat="1" applyFont="1" applyFill="1" applyBorder="1" applyAlignment="1" applyProtection="1">
      <alignment horizontal="center" vertical="center" wrapText="1"/>
      <protection locked="0"/>
    </xf>
    <xf numFmtId="0" fontId="17" fillId="0" borderId="36" xfId="0" applyFont="1" applyBorder="1" applyAlignment="1" applyProtection="1">
      <alignment vertical="center" wrapText="1"/>
      <protection locked="0"/>
    </xf>
    <xf numFmtId="0" fontId="34" fillId="15" borderId="17" xfId="0" applyFont="1" applyFill="1" applyBorder="1" applyAlignment="1">
      <alignment horizontal="right" vertical="center"/>
    </xf>
    <xf numFmtId="0" fontId="34" fillId="15" borderId="7" xfId="0" applyFont="1" applyFill="1" applyBorder="1" applyAlignment="1">
      <alignment horizontal="right" vertical="center"/>
    </xf>
    <xf numFmtId="0" fontId="34" fillId="15" borderId="21" xfId="0" applyFont="1" applyFill="1" applyBorder="1" applyAlignment="1">
      <alignment horizontal="right" vertical="center"/>
    </xf>
    <xf numFmtId="0" fontId="35" fillId="15" borderId="7" xfId="0" quotePrefix="1" applyFont="1" applyFill="1" applyBorder="1" applyAlignment="1">
      <alignment horizontal="center" vertical="center" wrapText="1"/>
    </xf>
    <xf numFmtId="0" fontId="34" fillId="15" borderId="10" xfId="0" applyFont="1" applyFill="1" applyBorder="1" applyAlignment="1">
      <alignment horizontal="right" vertical="center"/>
    </xf>
    <xf numFmtId="0" fontId="34" fillId="15" borderId="11" xfId="0" applyFont="1" applyFill="1" applyBorder="1" applyAlignment="1">
      <alignment horizontal="right" vertical="center"/>
    </xf>
    <xf numFmtId="0" fontId="34" fillId="15" borderId="5" xfId="0" applyFont="1" applyFill="1" applyBorder="1" applyAlignment="1">
      <alignment horizontal="right" vertical="center"/>
    </xf>
    <xf numFmtId="0" fontId="34" fillId="15" borderId="6" xfId="0" applyFont="1" applyFill="1" applyBorder="1" applyAlignment="1">
      <alignment horizontal="right" vertical="center"/>
    </xf>
    <xf numFmtId="0" fontId="34" fillId="15" borderId="9" xfId="0" applyFont="1" applyFill="1" applyBorder="1" applyAlignment="1">
      <alignment horizontal="right" vertical="center"/>
    </xf>
    <xf numFmtId="0" fontId="34" fillId="15" borderId="13" xfId="0" applyFont="1" applyFill="1" applyBorder="1" applyAlignment="1">
      <alignment horizontal="right" vertical="center"/>
    </xf>
    <xf numFmtId="0" fontId="34" fillId="15" borderId="14" xfId="0" applyFont="1" applyFill="1" applyBorder="1" applyAlignment="1">
      <alignment horizontal="right" vertical="center"/>
    </xf>
    <xf numFmtId="0" fontId="34" fillId="15" borderId="15" xfId="0" applyFont="1" applyFill="1" applyBorder="1" applyAlignment="1">
      <alignment horizontal="right" vertical="center"/>
    </xf>
    <xf numFmtId="0" fontId="34" fillId="15" borderId="12" xfId="0" applyFont="1" applyFill="1" applyBorder="1" applyAlignment="1">
      <alignment horizontal="right" vertical="center"/>
    </xf>
    <xf numFmtId="0" fontId="35" fillId="15" borderId="12" xfId="0" quotePrefix="1" applyFont="1" applyFill="1" applyBorder="1" applyAlignment="1">
      <alignment horizontal="center" vertical="center" wrapText="1"/>
    </xf>
    <xf numFmtId="0" fontId="35" fillId="15" borderId="16" xfId="0" quotePrefix="1" applyFont="1" applyFill="1" applyBorder="1" applyAlignment="1">
      <alignment horizontal="center" vertical="center" wrapText="1"/>
    </xf>
    <xf numFmtId="0" fontId="16" fillId="12" borderId="23" xfId="0" applyFont="1" applyFill="1" applyBorder="1" applyAlignment="1" applyProtection="1">
      <alignment horizontal="center" vertical="center" wrapText="1"/>
    </xf>
    <xf numFmtId="0" fontId="16" fillId="12" borderId="24" xfId="0" applyFont="1" applyFill="1" applyBorder="1" applyAlignment="1" applyProtection="1">
      <alignment horizontal="center" vertical="center" wrapText="1"/>
    </xf>
    <xf numFmtId="0" fontId="35" fillId="15" borderId="18" xfId="0" quotePrefix="1" applyFont="1" applyFill="1" applyBorder="1" applyAlignment="1" applyProtection="1">
      <alignment horizontal="center" vertical="center" wrapText="1"/>
    </xf>
    <xf numFmtId="0" fontId="35" fillId="15" borderId="19" xfId="0" quotePrefix="1" applyFont="1" applyFill="1" applyBorder="1" applyAlignment="1" applyProtection="1">
      <alignment horizontal="center" vertical="center" wrapText="1"/>
    </xf>
    <xf numFmtId="0" fontId="35" fillId="15" borderId="12" xfId="0" quotePrefix="1" applyFont="1" applyFill="1" applyBorder="1" applyAlignment="1" applyProtection="1">
      <alignment horizontal="center" vertical="center" wrapText="1"/>
    </xf>
    <xf numFmtId="0" fontId="35" fillId="15" borderId="16" xfId="0" quotePrefix="1" applyFont="1" applyFill="1" applyBorder="1" applyAlignment="1" applyProtection="1">
      <alignment horizontal="center" vertical="center" wrapText="1"/>
    </xf>
    <xf numFmtId="0" fontId="35" fillId="15" borderId="26" xfId="0" quotePrefix="1" applyFont="1" applyFill="1" applyBorder="1" applyAlignment="1" applyProtection="1">
      <alignment horizontal="center" vertical="center" wrapText="1"/>
    </xf>
    <xf numFmtId="0" fontId="35" fillId="15" borderId="10" xfId="0" quotePrefix="1" applyFont="1" applyFill="1" applyBorder="1" applyAlignment="1" applyProtection="1">
      <alignment horizontal="center" vertical="center" wrapText="1"/>
    </xf>
    <xf numFmtId="0" fontId="35" fillId="15" borderId="11" xfId="0" quotePrefix="1" applyFont="1" applyFill="1" applyBorder="1" applyAlignment="1" applyProtection="1">
      <alignment horizontal="center" vertical="center" wrapText="1"/>
    </xf>
    <xf numFmtId="0" fontId="35" fillId="15" borderId="27" xfId="0" quotePrefix="1" applyFont="1" applyFill="1" applyBorder="1" applyAlignment="1" applyProtection="1">
      <alignment horizontal="center" vertical="center" wrapText="1"/>
    </xf>
    <xf numFmtId="0" fontId="35" fillId="15" borderId="14" xfId="0" quotePrefix="1" applyFont="1" applyFill="1" applyBorder="1" applyAlignment="1" applyProtection="1">
      <alignment horizontal="center" vertical="center" wrapText="1"/>
    </xf>
    <xf numFmtId="0" fontId="35" fillId="15" borderId="15" xfId="0" quotePrefix="1" applyFont="1" applyFill="1" applyBorder="1" applyAlignment="1" applyProtection="1">
      <alignment horizontal="center" vertical="center" wrapText="1"/>
    </xf>
    <xf numFmtId="0" fontId="16" fillId="12" borderId="34" xfId="0" applyFont="1" applyFill="1" applyBorder="1" applyAlignment="1">
      <alignment horizontal="center" vertical="center" wrapText="1"/>
    </xf>
    <xf numFmtId="0" fontId="16" fillId="12" borderId="37" xfId="0" applyFont="1" applyFill="1" applyBorder="1" applyAlignment="1">
      <alignment horizontal="center" vertical="center" wrapText="1"/>
    </xf>
    <xf numFmtId="0" fontId="35" fillId="15" borderId="18" xfId="0" quotePrefix="1" applyFont="1" applyFill="1" applyBorder="1" applyAlignment="1">
      <alignment horizontal="center" vertical="center" wrapText="1"/>
    </xf>
    <xf numFmtId="0" fontId="35" fillId="15" borderId="19" xfId="0" quotePrefix="1" applyFont="1" applyFill="1" applyBorder="1" applyAlignment="1">
      <alignment horizontal="center" vertical="center" wrapText="1"/>
    </xf>
    <xf numFmtId="0" fontId="16" fillId="12" borderId="33" xfId="0" applyFont="1" applyFill="1" applyBorder="1" applyAlignment="1">
      <alignment horizontal="center" vertical="center" wrapText="1"/>
    </xf>
    <xf numFmtId="0" fontId="35" fillId="15" borderId="26" xfId="0" quotePrefix="1" applyFont="1" applyFill="1" applyBorder="1" applyAlignment="1">
      <alignment horizontal="center" vertical="center" wrapText="1"/>
    </xf>
    <xf numFmtId="0" fontId="35" fillId="15" borderId="11" xfId="0" quotePrefix="1" applyFont="1" applyFill="1" applyBorder="1" applyAlignment="1">
      <alignment horizontal="center" vertical="center" wrapText="1"/>
    </xf>
    <xf numFmtId="0" fontId="35" fillId="15" borderId="27" xfId="0" quotePrefix="1" applyFont="1" applyFill="1" applyBorder="1" applyAlignment="1">
      <alignment horizontal="center" vertical="center" wrapText="1"/>
    </xf>
    <xf numFmtId="0" fontId="35" fillId="15" borderId="15" xfId="0" quotePrefix="1"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16" fillId="12" borderId="33" xfId="0" applyFont="1" applyFill="1" applyBorder="1" applyAlignment="1" applyProtection="1">
      <alignment horizontal="center" vertical="center" wrapText="1"/>
    </xf>
    <xf numFmtId="0" fontId="35" fillId="15" borderId="7" xfId="0" quotePrefix="1" applyFont="1" applyFill="1" applyBorder="1" applyAlignment="1" applyProtection="1">
      <alignment horizontal="center" vertical="center" wrapText="1"/>
    </xf>
    <xf numFmtId="0" fontId="16" fillId="11" borderId="35"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6" fillId="11" borderId="7" xfId="0" applyFont="1" applyFill="1" applyBorder="1" applyAlignment="1">
      <alignment horizontal="center" vertical="center" wrapText="1"/>
    </xf>
    <xf numFmtId="2" fontId="16" fillId="13" borderId="36" xfId="0" applyNumberFormat="1" applyFont="1" applyFill="1" applyBorder="1" applyAlignment="1">
      <alignment horizontal="center" vertical="center" wrapText="1"/>
    </xf>
    <xf numFmtId="2" fontId="16" fillId="13" borderId="8" xfId="0" applyNumberFormat="1" applyFont="1" applyFill="1" applyBorder="1" applyAlignment="1">
      <alignment horizontal="center" vertical="center" wrapText="1"/>
    </xf>
    <xf numFmtId="0" fontId="16" fillId="12" borderId="7" xfId="0" applyFont="1" applyFill="1" applyBorder="1" applyAlignment="1">
      <alignment horizontal="center" vertical="center" wrapText="1"/>
    </xf>
    <xf numFmtId="164" fontId="16" fillId="11" borderId="33" xfId="0" applyNumberFormat="1" applyFont="1" applyFill="1" applyBorder="1" applyAlignment="1">
      <alignment horizontal="center" vertical="center" wrapText="1"/>
    </xf>
    <xf numFmtId="164" fontId="16" fillId="11" borderId="7" xfId="0" applyNumberFormat="1" applyFont="1" applyFill="1" applyBorder="1" applyAlignment="1">
      <alignment horizontal="center" vertical="center" wrapText="1"/>
    </xf>
    <xf numFmtId="168" fontId="35" fillId="15" borderId="7" xfId="0" quotePrefix="1" applyNumberFormat="1" applyFont="1" applyFill="1" applyBorder="1" applyAlignment="1">
      <alignment horizontal="center" vertical="center" wrapText="1"/>
    </xf>
    <xf numFmtId="0" fontId="34" fillId="15" borderId="31" xfId="0" applyFont="1" applyFill="1" applyBorder="1" applyAlignment="1">
      <alignment horizontal="right" vertical="center"/>
    </xf>
    <xf numFmtId="0" fontId="16" fillId="16" borderId="33" xfId="0" applyFont="1" applyFill="1" applyBorder="1" applyAlignment="1">
      <alignment horizontal="center" vertical="center" wrapText="1"/>
    </xf>
    <xf numFmtId="0" fontId="21" fillId="19" borderId="7" xfId="0" applyFont="1" applyFill="1" applyBorder="1" applyAlignment="1">
      <alignment horizontal="center" vertical="center" wrapText="1"/>
    </xf>
    <xf numFmtId="2" fontId="16" fillId="12" borderId="33" xfId="0" applyNumberFormat="1" applyFont="1" applyFill="1" applyBorder="1" applyAlignment="1">
      <alignment horizontal="center" vertical="center" wrapText="1"/>
    </xf>
    <xf numFmtId="2" fontId="35" fillId="15" borderId="7" xfId="0" applyNumberFormat="1" applyFont="1" applyFill="1" applyBorder="1" applyAlignment="1">
      <alignment horizontal="center" vertical="center"/>
    </xf>
    <xf numFmtId="0" fontId="35" fillId="15" borderId="7" xfId="0" applyFont="1" applyFill="1" applyBorder="1" applyAlignment="1">
      <alignment horizontal="center" vertical="center" wrapText="1"/>
    </xf>
    <xf numFmtId="167" fontId="35" fillId="15" borderId="7" xfId="0" quotePrefix="1" applyNumberFormat="1" applyFont="1" applyFill="1" applyBorder="1" applyAlignment="1">
      <alignment horizontal="center" vertical="center" wrapText="1"/>
    </xf>
    <xf numFmtId="0" fontId="34" fillId="15" borderId="19" xfId="0" applyFont="1" applyFill="1" applyBorder="1" applyAlignment="1">
      <alignment horizontal="right" vertical="center"/>
    </xf>
    <xf numFmtId="0" fontId="16" fillId="21" borderId="33" xfId="0" applyFont="1" applyFill="1" applyBorder="1" applyAlignment="1">
      <alignment horizontal="center" vertical="center" wrapText="1"/>
    </xf>
    <xf numFmtId="0" fontId="32" fillId="16" borderId="33" xfId="0" applyFont="1" applyFill="1" applyBorder="1" applyAlignment="1">
      <alignment horizontal="center" vertical="center" wrapText="1"/>
    </xf>
    <xf numFmtId="0" fontId="21" fillId="19" borderId="8" xfId="0" applyFont="1" applyFill="1" applyBorder="1" applyAlignment="1">
      <alignment vertical="center" wrapText="1"/>
    </xf>
    <xf numFmtId="0" fontId="21" fillId="19" borderId="7" xfId="0" applyFont="1" applyFill="1" applyBorder="1" applyAlignment="1">
      <alignment horizontal="left" vertical="center" wrapText="1"/>
    </xf>
    <xf numFmtId="0" fontId="33" fillId="0" borderId="7" xfId="0" applyFont="1" applyBorder="1" applyAlignment="1">
      <alignment horizontal="center" vertical="center" wrapText="1"/>
    </xf>
    <xf numFmtId="0" fontId="33" fillId="0" borderId="7" xfId="0" applyFont="1" applyBorder="1" applyAlignment="1">
      <alignment horizontal="left" vertical="center" wrapText="1"/>
    </xf>
    <xf numFmtId="0" fontId="33" fillId="23" borderId="7" xfId="0" applyFont="1" applyFill="1" applyBorder="1" applyAlignment="1">
      <alignment horizontal="center" vertical="center" wrapText="1"/>
    </xf>
    <xf numFmtId="0" fontId="33" fillId="0" borderId="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1" xfId="0" applyFont="1" applyBorder="1" applyAlignment="1">
      <alignment horizontal="left" vertical="center" wrapText="1"/>
    </xf>
    <xf numFmtId="0" fontId="33" fillId="0" borderId="22" xfId="0" applyFont="1" applyBorder="1" applyAlignment="1">
      <alignment horizontal="center" vertical="center" wrapText="1"/>
    </xf>
    <xf numFmtId="0" fontId="21" fillId="19" borderId="8" xfId="0" applyFont="1" applyFill="1" applyBorder="1" applyAlignment="1">
      <alignment horizontal="center" vertical="center" wrapText="1"/>
    </xf>
    <xf numFmtId="0" fontId="21" fillId="19" borderId="7" xfId="0" applyFont="1" applyFill="1" applyBorder="1" applyAlignment="1">
      <alignment horizontal="left" vertical="top" wrapText="1"/>
    </xf>
    <xf numFmtId="0" fontId="17" fillId="23" borderId="7" xfId="0" applyFont="1" applyFill="1" applyBorder="1" applyAlignment="1" applyProtection="1">
      <alignment horizontal="left" vertical="center" wrapText="1"/>
      <protection locked="0"/>
    </xf>
    <xf numFmtId="0" fontId="42" fillId="23" borderId="8" xfId="19" applyFont="1" applyFill="1" applyBorder="1" applyAlignment="1" applyProtection="1">
      <alignment horizontal="left" vertical="center" wrapText="1"/>
      <protection locked="0"/>
    </xf>
    <xf numFmtId="0" fontId="17" fillId="23" borderId="8" xfId="0" applyFont="1" applyFill="1" applyBorder="1" applyAlignment="1" applyProtection="1">
      <alignment horizontal="left" vertical="center" wrapText="1"/>
      <protection locked="0"/>
    </xf>
    <xf numFmtId="0" fontId="17" fillId="23" borderId="22" xfId="0" applyFont="1" applyFill="1" applyBorder="1" applyAlignment="1" applyProtection="1">
      <alignment horizontal="left" vertical="center" wrapText="1"/>
      <protection locked="0"/>
    </xf>
    <xf numFmtId="168" fontId="35" fillId="15" borderId="8" xfId="0" quotePrefix="1" applyNumberFormat="1" applyFont="1" applyFill="1" applyBorder="1" applyAlignment="1" applyProtection="1">
      <alignment horizontal="center" vertical="center" wrapText="1"/>
    </xf>
    <xf numFmtId="0" fontId="35" fillId="15" borderId="8" xfId="0" applyFont="1" applyFill="1" applyBorder="1" applyAlignment="1" applyProtection="1">
      <alignment horizontal="center" vertical="center" wrapText="1"/>
    </xf>
    <xf numFmtId="167" fontId="33" fillId="23" borderId="7" xfId="0" applyNumberFormat="1" applyFont="1" applyFill="1" applyBorder="1" applyAlignment="1" applyProtection="1">
      <alignment horizontal="center" vertical="center" wrapText="1"/>
      <protection locked="0"/>
    </xf>
    <xf numFmtId="167" fontId="33" fillId="23" borderId="7" xfId="0" applyNumberFormat="1" applyFont="1" applyFill="1" applyBorder="1" applyAlignment="1">
      <alignment horizontal="center" vertical="center" wrapText="1"/>
    </xf>
    <xf numFmtId="0" fontId="33" fillId="23" borderId="8" xfId="0" applyFont="1" applyFill="1" applyBorder="1" applyAlignment="1">
      <alignment horizontal="center" vertical="center" wrapText="1"/>
    </xf>
    <xf numFmtId="0" fontId="33" fillId="23" borderId="21" xfId="0" applyFont="1" applyFill="1" applyBorder="1" applyAlignment="1">
      <alignment horizontal="center" vertical="center" wrapText="1"/>
    </xf>
    <xf numFmtId="167" fontId="33" fillId="23" borderId="21" xfId="0" applyNumberFormat="1" applyFont="1" applyFill="1" applyBorder="1" applyAlignment="1">
      <alignment horizontal="center" vertical="center" wrapText="1"/>
    </xf>
    <xf numFmtId="0" fontId="33" fillId="23" borderId="22" xfId="0" applyFont="1" applyFill="1" applyBorder="1" applyAlignment="1">
      <alignment horizontal="center" vertical="center" wrapText="1"/>
    </xf>
  </cellXfs>
  <cellStyles count="26">
    <cellStyle name="Accent" xfId="1"/>
    <cellStyle name="Accent 1" xfId="2"/>
    <cellStyle name="Accent 2" xfId="3"/>
    <cellStyle name="Accent 3" xfId="4"/>
    <cellStyle name="Bad" xfId="5"/>
    <cellStyle name="Error" xfId="6"/>
    <cellStyle name="Excel Built-in Neutral" xfId="25"/>
    <cellStyle name="Footnote" xfId="7"/>
    <cellStyle name="Good" xfId="8"/>
    <cellStyle name="Heading" xfId="9"/>
    <cellStyle name="Heading 1" xfId="10"/>
    <cellStyle name="Heading 2" xfId="11"/>
    <cellStyle name="Hyperlink" xfId="12"/>
    <cellStyle name="Insatisfaisant" xfId="21" builtinId="27"/>
    <cellStyle name="Neutral" xfId="13"/>
    <cellStyle name="Neutre" xfId="20" builtinId="28"/>
    <cellStyle name="Normal" xfId="0" builtinId="0"/>
    <cellStyle name="Normal 2" xfId="14"/>
    <cellStyle name="Normal 2 2" xfId="23"/>
    <cellStyle name="Normal 3" xfId="22"/>
    <cellStyle name="Note" xfId="15"/>
    <cellStyle name="Note 2" xfId="24"/>
    <cellStyle name="Satisfaisant" xfId="19" builtinId="26"/>
    <cellStyle name="Status" xfId="16"/>
    <cellStyle name="Text" xfId="17"/>
    <cellStyle name="Warning" xfId="18"/>
  </cellStyles>
  <dxfs count="48">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wrapText="1" readingOrder="0"/>
    </dxf>
    <dxf>
      <alignment horizontal="center" wrapText="1" readingOrder="0"/>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pivotCacheDefinition" Target="pivotCache/pivotCacheDefinition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manuela GARINO" refreshedDate="45021.813265856479" createdVersion="6" refreshedVersion="6" minRefreshableVersion="3" recordCount="959">
  <cacheSource type="worksheet">
    <worksheetSource ref="E1:K1048576" sheet="synthèse_territoires_mesures"/>
  </cacheSource>
  <cacheFields count="7">
    <cacheField name="Mesure" numFmtId="0">
      <sharedItems containsBlank="1" count="47">
        <s v="CPRA"/>
        <s v="IAE1"/>
        <s v="IAE2"/>
        <s v="IAE3"/>
        <s v="IRG1"/>
        <s v="IRG2"/>
        <s v="MHU1"/>
        <s v="MHU2"/>
        <s v="OUV2"/>
        <s v="PRA1"/>
        <s v="PRA3"/>
        <s v="CIFF"/>
        <s v="ESP1"/>
        <s v="ESP2"/>
        <s v="ESP3"/>
        <s v="ESP4"/>
        <s v="MHU3"/>
        <s v="OUV1"/>
        <s v="PRA2"/>
        <s v="HBV2"/>
        <s v="HBV3"/>
        <s v="SDC1"/>
        <s v="SDC2"/>
        <s v="VIT1"/>
        <s v="MHU4"/>
        <s v="RIZ1"/>
        <s v="RIZ2"/>
        <s v="ROSE"/>
        <s v="FER2"/>
        <s v="FER6"/>
        <s v="PHY2"/>
        <s v="PHY3"/>
        <s v="EAU1"/>
        <s v="EAU2"/>
        <s v="ZIGC"/>
        <s v="ARB1"/>
        <s v="COV2"/>
        <s v="PHY5"/>
        <s v="PHY6"/>
        <s v="HBV1"/>
        <s v="ZIPE"/>
        <s v="ARB2"/>
        <s v="ARB3"/>
        <s v="FER1"/>
        <s v="VIT2"/>
        <s v="VIT3"/>
        <m/>
      </sharedItems>
    </cacheField>
    <cacheField name="Code_mesure_territoire" numFmtId="0">
      <sharedItems containsBlank="1"/>
    </cacheField>
    <cacheField name="Libellé_mesure" numFmtId="0">
      <sharedItems containsBlank="1"/>
    </cacheField>
    <cacheField name="Montant unitaire annuel en euros" numFmtId="44">
      <sharedItems containsString="0" containsBlank="1" containsNumber="1" minValue="0.8" maxValue="780"/>
    </cacheField>
    <cacheField name="Unité" numFmtId="44">
      <sharedItems containsBlank="1"/>
    </cacheField>
    <cacheField name="Contrôle DRAAF" numFmtId="44">
      <sharedItems containsNonDate="0" containsString="0" containsBlank="1"/>
    </cacheField>
    <cacheField name="nb paramètres manquants" numFmtId="0">
      <sharedItems containsBlank="1" containsMixedTypes="1" containsNumber="1" containsInteger="1" minValue="0"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anuela GARINO" refreshedDate="45022.434152199072" createdVersion="6" refreshedVersion="6" minRefreshableVersion="3" recordCount="959">
  <cacheSource type="worksheet">
    <worksheetSource ref="A1:K1048576" sheet="synthèse_territoires_mesures"/>
  </cacheSource>
  <cacheFields count="11">
    <cacheField name="PAEC" numFmtId="0">
      <sharedItems containsBlank="1" count="92">
        <s v="OC_AGGI"/>
        <s v="OC_ARMA"/>
        <s v="OC_ASTO"/>
        <s v="OC_AUOC"/>
        <s v="OC_AVAM"/>
        <s v="OC_AZ65"/>
        <s v="OC_BELL"/>
        <s v="OC_BIE1"/>
        <s v="OC_BLCA"/>
        <s v="OC_CAAG"/>
        <s v="OC_CACL"/>
        <s v="OC_CACO"/>
        <s v="OC_CALO"/>
        <s v="OC_CAMG"/>
        <s v="OC_CCQG"/>
        <s v="OC_CELO"/>
        <s v="OC_CEVE"/>
        <s v="OC_CNVG"/>
        <s v="OC_COFE"/>
        <s v="OC_COGA"/>
        <s v="OC_CPGR"/>
        <s v="OC_CQSN"/>
        <s v="OC_EC09"/>
        <s v="OC_EC31"/>
        <s v="OC_EC65"/>
        <s v="OC_EC66"/>
        <s v="OC_EEBL"/>
        <s v="OC_ESBE"/>
        <s v="OC_ESGA"/>
        <s v="OC_ESMP"/>
        <s v="OC_ETMA"/>
        <s v="OC_FEAU"/>
        <s v="OC_FPLA"/>
        <s v="OC_G165"/>
        <s v="OC_GAAM"/>
        <s v="OC_GAAV"/>
        <s v="OC_GARI"/>
        <s v="OC_GC11"/>
        <s v="OC_GC82"/>
        <s v="OC_GCFP"/>
        <s v="OC_GCQB"/>
        <s v="OC_GCTA"/>
        <s v="OC_GCVL"/>
        <s v="OC_GEZI"/>
        <s v="OC_GFCI"/>
        <s v="OC_GMPI"/>
        <s v="OC_GRCE"/>
        <s v="OC_GRFC"/>
        <s v="OC_GT65"/>
        <s v="OC_HGPL"/>
        <s v="OC_MARG"/>
        <s v="OC_MIDO"/>
        <s v="OC_N182"/>
        <s v="OC_N2HL"/>
        <s v="OC_N2PI"/>
        <s v="OC_NCIA"/>
        <s v="OC_NES1"/>
        <s v="OC_NES7"/>
        <s v="OC_NLIS"/>
        <s v="OC_NPHG"/>
        <s v="OC_NVDC"/>
        <s v="OC_ORLU"/>
        <s v="OC_PALI"/>
        <s v="OC_PEHG"/>
        <s v="OC_PEPI"/>
        <s v="OC_PGCA"/>
        <s v="OC_PIBE"/>
        <s v="OC_PLVM"/>
        <s v="OC_PNHL"/>
        <s v="OC_PNRA"/>
        <s v="OC_POCA"/>
        <s v="OC_PPAN"/>
        <s v="OC_PPAP"/>
        <s v="OC_PVG1"/>
        <s v="OC_PVG2"/>
        <s v="OC_PVG3"/>
        <s v="OC_PYAU"/>
        <s v="OC_PYCA"/>
        <s v="OC_REAU"/>
        <s v="OC_RISL"/>
        <s v="OC_RIVG"/>
        <s v="OC_SALA"/>
        <s v="OC_SBGH"/>
        <s v="OC_TAPE"/>
        <s v="OC_TL65"/>
        <s v="OC_TPNC"/>
        <s v="OC_VAHE"/>
        <s v="OC_VGMI"/>
        <s v="OC_VIAU"/>
        <s v="OC_ZH65"/>
        <s v="OC_ZHCO"/>
        <m/>
      </sharedItems>
    </cacheField>
    <cacheField name="Libellé PAEC" numFmtId="0">
      <sharedItems containsBlank="1"/>
    </cacheField>
    <cacheField name="Territoire" numFmtId="0">
      <sharedItems containsBlank="1"/>
    </cacheField>
    <cacheField name="Libellé territoire" numFmtId="0">
      <sharedItems containsBlank="1"/>
    </cacheField>
    <cacheField name="Mesure" numFmtId="0">
      <sharedItems containsBlank="1" count="47">
        <s v="CPRA"/>
        <s v="IAE1"/>
        <s v="IAE2"/>
        <s v="IAE3"/>
        <s v="IRG1"/>
        <s v="IRG2"/>
        <s v="MHU1"/>
        <s v="MHU2"/>
        <s v="OUV2"/>
        <s v="PRA1"/>
        <s v="PRA3"/>
        <s v="CIFF"/>
        <s v="ESP1"/>
        <s v="ESP2"/>
        <s v="ESP3"/>
        <s v="ESP4"/>
        <s v="MHU3"/>
        <s v="OUV1"/>
        <s v="PRA2"/>
        <s v="HBV2"/>
        <s v="HBV3"/>
        <s v="SDC1"/>
        <s v="SDC2"/>
        <s v="VIT1"/>
        <s v="MHU4"/>
        <s v="RIZ1"/>
        <s v="RIZ2"/>
        <s v="ROSE"/>
        <s v="FER2"/>
        <s v="FER6"/>
        <s v="PHY2"/>
        <s v="PHY3"/>
        <s v="EAU1"/>
        <s v="EAU2"/>
        <s v="ZIGC"/>
        <s v="ARB1"/>
        <s v="COV2"/>
        <s v="PHY5"/>
        <s v="PHY6"/>
        <s v="HBV1"/>
        <s v="ZIPE"/>
        <s v="ARB2"/>
        <s v="ARB3"/>
        <s v="FER1"/>
        <s v="VIT2"/>
        <s v="VIT3"/>
        <m/>
      </sharedItems>
    </cacheField>
    <cacheField name="Code_mesure_territoire" numFmtId="0">
      <sharedItems containsBlank="1"/>
    </cacheField>
    <cacheField name="Libellé_mesure" numFmtId="0">
      <sharedItems containsBlank="1"/>
    </cacheField>
    <cacheField name="Montant unitaire annuel en euros" numFmtId="44">
      <sharedItems containsString="0" containsBlank="1" containsNumber="1" minValue="0.8" maxValue="780"/>
    </cacheField>
    <cacheField name="Unité" numFmtId="44">
      <sharedItems containsBlank="1"/>
    </cacheField>
    <cacheField name="Contrôle DRAAF" numFmtId="0">
      <sharedItems containsBlank="1"/>
    </cacheField>
    <cacheField name="nb paramètres manquants" numFmtId="0">
      <sharedItems containsBlank="1" containsMixedTypes="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9">
  <r>
    <x v="0"/>
    <s v="OC_AGGI_CPRA"/>
    <s v="MAEC Biodiversité - Création de prairies"/>
    <n v="358"/>
    <s v="Surface"/>
    <m/>
    <n v="0"/>
  </r>
  <r>
    <x v="1"/>
    <s v="OC_AGGI_IAE1"/>
    <s v="MAEC Biodiversité - Ligneux"/>
    <n v="0.8"/>
    <s v="Mètre linéaire"/>
    <m/>
    <s v="0"/>
  </r>
  <r>
    <x v="2"/>
    <s v="OC_AGGI_IAE2"/>
    <s v="MAEC Biodiversité - Mares"/>
    <n v="62"/>
    <s v="Ponctuel"/>
    <m/>
    <n v="0"/>
  </r>
  <r>
    <x v="3"/>
    <s v="OC_AGGI_IAE3"/>
    <s v="MAEC Biodiversité - Fossés"/>
    <n v="1.6"/>
    <s v="Mètre linéaire"/>
    <m/>
    <n v="0"/>
  </r>
  <r>
    <x v="4"/>
    <s v="OC_AGGI_IRG1"/>
    <s v="MAEC Biodiversité - Maintien de l'irrigation gravitaire traditionnelle"/>
    <n v="123"/>
    <s v="Surface"/>
    <m/>
    <n v="0"/>
  </r>
  <r>
    <x v="5"/>
    <s v="OC_AGGI_IRG2"/>
    <s v="MAEC Biodiversité - Maintien de l'irrigation gravitaire traditionnelle - Ajustement de la pression de pâturage"/>
    <n v="205"/>
    <s v="Surface"/>
    <m/>
    <n v="0"/>
  </r>
  <r>
    <x v="6"/>
    <s v="OC_AGGI_MHU1"/>
    <s v="MAEC Biodiversité - Préservation des milieux humides"/>
    <n v="150"/>
    <s v="Surface"/>
    <m/>
    <n v="0"/>
  </r>
  <r>
    <x v="7"/>
    <s v="OC_AGGI_MHU2"/>
    <s v="MAEC Biodiversité - Préservation des milieux humides - Amélioration de la gestion par le pâturage"/>
    <n v="201"/>
    <s v="Surface"/>
    <m/>
    <n v="0"/>
  </r>
  <r>
    <x v="8"/>
    <s v="OC_AGGI_OUV2"/>
    <s v="MAEC Biodiversité - Maintien de l'ouverture des milieux - amélioration de la gestion par le pâturage"/>
    <n v="204"/>
    <s v="Surface"/>
    <m/>
    <n v="0"/>
  </r>
  <r>
    <x v="9"/>
    <s v="OC_AGGI_PRA1"/>
    <s v="MAEC Biodiversité - Surfaces herbagères et pastorales "/>
    <n v="51"/>
    <s v="Surface"/>
    <m/>
    <n v="0"/>
  </r>
  <r>
    <x v="10"/>
    <s v="OC_AGGI_PRA3"/>
    <s v="MAEC Biodiversité - Amélioration de la gestion des surfaces herbagères et pastorales par le pâturage"/>
    <n v="72"/>
    <s v="Surface"/>
    <m/>
    <n v="0"/>
  </r>
  <r>
    <x v="11"/>
    <s v="OC_ARBI_CIFF"/>
    <s v="MAEC Biodiversité - Création de couverts d'intérêt faunistique et floristique favorables aux pollinisateurs et aux oiseaux communs des milieux agricoles"/>
    <n v="652"/>
    <s v="Surface"/>
    <m/>
    <n v="0"/>
  </r>
  <r>
    <x v="11"/>
    <s v="OC_ARET_CIFF"/>
    <s v="MAEC Biodiversité - Création de couverts d'intérêt faunistique et floristique favorables aux pollinisateurs et aux oiseaux communs des milieux agricoles"/>
    <n v="652"/>
    <s v="Surface"/>
    <m/>
    <n v="0"/>
  </r>
  <r>
    <x v="11"/>
    <s v="OC_ARMI_CIFF"/>
    <s v="MAEC Biodiversité - Création de couverts d'intérêt faunistique et floristique favorables aux pollinisateurs et aux oiseaux communs des milieux agricoles"/>
    <n v="652"/>
    <s v="Surface"/>
    <m/>
    <n v="0"/>
  </r>
  <r>
    <x v="0"/>
    <s v="OC_ARBI_CPRA"/>
    <s v="MAEC Biodiversité - Création de prairies"/>
    <n v="358"/>
    <s v="Surface"/>
    <m/>
    <n v="0"/>
  </r>
  <r>
    <x v="0"/>
    <s v="OC_ARET_CPRA"/>
    <s v="MAEC Biodiversité - Création de prairies"/>
    <n v="358"/>
    <s v="Surface"/>
    <m/>
    <n v="0"/>
  </r>
  <r>
    <x v="0"/>
    <s v="OC_ARMI_CPRA"/>
    <s v="MAEC Biodiversité - Création de prairies"/>
    <n v="358"/>
    <s v="Surface"/>
    <m/>
    <n v="0"/>
  </r>
  <r>
    <x v="12"/>
    <s v="OC_ARBI_ESP1"/>
    <s v="MAEC Biodiversité - Protection des espèces 1"/>
    <n v="82"/>
    <s v="Surface"/>
    <m/>
    <n v="0"/>
  </r>
  <r>
    <x v="12"/>
    <s v="OC_ARET_ESP1"/>
    <s v="MAEC Biodiversité - Protection des espèces 1"/>
    <n v="82"/>
    <s v="Surface"/>
    <m/>
    <n v="0"/>
  </r>
  <r>
    <x v="12"/>
    <s v="OC_ARMI_ESP1"/>
    <s v="MAEC Biodiversité - Protection des espèces 1"/>
    <n v="82"/>
    <s v="Surface"/>
    <m/>
    <n v="0"/>
  </r>
  <r>
    <x v="13"/>
    <s v="OC_ARBI_ESP2"/>
    <s v="MAEC Biodiversité - Protection des espèces 2"/>
    <n v="145"/>
    <s v="Surface"/>
    <m/>
    <n v="0"/>
  </r>
  <r>
    <x v="13"/>
    <s v="OC_ARET_ESP2"/>
    <s v="MAEC Biodiversité - Protection des espèces 2"/>
    <n v="145"/>
    <s v="Surface"/>
    <m/>
    <n v="0"/>
  </r>
  <r>
    <x v="13"/>
    <s v="OC_ARMI_ESP2"/>
    <s v="MAEC Biodiversité - Protection des espèces 2"/>
    <n v="145"/>
    <s v="Surface"/>
    <m/>
    <n v="0"/>
  </r>
  <r>
    <x v="14"/>
    <s v="OC_ARBI_ESP3"/>
    <s v="MAEC Biodiversité - Protection des espèces 3"/>
    <n v="200"/>
    <s v="Surface"/>
    <m/>
    <n v="0"/>
  </r>
  <r>
    <x v="14"/>
    <s v="OC_ARET_ESP3"/>
    <s v="MAEC Biodiversité - Protection des espèces 3"/>
    <n v="200"/>
    <s v="Surface"/>
    <m/>
    <n v="0"/>
  </r>
  <r>
    <x v="14"/>
    <s v="OC_ARMI_ESP3"/>
    <s v="MAEC Biodiversité - Protection des espèces 3"/>
    <n v="200"/>
    <s v="Surface"/>
    <m/>
    <n v="0"/>
  </r>
  <r>
    <x v="15"/>
    <s v="OC_ARBI_ESP4"/>
    <s v="MAEC Biodiversité - Protection des espèces 4"/>
    <n v="254"/>
    <s v="Surface"/>
    <m/>
    <n v="0"/>
  </r>
  <r>
    <x v="15"/>
    <s v="OC_ARET_ESP4"/>
    <s v="MAEC Biodiversité - Protection des espèces 4"/>
    <n v="254"/>
    <s v="Surface"/>
    <m/>
    <n v="0"/>
  </r>
  <r>
    <x v="15"/>
    <s v="OC_ARMI_ESP4"/>
    <s v="MAEC Biodiversité - Protection des espèces 4"/>
    <n v="254"/>
    <s v="Surface"/>
    <m/>
    <n v="0"/>
  </r>
  <r>
    <x v="1"/>
    <s v="OC_ARBI_IAE1"/>
    <s v="MAEC Biodiversité - Ligneux"/>
    <n v="0.8"/>
    <s v="Mètre linéaire"/>
    <m/>
    <s v="0"/>
  </r>
  <r>
    <x v="1"/>
    <s v="OC_ARET_IAE1"/>
    <s v="MAEC Biodiversité - Ligneux"/>
    <n v="0.8"/>
    <s v="Mètre linéaire"/>
    <m/>
    <s v="0"/>
  </r>
  <r>
    <x v="1"/>
    <s v="OC_ARMI_IAE1"/>
    <s v="MAEC Biodiversité - Ligneux"/>
    <n v="0.8"/>
    <s v="Mètre linéaire"/>
    <m/>
    <s v="0"/>
  </r>
  <r>
    <x v="2"/>
    <s v="OC_ARBI_IAE2"/>
    <s v="MAEC Biodiversité - Mares"/>
    <n v="62"/>
    <s v="Ponctuel"/>
    <m/>
    <n v="0"/>
  </r>
  <r>
    <x v="2"/>
    <s v="OC_ARET_IAE2"/>
    <s v="MAEC Biodiversité - Mares"/>
    <n v="62"/>
    <s v="Ponctuel"/>
    <m/>
    <n v="0"/>
  </r>
  <r>
    <x v="2"/>
    <s v="OC_ARMI_IAE2"/>
    <s v="MAEC Biodiversité - Mares"/>
    <n v="62"/>
    <s v="Ponctuel"/>
    <m/>
    <n v="0"/>
  </r>
  <r>
    <x v="3"/>
    <s v="OC_ARBI_IAE3"/>
    <s v="MAEC Biodiversité - Fossés"/>
    <n v="1.6"/>
    <s v="Mètre linéaire"/>
    <m/>
    <n v="0"/>
  </r>
  <r>
    <x v="3"/>
    <s v="OC_ARET_IAE3"/>
    <s v="MAEC Biodiversité - Fossés"/>
    <n v="1.6"/>
    <s v="Mètre linéaire"/>
    <m/>
    <n v="0"/>
  </r>
  <r>
    <x v="3"/>
    <s v="OC_ARMI_IAE3"/>
    <s v="MAEC Biodiversité - Fossés"/>
    <n v="1.6"/>
    <s v="Mètre linéaire"/>
    <m/>
    <n v="0"/>
  </r>
  <r>
    <x v="6"/>
    <s v="OC_ARBI_MHU1"/>
    <s v="MAEC Biodiversité - Préservation des milieux humides"/>
    <n v="150"/>
    <s v="Surface"/>
    <m/>
    <n v="0"/>
  </r>
  <r>
    <x v="6"/>
    <s v="OC_ARET_MHU1"/>
    <s v="MAEC Biodiversité - Préservation des milieux humides"/>
    <n v="150"/>
    <s v="Surface"/>
    <m/>
    <n v="0"/>
  </r>
  <r>
    <x v="6"/>
    <s v="OC_ARMI_MHU1"/>
    <s v="MAEC Biodiversité - Préservation des milieux humides"/>
    <n v="150"/>
    <s v="Surface"/>
    <m/>
    <n v="0"/>
  </r>
  <r>
    <x v="7"/>
    <s v="OC_ARBI_MHU2"/>
    <s v="MAEC Biodiversité - Préservation des milieux humides - Amélioration de la gestion par le pâturage"/>
    <n v="201"/>
    <s v="Surface"/>
    <m/>
    <n v="0"/>
  </r>
  <r>
    <x v="7"/>
    <s v="OC_ARET_MHU2"/>
    <s v="MAEC Biodiversité - Préservation des milieux humides - Amélioration de la gestion par le pâturage"/>
    <n v="201"/>
    <s v="Surface"/>
    <m/>
    <n v="0"/>
  </r>
  <r>
    <x v="7"/>
    <s v="OC_ARMI_MHU2"/>
    <s v="MAEC Biodiversité - Préservation des milieux humides - Amélioration de la gestion par le pâturage"/>
    <n v="201"/>
    <s v="Surface"/>
    <m/>
    <n v="0"/>
  </r>
  <r>
    <x v="16"/>
    <s v="OC_ARBI_MHU3"/>
    <s v="MAEC Biodiversité - Préservation des milieux humides - Gestion des espèces exotiques envahissantes"/>
    <n v="267"/>
    <s v="Surface"/>
    <m/>
    <n v="0"/>
  </r>
  <r>
    <x v="16"/>
    <s v="OC_ARMI_MHU3"/>
    <s v="MAEC Biodiversité - Préservation des milieux humides - Gestion des espèces exotiques envahissantes"/>
    <n v="267"/>
    <s v="Surface"/>
    <m/>
    <n v="0"/>
  </r>
  <r>
    <x v="17"/>
    <s v="OC_ARBI_OUV1"/>
    <s v="MAEC Biodiversité - Maintien de l'ouverture des milieux"/>
    <n v="153"/>
    <s v="Surface"/>
    <m/>
    <n v="0"/>
  </r>
  <r>
    <x v="17"/>
    <s v="OC_ARET_OUV1"/>
    <s v="MAEC Biodiversité - Maintien de l'ouverture des milieux"/>
    <n v="153"/>
    <s v="Surface"/>
    <m/>
    <n v="0"/>
  </r>
  <r>
    <x v="17"/>
    <s v="OC_ARMI_OUV1"/>
    <s v="MAEC Biodiversité - Maintien de l'ouverture des milieux"/>
    <n v="153"/>
    <s v="Surface"/>
    <m/>
    <n v="0"/>
  </r>
  <r>
    <x v="8"/>
    <s v="OC_ARBI_OUV2"/>
    <s v="MAEC Biodiversité - Maintien de l'ouverture des milieux - amélioration de la gestion par le pâturage"/>
    <n v="204"/>
    <s v="Surface"/>
    <m/>
    <n v="0"/>
  </r>
  <r>
    <x v="8"/>
    <s v="OC_ARET_OUV2"/>
    <s v="MAEC Biodiversité - Maintien de l'ouverture des milieux - amélioration de la gestion par le pâturage"/>
    <n v="204"/>
    <s v="Surface"/>
    <m/>
    <n v="0"/>
  </r>
  <r>
    <x v="8"/>
    <s v="OC_ARMI_OUV2"/>
    <s v="MAEC Biodiversité - Maintien de l'ouverture des milieux - amélioration de la gestion par le pâturage"/>
    <n v="204"/>
    <s v="Surface"/>
    <m/>
    <n v="0"/>
  </r>
  <r>
    <x v="9"/>
    <s v="OC_ARBI_PRA1"/>
    <s v="MAEC Biodiversité - Surfaces herbagères et pastorales "/>
    <n v="51"/>
    <s v="Surface"/>
    <m/>
    <n v="0"/>
  </r>
  <r>
    <x v="9"/>
    <s v="OC_ARET_PRA1"/>
    <s v="MAEC Biodiversité - Surfaces herbagères et pastorales "/>
    <n v="51"/>
    <s v="Surface"/>
    <m/>
    <n v="0"/>
  </r>
  <r>
    <x v="9"/>
    <s v="OC_ARMI_PRA1"/>
    <s v="MAEC Biodiversité - Surfaces herbagères et pastorales "/>
    <n v="51"/>
    <s v="Surface"/>
    <m/>
    <n v="0"/>
  </r>
  <r>
    <x v="18"/>
    <s v="OC_ARSH_PRA2"/>
    <s v="MAEC Biodiversité - Systèmes herbagers et pastoraux"/>
    <n v="88"/>
    <s v="Surface"/>
    <m/>
    <n v="0"/>
  </r>
  <r>
    <x v="10"/>
    <s v="OC_ARBI_PRA3"/>
    <s v="MAEC Biodiversité - Amélioration de la gestion des surfaces herbagères et pastorales par le pâturage"/>
    <n v="72"/>
    <s v="Surface"/>
    <m/>
    <n v="0"/>
  </r>
  <r>
    <x v="10"/>
    <s v="OC_ARET_PRA3"/>
    <s v="MAEC Biodiversité - Amélioration de la gestion des surfaces herbagères et pastorales par le pâturage"/>
    <n v="72"/>
    <s v="Surface"/>
    <m/>
    <n v="0"/>
  </r>
  <r>
    <x v="10"/>
    <s v="OC_ARMI_PRA3"/>
    <s v="MAEC Biodiversité - Amélioration de la gestion des surfaces herbagères et pastorales par le pâturage"/>
    <n v="72"/>
    <s v="Surface"/>
    <m/>
    <n v="0"/>
  </r>
  <r>
    <x v="13"/>
    <s v="OC_ASTO_ESP2"/>
    <s v="MAEC Biodiversité - Protection des espèces 2"/>
    <n v="145"/>
    <s v="Surface"/>
    <m/>
    <n v="3"/>
  </r>
  <r>
    <x v="6"/>
    <s v="OC_ASTO_MHU1"/>
    <s v="MAEC Biodiversité - Préservation des milieux humides"/>
    <n v="150"/>
    <s v="Surface"/>
    <m/>
    <n v="0"/>
  </r>
  <r>
    <x v="7"/>
    <s v="OC_ASTO_MHU2"/>
    <s v="MAEC Biodiversité - Préservation des milieux humides - Amélioration de la gestion par le pâturage"/>
    <n v="201"/>
    <s v="Surface"/>
    <m/>
    <n v="0"/>
  </r>
  <r>
    <x v="10"/>
    <s v="OC_ASTO_PRA3"/>
    <s v="MAEC Biodiversité - Amélioration de la gestion des surfaces herbagères et pastorales par le pâturage"/>
    <n v="72"/>
    <s v="Surface"/>
    <m/>
    <n v="0"/>
  </r>
  <r>
    <x v="6"/>
    <s v="OC_AUBA_MHU1"/>
    <s v="MAEC Biodiversité - Préservation des milieux humides"/>
    <n v="150"/>
    <s v="Surface"/>
    <m/>
    <n v="0"/>
  </r>
  <r>
    <x v="6"/>
    <s v="OC_AUBL_MHU1"/>
    <s v="MAEC Biodiversité - Préservation des milieux humides"/>
    <n v="150"/>
    <s v="Surface"/>
    <m/>
    <n v="0"/>
  </r>
  <r>
    <x v="7"/>
    <s v="OC_AUBA_MHU2"/>
    <s v="MAEC Biodiversité - Préservation des milieux humides - Amélioration de la gestion par le pâturage"/>
    <n v="201"/>
    <s v="Surface"/>
    <m/>
    <n v="0"/>
  </r>
  <r>
    <x v="7"/>
    <s v="OC_AUBL_MHU2"/>
    <s v="MAEC Biodiversité - Préservation des milieux humides - Amélioration de la gestion par le pâturage"/>
    <n v="201"/>
    <s v="Surface"/>
    <m/>
    <n v="0"/>
  </r>
  <r>
    <x v="17"/>
    <s v="OC_AUBA_OUV1"/>
    <s v="MAEC Biodiversité - Maintien de l'ouverture des milieux"/>
    <n v="153"/>
    <s v="Surface"/>
    <m/>
    <n v="0"/>
  </r>
  <r>
    <x v="17"/>
    <s v="OC_AUBL_OUV1"/>
    <s v="MAEC Biodiversité - Maintien de l'ouverture des milieux"/>
    <n v="153"/>
    <s v="Surface"/>
    <m/>
    <n v="0"/>
  </r>
  <r>
    <x v="9"/>
    <s v="OC_AUBA_PRA1"/>
    <s v="MAEC Biodiversité - Surfaces herbagères et pastorales "/>
    <n v="51"/>
    <s v="Surface"/>
    <m/>
    <n v="0"/>
  </r>
  <r>
    <x v="9"/>
    <s v="OC_AUBL_PRA1"/>
    <s v="MAEC Biodiversité - Surfaces herbagères et pastorales "/>
    <n v="51"/>
    <s v="Surface"/>
    <m/>
    <n v="0"/>
  </r>
  <r>
    <x v="10"/>
    <s v="OC_AUBA_PRA3"/>
    <s v="MAEC Biodiversité - Amélioration de la gestion des surfaces herbagères et pastorales par le pâturage"/>
    <n v="72"/>
    <s v="Surface"/>
    <m/>
    <n v="0"/>
  </r>
  <r>
    <x v="10"/>
    <s v="OC_AUBL_PRA3"/>
    <s v="MAEC Biodiversité - Amélioration de la gestion des surfaces herbagères et pastorales par le pâturage"/>
    <n v="72"/>
    <s v="Surface"/>
    <m/>
    <n v="0"/>
  </r>
  <r>
    <x v="0"/>
    <s v="OC_BRIA_CPRA"/>
    <s v="MAEC Biodiversité - Création de prairies"/>
    <n v="358"/>
    <s v="Surface"/>
    <m/>
    <n v="0"/>
  </r>
  <r>
    <x v="0"/>
    <s v="OC_OLIP_CPRA"/>
    <s v="MAEC Biodiversité - Création de prairies"/>
    <n v="358"/>
    <s v="Surface"/>
    <m/>
    <n v="0"/>
  </r>
  <r>
    <x v="0"/>
    <s v="OC_SERE_CPRA"/>
    <s v="MAEC Biodiversité - Création de prairies"/>
    <n v="358"/>
    <s v="Surface"/>
    <m/>
    <n v="0"/>
  </r>
  <r>
    <x v="19"/>
    <s v="OC_BRIA_HBV2"/>
    <s v="MAEC Climat - Bien-être animal - Autonomie fourragère - Elevages d'herbivores 2"/>
    <n v="177"/>
    <s v="Surface"/>
    <m/>
    <n v="0"/>
  </r>
  <r>
    <x v="19"/>
    <s v="OC_SERE_HBV2"/>
    <s v="MAEC Climat - Bien-être animal - Autonomie fourragère - Elevages d'herbivores 2"/>
    <n v="177"/>
    <s v="Surface"/>
    <m/>
    <n v="0"/>
  </r>
  <r>
    <x v="20"/>
    <s v="OC_BRIA_HBV3"/>
    <s v="MAEC Climat - Bien-être animal - Autonomie fourragère - Elevages d'herbivores 3"/>
    <n v="233"/>
    <s v="Surface"/>
    <m/>
    <n v="0"/>
  </r>
  <r>
    <x v="20"/>
    <s v="OC_SERE_HBV3"/>
    <s v="MAEC Climat - Bien-être animal - Autonomie fourragère - Elevages d'herbivores 3"/>
    <n v="233"/>
    <s v="Surface"/>
    <m/>
    <n v="0"/>
  </r>
  <r>
    <x v="1"/>
    <s v="OC_BRIA_IAE1"/>
    <s v="MAEC Biodiversité - Ligneux"/>
    <n v="0.8"/>
    <s v="Mètre linéaire"/>
    <m/>
    <s v="0"/>
  </r>
  <r>
    <x v="1"/>
    <s v="OC_OLIP_IAE1"/>
    <s v="MAEC Biodiversité - Ligneux"/>
    <n v="0.8"/>
    <s v="Mètre linéaire"/>
    <m/>
    <s v="0"/>
  </r>
  <r>
    <x v="1"/>
    <s v="OC_SERE_IAE1"/>
    <s v="MAEC Biodiversité - Ligneux"/>
    <n v="0.8"/>
    <s v="Mètre linéaire"/>
    <m/>
    <s v="0"/>
  </r>
  <r>
    <x v="6"/>
    <s v="OC_BRIA_MHU1"/>
    <s v="MAEC Biodiversité - Préservation des milieux humides"/>
    <n v="150"/>
    <s v="Surface"/>
    <m/>
    <n v="0"/>
  </r>
  <r>
    <x v="6"/>
    <s v="OC_OLIP_MHU1"/>
    <s v="MAEC Biodiversité - Préservation des milieux humides"/>
    <n v="150"/>
    <s v="Surface"/>
    <m/>
    <n v="0"/>
  </r>
  <r>
    <x v="6"/>
    <s v="OC_SERE_MHU1"/>
    <s v="MAEC Biodiversité - Préservation des milieux humides"/>
    <n v="150"/>
    <s v="Surface"/>
    <m/>
    <n v="0"/>
  </r>
  <r>
    <x v="7"/>
    <s v="OC_BRIA_MHU2"/>
    <s v="MAEC Biodiversité - Préservation des milieux humides - Amélioration de la gestion par le pâturage"/>
    <n v="201"/>
    <s v="Surface"/>
    <m/>
    <n v="0"/>
  </r>
  <r>
    <x v="7"/>
    <s v="OC_OLIP_MHU2"/>
    <s v="MAEC Biodiversité - Préservation des milieux humides - Amélioration de la gestion par le pâturage"/>
    <n v="201"/>
    <s v="Surface"/>
    <m/>
    <n v="0"/>
  </r>
  <r>
    <x v="7"/>
    <s v="OC_SERE_MHU2"/>
    <s v="MAEC Biodiversité - Préservation des milieux humides - Amélioration de la gestion par le pâturage"/>
    <n v="201"/>
    <s v="Surface"/>
    <m/>
    <n v="0"/>
  </r>
  <r>
    <x v="10"/>
    <s v="OC_BRIA_PRA3"/>
    <s v="MAEC Biodiversité - Amélioration de la gestion des surfaces herbagères et pastorales par le pâturage"/>
    <n v="72"/>
    <s v="Surface"/>
    <m/>
    <n v="0"/>
  </r>
  <r>
    <x v="10"/>
    <s v="OC_OLIP_PRA3"/>
    <s v="MAEC Biodiversité - Amélioration de la gestion des surfaces herbagères et pastorales par le pâturage"/>
    <n v="72"/>
    <s v="Surface"/>
    <m/>
    <n v="0"/>
  </r>
  <r>
    <x v="10"/>
    <s v="OC_SERE_PRA3"/>
    <s v="MAEC Biodiversité - Amélioration de la gestion des surfaces herbagères et pastorales par le pâturage"/>
    <n v="72"/>
    <s v="Surface"/>
    <m/>
    <n v="0"/>
  </r>
  <r>
    <x v="21"/>
    <s v="OC_BRIA_SDC1"/>
    <s v="MAEC Sol - Semis direct 1"/>
    <n v="104"/>
    <s v="Surface"/>
    <m/>
    <n v="0"/>
  </r>
  <r>
    <x v="21"/>
    <s v="OC_SERE_SDC1"/>
    <s v="MAEC Sol - Semis direct 1"/>
    <n v="104"/>
    <s v="Surface"/>
    <m/>
    <n v="0"/>
  </r>
  <r>
    <x v="22"/>
    <s v="OC_BRIA_SDC2"/>
    <s v="MAEC Sol - Semis direct 2"/>
    <n v="158"/>
    <s v="Surface"/>
    <m/>
    <n v="0"/>
  </r>
  <r>
    <x v="22"/>
    <s v="OC_SERE_SDC2"/>
    <s v="MAEC Sol - Semis direct 2"/>
    <n v="158"/>
    <s v="Surface"/>
    <m/>
    <n v="0"/>
  </r>
  <r>
    <x v="3"/>
    <s v="OC_AZ65_IAE3"/>
    <s v="MAEC Biodiversité - Fossés"/>
    <n v="1.6"/>
    <s v="Mètre linéaire"/>
    <m/>
    <n v="0"/>
  </r>
  <r>
    <x v="6"/>
    <s v="OC_AZ65_MHU1"/>
    <s v="MAEC Biodiversité - Préservation des milieux humides"/>
    <n v="150"/>
    <s v="Surface"/>
    <m/>
    <n v="0"/>
  </r>
  <r>
    <x v="7"/>
    <s v="OC_AZ65_MHU2"/>
    <s v="MAEC Biodiversité - Préservation des milieux humides - Amélioration de la gestion par le pâturage"/>
    <n v="201"/>
    <s v="Surface"/>
    <m/>
    <n v="0"/>
  </r>
  <r>
    <x v="9"/>
    <s v="OC_AZ65_PRA1"/>
    <s v="MAEC Biodiversité - Surfaces herbagères et pastorales "/>
    <n v="51"/>
    <s v="Surface"/>
    <m/>
    <n v="0"/>
  </r>
  <r>
    <x v="12"/>
    <s v="OC_BELL_ESP1"/>
    <s v="MAEC Biodiversité - Protection des espèces 1"/>
    <n v="82"/>
    <s v="Surface"/>
    <m/>
    <n v="1"/>
  </r>
  <r>
    <x v="15"/>
    <s v="OC_BELL_ESP4"/>
    <s v="MAEC Biodiversité - Protection des espèces 4"/>
    <n v="254"/>
    <s v="Surface"/>
    <m/>
    <n v="0"/>
  </r>
  <r>
    <x v="6"/>
    <s v="OC_BELL_MHU1"/>
    <s v="MAEC Biodiversité - Préservation des milieux humides"/>
    <n v="150"/>
    <s v="Surface"/>
    <m/>
    <n v="1"/>
  </r>
  <r>
    <x v="7"/>
    <s v="OC_BELL_MHU2"/>
    <s v="MAEC Biodiversité - Préservation des milieux humides - Amélioration de la gestion par le pâturage"/>
    <n v="201"/>
    <s v="Surface"/>
    <m/>
    <n v="0"/>
  </r>
  <r>
    <x v="17"/>
    <s v="OC_BELL_OUV1"/>
    <s v="MAEC Biodiversité - Maintien de l'ouverture des milieux"/>
    <n v="153"/>
    <s v="Surface"/>
    <m/>
    <n v="0"/>
  </r>
  <r>
    <x v="8"/>
    <s v="OC_BELL_OUV2"/>
    <s v="MAEC Biodiversité - Maintien de l'ouverture des milieux - amélioration de la gestion par le pâturage"/>
    <n v="204"/>
    <s v="Surface"/>
    <m/>
    <n v="0"/>
  </r>
  <r>
    <x v="9"/>
    <s v="OC_BELL_PRA1"/>
    <s v="MAEC Biodiversité - Surfaces herbagères et pastorales "/>
    <n v="51"/>
    <s v="Surface"/>
    <m/>
    <n v="0"/>
  </r>
  <r>
    <x v="1"/>
    <s v="OC_BIE1_IAE1"/>
    <s v="MAEC Biodiversité - Ligneux"/>
    <n v="0.8"/>
    <s v="Mètre linéaire"/>
    <m/>
    <s v="0"/>
  </r>
  <r>
    <x v="2"/>
    <s v="OC_BIE1_IAE2"/>
    <s v="MAEC Biodiversité - Mares"/>
    <n v="62"/>
    <s v="Ponctuel"/>
    <m/>
    <n v="0"/>
  </r>
  <r>
    <x v="17"/>
    <s v="OC_BIE1_OUV1"/>
    <s v="MAEC Biodiversité - Maintien de l'ouverture des milieux"/>
    <n v="153"/>
    <s v="Surface"/>
    <m/>
    <n v="0"/>
  </r>
  <r>
    <x v="8"/>
    <s v="OC_BIE1_OUV2"/>
    <s v="MAEC Biodiversité - Maintien de l'ouverture des milieux - amélioration de la gestion par le pâturage"/>
    <n v="204"/>
    <s v="Surface"/>
    <m/>
    <n v="0"/>
  </r>
  <r>
    <x v="9"/>
    <s v="OC_BIE1_PRA1"/>
    <s v="MAEC Biodiversité - Surfaces herbagères et pastorales "/>
    <n v="51"/>
    <s v="Surface"/>
    <m/>
    <n v="0"/>
  </r>
  <r>
    <x v="10"/>
    <s v="OC_BIE1_PRA3"/>
    <s v="MAEC Biodiversité - Amélioration de la gestion des surfaces herbagères et pastorales par le pâturage"/>
    <n v="72"/>
    <s v="Surface"/>
    <m/>
    <n v="0"/>
  </r>
  <r>
    <x v="17"/>
    <s v="OC_BLCA_OUV1"/>
    <s v="MAEC Biodiversité - Maintien de l'ouverture des milieux"/>
    <n v="153"/>
    <s v="Surface"/>
    <m/>
    <n v="0"/>
  </r>
  <r>
    <x v="8"/>
    <s v="OC_BLCA_OUV2"/>
    <s v="MAEC Biodiversité - Maintien de l'ouverture des milieux - amélioration de la gestion par le pâturage"/>
    <n v="204"/>
    <s v="Surface"/>
    <m/>
    <n v="0"/>
  </r>
  <r>
    <x v="9"/>
    <s v="OC_BLCA_PRA1"/>
    <s v="MAEC Biodiversité - Surfaces herbagères et pastorales "/>
    <n v="51"/>
    <s v="Surface"/>
    <m/>
    <n v="1"/>
  </r>
  <r>
    <x v="10"/>
    <s v="OC_BLCA_PRA3"/>
    <s v="MAEC Biodiversité - Amélioration de la gestion des surfaces herbagères et pastorales par le pâturage"/>
    <n v="72"/>
    <s v="Surface"/>
    <m/>
    <n v="1"/>
  </r>
  <r>
    <x v="11"/>
    <s v="OC_NAT2_CIFF"/>
    <s v="MAEC Biodiversité - Création de couverts d'intérêt faunistique et floristique favorables aux pollinisateurs et aux oiseaux communs des milieux agricoles"/>
    <n v="652"/>
    <s v="Surface"/>
    <m/>
    <n v="0"/>
  </r>
  <r>
    <x v="11"/>
    <s v="OC_PNAP_CIFF"/>
    <s v="MAEC Biodiversité - Création de couverts d'intérêt faunistique et floristique favorables aux pollinisateurs et aux oiseaux communs des milieux agricoles"/>
    <n v="652"/>
    <s v="Surface"/>
    <m/>
    <n v="0"/>
  </r>
  <r>
    <x v="0"/>
    <s v="OC_NAT2_CPRA"/>
    <s v="MAEC Biodiversité - Création de prairies"/>
    <n v="358"/>
    <s v="Surface"/>
    <m/>
    <n v="0"/>
  </r>
  <r>
    <x v="0"/>
    <s v="OC_PNAP_CPRA"/>
    <s v="MAEC Biodiversité - Création de prairies"/>
    <n v="358"/>
    <s v="Surface"/>
    <m/>
    <n v="0"/>
  </r>
  <r>
    <x v="12"/>
    <s v="OC_NAT2_ESP1"/>
    <s v="MAEC Biodiversité - Protection des espèces 1"/>
    <n v="82"/>
    <s v="Surface"/>
    <m/>
    <n v="1"/>
  </r>
  <r>
    <x v="12"/>
    <s v="OC_PNAP_ESP1"/>
    <s v="MAEC Biodiversité - Protection des espèces 1"/>
    <n v="82"/>
    <s v="Surface"/>
    <m/>
    <n v="1"/>
  </r>
  <r>
    <x v="13"/>
    <s v="OC_NAT2_ESP2"/>
    <s v="MAEC Biodiversité - Protection des espèces 2"/>
    <n v="145"/>
    <s v="Surface"/>
    <m/>
    <n v="1"/>
  </r>
  <r>
    <x v="13"/>
    <s v="OC_PNAP_ESP2"/>
    <s v="MAEC Biodiversité - Protection des espèces 2"/>
    <n v="145"/>
    <s v="Surface"/>
    <m/>
    <n v="1"/>
  </r>
  <r>
    <x v="14"/>
    <s v="OC_NAT2_ESP3"/>
    <s v="MAEC Biodiversité - Protection des espèces 3"/>
    <n v="200"/>
    <s v="Surface"/>
    <m/>
    <n v="1"/>
  </r>
  <r>
    <x v="14"/>
    <s v="OC_PNAP_ESP3"/>
    <s v="MAEC Biodiversité - Protection des espèces 3"/>
    <n v="200"/>
    <s v="Surface"/>
    <m/>
    <n v="1"/>
  </r>
  <r>
    <x v="15"/>
    <s v="OC_NAT2_ESP4"/>
    <s v="MAEC Biodiversité - Protection des espèces 4"/>
    <n v="254"/>
    <s v="Surface"/>
    <m/>
    <n v="1"/>
  </r>
  <r>
    <x v="15"/>
    <s v="OC_PNAP_ESP4"/>
    <s v="MAEC Biodiversité - Protection des espèces 4"/>
    <n v="254"/>
    <s v="Surface"/>
    <m/>
    <n v="1"/>
  </r>
  <r>
    <x v="1"/>
    <s v="OC_NAT2_IAE1"/>
    <s v="MAEC Biodiversité - Ligneux"/>
    <n v="0.8"/>
    <s v="Mètre linéaire"/>
    <m/>
    <s v="0"/>
  </r>
  <r>
    <x v="1"/>
    <s v="OC_PNAP_IAE1"/>
    <s v="MAEC Biodiversité - Ligneux"/>
    <n v="0.8"/>
    <s v="Mètre linéaire"/>
    <m/>
    <s v="0"/>
  </r>
  <r>
    <x v="2"/>
    <s v="OC_NAT2_IAE2"/>
    <s v="MAEC Biodiversité - Mares"/>
    <n v="62"/>
    <s v="Ponctuel"/>
    <m/>
    <n v="0"/>
  </r>
  <r>
    <x v="2"/>
    <s v="OC_PNAP_IAE2"/>
    <s v="MAEC Biodiversité - Mares"/>
    <n v="62"/>
    <s v="Ponctuel"/>
    <m/>
    <n v="0"/>
  </r>
  <r>
    <x v="3"/>
    <s v="OC_NAT2_IAE3"/>
    <s v="MAEC Biodiversité - Fossés"/>
    <n v="1.6"/>
    <s v="Mètre linéaire"/>
    <m/>
    <n v="0"/>
  </r>
  <r>
    <x v="3"/>
    <s v="OC_PNAP_IAE3"/>
    <s v="MAEC Biodiversité - Fossés"/>
    <n v="1.6"/>
    <s v="Mètre linéaire"/>
    <m/>
    <n v="0"/>
  </r>
  <r>
    <x v="8"/>
    <s v="OC_NAT2_OUV2"/>
    <s v="MAEC Biodiversité - Maintien de l'ouverture des milieux - amélioration de la gestion par le pâturage"/>
    <n v="204"/>
    <s v="Surface"/>
    <m/>
    <n v="0"/>
  </r>
  <r>
    <x v="9"/>
    <s v="OC_NAT2_PRA1"/>
    <s v="MAEC Biodiversité - Surfaces herbagères et pastorales "/>
    <n v="51"/>
    <s v="Surface"/>
    <m/>
    <n v="0"/>
  </r>
  <r>
    <x v="9"/>
    <s v="OC_PNAP_PRA1"/>
    <s v="MAEC Biodiversité - Surfaces herbagères et pastorales "/>
    <n v="51"/>
    <s v="Surface"/>
    <m/>
    <n v="0"/>
  </r>
  <r>
    <x v="10"/>
    <s v="OC_NAT2_PRA3"/>
    <s v="MAEC Biodiversité - Amélioration de la gestion des surfaces herbagères et pastorales par le pâturage"/>
    <n v="72"/>
    <s v="Surface"/>
    <m/>
    <n v="0"/>
  </r>
  <r>
    <x v="10"/>
    <s v="OC_PNAP_PRA3"/>
    <s v="MAEC Biodiversité - Amélioration de la gestion des surfaces herbagères et pastorales par le pâturage"/>
    <n v="72"/>
    <s v="Surface"/>
    <m/>
    <n v="0"/>
  </r>
  <r>
    <x v="23"/>
    <s v="OC_NAT2_VIT1"/>
    <s v="MAEC Eau - Viticulture - Lutte biologique - Herbicides"/>
    <n v="317"/>
    <s v="Surface"/>
    <m/>
    <n v="0"/>
  </r>
  <r>
    <x v="11"/>
    <s v="OC_CACO_CIFF"/>
    <s v="MAEC Biodiversité - Création de couverts d'intérêt faunistique et floristique favorables aux pollinisateurs et aux oiseaux communs des milieux agricoles"/>
    <n v="652"/>
    <s v="Surface"/>
    <m/>
    <n v="0"/>
  </r>
  <r>
    <x v="12"/>
    <s v="OC_CACO_ESP1"/>
    <s v="MAEC Biodiversité - Protection des espèces 1"/>
    <n v="82"/>
    <s v="Surface"/>
    <m/>
    <n v="0"/>
  </r>
  <r>
    <x v="13"/>
    <s v="OC_CACO_ESP2"/>
    <s v="MAEC Biodiversité - Protection des espèces 2"/>
    <n v="145"/>
    <s v="Surface"/>
    <m/>
    <n v="0"/>
  </r>
  <r>
    <x v="2"/>
    <s v="OC_CACO_IAE2"/>
    <s v="MAEC Biodiversité - Mares"/>
    <n v="62"/>
    <s v="Ponctuel"/>
    <m/>
    <n v="0"/>
  </r>
  <r>
    <x v="17"/>
    <s v="OC_CACO_OUV1"/>
    <s v="MAEC Biodiversité - Maintien de l'ouverture des milieux"/>
    <n v="153"/>
    <s v="Surface"/>
    <m/>
    <n v="0"/>
  </r>
  <r>
    <x v="8"/>
    <s v="OC_CACO_OUV2"/>
    <s v="MAEC Biodiversité - Maintien de l'ouverture des milieux - amélioration de la gestion par le pâturage"/>
    <n v="204"/>
    <s v="Surface"/>
    <m/>
    <n v="0"/>
  </r>
  <r>
    <x v="9"/>
    <s v="OC_CACO_PRA1"/>
    <s v="MAEC Biodiversité - Surfaces herbagères et pastorales "/>
    <n v="51"/>
    <s v="Surface"/>
    <m/>
    <n v="0"/>
  </r>
  <r>
    <x v="10"/>
    <s v="OC_CACO_PRA3"/>
    <s v="MAEC Biodiversité - Amélioration de la gestion des surfaces herbagères et pastorales par le pâturage"/>
    <n v="72"/>
    <s v="Surface"/>
    <m/>
    <n v="0"/>
  </r>
  <r>
    <x v="12"/>
    <s v="OC_CANA_ESP1"/>
    <s v="MAEC Biodiversité - Protection des espèces 1"/>
    <n v="82"/>
    <s v="Surface"/>
    <m/>
    <n v="0"/>
  </r>
  <r>
    <x v="13"/>
    <s v="OC_CANA_ESP2"/>
    <s v="MAEC Biodiversité - Protection des espèces 2"/>
    <n v="145"/>
    <s v="Surface"/>
    <m/>
    <n v="0"/>
  </r>
  <r>
    <x v="14"/>
    <s v="OC_CANA_ESP3"/>
    <s v="MAEC Biodiversité - Protection des espèces 3"/>
    <n v="200"/>
    <s v="Surface"/>
    <m/>
    <n v="0"/>
  </r>
  <r>
    <x v="15"/>
    <s v="OC_CANA_ESP4"/>
    <s v="MAEC Biodiversité - Protection des espèces 4"/>
    <n v="254"/>
    <s v="Surface"/>
    <m/>
    <n v="0"/>
  </r>
  <r>
    <x v="8"/>
    <s v="OC_CAGT_OUV2"/>
    <s v="MAEC Biodiversité - Maintien de l'ouverture des milieux - amélioration de la gestion par le pâturage"/>
    <n v="204"/>
    <s v="Surface"/>
    <m/>
    <n v="0"/>
  </r>
  <r>
    <x v="8"/>
    <s v="OC_CANA_OUV2"/>
    <s v="MAEC Biodiversité - Maintien de l'ouverture des milieux - amélioration de la gestion par le pâturage"/>
    <n v="204"/>
    <s v="Surface"/>
    <m/>
    <n v="0"/>
  </r>
  <r>
    <x v="9"/>
    <s v="OC_CANA_PRA1"/>
    <s v="MAEC Biodiversité - Surfaces herbagères et pastorales "/>
    <n v="51"/>
    <s v="Surface"/>
    <m/>
    <n v="0"/>
  </r>
  <r>
    <x v="10"/>
    <s v="OC_CAGT_PRA3"/>
    <s v="MAEC Biodiversité - Amélioration de la gestion des surfaces herbagères et pastorales par le pâturage"/>
    <n v="72"/>
    <s v="Surface"/>
    <m/>
    <n v="0"/>
  </r>
  <r>
    <x v="10"/>
    <s v="OC_CANA_PRA3"/>
    <s v="MAEC Biodiversité - Amélioration de la gestion des surfaces herbagères et pastorales par le pâturage"/>
    <n v="72"/>
    <s v="Surface"/>
    <m/>
    <n v="0"/>
  </r>
  <r>
    <x v="17"/>
    <s v="OC_CALO_OUV1"/>
    <s v="MAEC Biodiversité - Maintien de l'ouverture des milieux"/>
    <n v="153"/>
    <s v="Surface"/>
    <m/>
    <n v="0"/>
  </r>
  <r>
    <x v="8"/>
    <s v="OC_CALO_OUV2"/>
    <s v="MAEC Biodiversité - Maintien de l'ouverture des milieux - amélioration de la gestion par le pâturage"/>
    <n v="204"/>
    <s v="Surface"/>
    <m/>
    <n v="0"/>
  </r>
  <r>
    <x v="10"/>
    <s v="OC_CALO_PRA3"/>
    <s v="MAEC Biodiversité - Amélioration de la gestion des surfaces herbagères et pastorales par le pâturage"/>
    <n v="72"/>
    <s v="Surface"/>
    <m/>
    <n v="0"/>
  </r>
  <r>
    <x v="11"/>
    <s v="OC_CAMG_CIFF"/>
    <s v="MAEC Biodiversité - Création de couverts d'intérêt faunistique et floristique favorables aux pollinisateurs et aux oiseaux communs des milieux agricoles"/>
    <n v="652"/>
    <s v="Surface"/>
    <m/>
    <n v="0"/>
  </r>
  <r>
    <x v="12"/>
    <s v="OC_CAMG_ESP1"/>
    <s v="MAEC Biodiversité - Protection des espèces 1"/>
    <n v="82"/>
    <s v="Surface"/>
    <m/>
    <n v="0"/>
  </r>
  <r>
    <x v="15"/>
    <s v="OC_CAMG_ESP4"/>
    <s v="MAEC Biodiversité - Protection des espèces 4"/>
    <n v="254"/>
    <s v="Surface"/>
    <m/>
    <n v="2"/>
  </r>
  <r>
    <x v="1"/>
    <s v="OC_CAMG_IAE1"/>
    <s v="MAEC Biodiversité - Ligneux"/>
    <n v="0.8"/>
    <s v="Mètre linéaire"/>
    <m/>
    <s v="0"/>
  </r>
  <r>
    <x v="2"/>
    <s v="OC_CAMG_IAE2"/>
    <s v="MAEC Biodiversité - Mares"/>
    <n v="62"/>
    <s v="Ponctuel"/>
    <m/>
    <n v="0"/>
  </r>
  <r>
    <x v="3"/>
    <s v="OC_CAMG_IAE3"/>
    <s v="MAEC Biodiversité - Fossés"/>
    <n v="1.6"/>
    <s v="Mètre linéaire"/>
    <m/>
    <n v="0"/>
  </r>
  <r>
    <x v="24"/>
    <s v="OC_CAMG_MHU4"/>
    <s v="MAEC Biodiversité - Préservation des milieux humides - Maintien en eau des zones basses de prairies"/>
    <n v="216"/>
    <s v="Surface"/>
    <m/>
    <n v="0"/>
  </r>
  <r>
    <x v="8"/>
    <s v="OC_CAMG_OUV2"/>
    <s v="MAEC Biodiversité - Maintien de l'ouverture des milieux - amélioration de la gestion par le pâturage"/>
    <n v="204"/>
    <s v="Surface"/>
    <m/>
    <n v="0"/>
  </r>
  <r>
    <x v="9"/>
    <s v="OC_CAMG_PRA1"/>
    <s v="MAEC Biodiversité - Surfaces herbagères et pastorales "/>
    <n v="51"/>
    <s v="Surface"/>
    <m/>
    <n v="0"/>
  </r>
  <r>
    <x v="10"/>
    <s v="OC_CAMG_PRA3"/>
    <s v="MAEC Biodiversité - Amélioration de la gestion des surfaces herbagères et pastorales par le pâturage"/>
    <n v="72"/>
    <s v="Surface"/>
    <m/>
    <n v="0"/>
  </r>
  <r>
    <x v="25"/>
    <s v="OC_RZCG_RIZ1"/>
    <s v="MAEC Biodiversité - Gestion des rizières - Faux-semis mécanique"/>
    <n v="92"/>
    <s v="Surface"/>
    <m/>
    <n v="0"/>
  </r>
  <r>
    <x v="26"/>
    <s v="OC_RZCG_RIZ2"/>
    <s v="MAEC Biodiversité - Gestion des rizières - Semis à sec ou repiquage"/>
    <n v="247"/>
    <s v="Surface"/>
    <m/>
    <n v="0"/>
  </r>
  <r>
    <x v="27"/>
    <s v="OC_CAMG_ROSE"/>
    <s v="MAEC Biodiversité - Gestion des roselières"/>
    <n v="132"/>
    <s v="Surface"/>
    <m/>
    <n v="0"/>
  </r>
  <r>
    <x v="11"/>
    <s v="OC_CCQG_CIFF"/>
    <s v="MAEC Biodiversité - Création de couverts d'intérêt faunistique et floristique favorables aux pollinisateurs et aux oiseaux communs des milieux agricoles"/>
    <n v="652"/>
    <s v="Surface"/>
    <m/>
    <n v="0"/>
  </r>
  <r>
    <x v="0"/>
    <s v="OC_CCQG_CPRA"/>
    <s v="MAEC Biodiversité - Création de prairies"/>
    <n v="358"/>
    <s v="Surface"/>
    <m/>
    <n v="0"/>
  </r>
  <r>
    <x v="12"/>
    <s v="OC_CCQG_ESP1"/>
    <s v="MAEC Biodiversité - Protection des espèces 1"/>
    <n v="82"/>
    <s v="Surface"/>
    <m/>
    <n v="0"/>
  </r>
  <r>
    <x v="13"/>
    <s v="OC_CCQG_ESP2"/>
    <s v="MAEC Biodiversité - Protection des espèces 2"/>
    <n v="145"/>
    <s v="Surface"/>
    <m/>
    <n v="0"/>
  </r>
  <r>
    <x v="14"/>
    <s v="OC_CCQG_ESP3"/>
    <s v="MAEC Biodiversité - Protection des espèces 3"/>
    <n v="200"/>
    <s v="Surface"/>
    <m/>
    <n v="0"/>
  </r>
  <r>
    <x v="1"/>
    <s v="OC_CCQG_IAE1"/>
    <s v="MAEC Biodiversité - Ligneux"/>
    <n v="0.8"/>
    <s v="Mètre linéaire"/>
    <m/>
    <s v="0"/>
  </r>
  <r>
    <x v="2"/>
    <s v="OC_CCQG_IAE2"/>
    <s v="MAEC Biodiversité - Mares"/>
    <n v="62"/>
    <s v="Ponctuel"/>
    <m/>
    <n v="0"/>
  </r>
  <r>
    <x v="3"/>
    <s v="OC_CCQG_IAE3"/>
    <s v="MAEC Biodiversité - Fossés"/>
    <n v="1.6"/>
    <s v="Mètre linéaire"/>
    <m/>
    <n v="0"/>
  </r>
  <r>
    <x v="6"/>
    <s v="OC_CCQG_MHU1"/>
    <s v="MAEC Biodiversité - Préservation des milieux humides"/>
    <n v="150"/>
    <s v="Surface"/>
    <m/>
    <n v="0"/>
  </r>
  <r>
    <x v="7"/>
    <s v="OC_CCQG_MHU2"/>
    <s v="MAEC Biodiversité - Préservation des milieux humides - Amélioration de la gestion par le pâturage"/>
    <n v="201"/>
    <s v="Surface"/>
    <m/>
    <n v="0"/>
  </r>
  <r>
    <x v="17"/>
    <s v="OC_CCQG_OUV1"/>
    <s v="MAEC Biodiversité - Maintien de l'ouverture des milieux"/>
    <n v="153"/>
    <s v="Surface"/>
    <m/>
    <n v="0"/>
  </r>
  <r>
    <x v="8"/>
    <s v="OC_CCQG_OUV2"/>
    <s v="MAEC Biodiversité - Maintien de l'ouverture des milieux - amélioration de la gestion par le pâturage"/>
    <n v="204"/>
    <s v="Surface"/>
    <m/>
    <n v="0"/>
  </r>
  <r>
    <x v="9"/>
    <s v="OC_CCQG_PRA1"/>
    <s v="MAEC Biodiversité - Surfaces herbagères et pastorales "/>
    <n v="51"/>
    <s v="Surface"/>
    <m/>
    <n v="0"/>
  </r>
  <r>
    <x v="10"/>
    <s v="OC_CCQG_PRA3"/>
    <s v="MAEC Biodiversité - Amélioration de la gestion des surfaces herbagères et pastorales par le pâturage"/>
    <n v="72"/>
    <s v="Surface"/>
    <m/>
    <n v="0"/>
  </r>
  <r>
    <x v="1"/>
    <s v="OC_CELO_IAE1"/>
    <s v="MAEC Biodiversité - Ligneux"/>
    <n v="0.8"/>
    <s v="Mètre linéaire"/>
    <m/>
    <s v="0"/>
  </r>
  <r>
    <x v="7"/>
    <s v="OC_CELO_MHU2"/>
    <s v="MAEC Biodiversité - Préservation des milieux humides - Amélioration de la gestion par le pâturage"/>
    <n v="201"/>
    <s v="Surface"/>
    <m/>
    <n v="0"/>
  </r>
  <r>
    <x v="8"/>
    <s v="OC_CELO_OUV2"/>
    <s v="MAEC Biodiversité - Maintien de l'ouverture des milieux - amélioration de la gestion par le pâturage"/>
    <n v="204"/>
    <s v="Surface"/>
    <m/>
    <n v="0"/>
  </r>
  <r>
    <x v="9"/>
    <s v="OC_CELO_PRA1"/>
    <s v="MAEC Biodiversité - Surfaces herbagères et pastorales "/>
    <n v="51"/>
    <s v="Surface"/>
    <m/>
    <n v="0"/>
  </r>
  <r>
    <x v="10"/>
    <s v="OC_CELO_PRA3"/>
    <s v="MAEC Biodiversité - Amélioration de la gestion des surfaces herbagères et pastorales par le pâturage"/>
    <n v="72"/>
    <s v="Surface"/>
    <m/>
    <n v="0"/>
  </r>
  <r>
    <x v="28"/>
    <s v="OC_AURA_FER2"/>
    <s v="MAEC Eau - Gestion de la fertilisation - Grandes cultures 2"/>
    <n v="136"/>
    <s v="Surface"/>
    <m/>
    <n v="0"/>
  </r>
  <r>
    <x v="28"/>
    <s v="OC_CECE_FER2"/>
    <s v="MAEC Eau - Gestion de la fertilisation - Grandes cultures 2"/>
    <n v="136"/>
    <s v="Surface"/>
    <m/>
    <n v="0"/>
  </r>
  <r>
    <x v="28"/>
    <s v="OC_CERO_FER2"/>
    <s v="MAEC Eau - Gestion de la fertilisation - Grandes cultures 2"/>
    <n v="136"/>
    <s v="Surface"/>
    <m/>
    <n v="0"/>
  </r>
  <r>
    <x v="28"/>
    <s v="OC_ZERE_FER2"/>
    <s v="MAEC Eau - Gestion de la fertilisation - Grandes cultures 2"/>
    <n v="136"/>
    <s v="Surface"/>
    <m/>
    <n v="0"/>
  </r>
  <r>
    <x v="29"/>
    <s v="OC_AURA_FER6"/>
    <s v="MAEC Eau - Gestion de la fertilisation - Couverture - Pesticides"/>
    <n v="212"/>
    <s v="Surface"/>
    <m/>
    <n v="0"/>
  </r>
  <r>
    <x v="29"/>
    <s v="OC_CECE_FER6"/>
    <s v="MAEC Eau - Gestion de la fertilisation - Couverture - Pesticides"/>
    <n v="212"/>
    <s v="Surface"/>
    <m/>
    <n v="0"/>
  </r>
  <r>
    <x v="29"/>
    <s v="OC_CERO_FER6"/>
    <s v="MAEC Eau - Gestion de la fertilisation - Couverture - Pesticides"/>
    <n v="212"/>
    <s v="Surface"/>
    <m/>
    <n v="0"/>
  </r>
  <r>
    <x v="29"/>
    <s v="OC_ZERE_FER6"/>
    <s v="MAEC Eau - Gestion de la fertilisation - Couverture - Pesticides"/>
    <n v="212"/>
    <s v="Surface"/>
    <m/>
    <n v="0"/>
  </r>
  <r>
    <x v="19"/>
    <s v="OC_AURA_HBV2"/>
    <s v="MAEC Climat - Bien-être animal - Autonomie fourragère - Elevages d'herbivores 2"/>
    <n v="177"/>
    <s v="Surface"/>
    <m/>
    <n v="0"/>
  </r>
  <r>
    <x v="19"/>
    <s v="OC_CECE_HBV2"/>
    <s v="MAEC Climat - Bien-être animal - Autonomie fourragère - Elevages d'herbivores 2"/>
    <n v="177"/>
    <s v="Surface"/>
    <m/>
    <n v="0"/>
  </r>
  <r>
    <x v="19"/>
    <s v="OC_CERO_HBV2"/>
    <s v="MAEC Climat - Bien-être animal - Autonomie fourragère - Elevages d'herbivores 2"/>
    <n v="177"/>
    <s v="Surface"/>
    <m/>
    <n v="0"/>
  </r>
  <r>
    <x v="19"/>
    <s v="OC_ZERE_HBV2"/>
    <s v="MAEC Climat - Bien-être animal - Autonomie fourragère - Elevages d'herbivores 2"/>
    <n v="177"/>
    <s v="Surface"/>
    <m/>
    <n v="0"/>
  </r>
  <r>
    <x v="20"/>
    <s v="OC_AURA_HBV3"/>
    <s v="MAEC Climat - Bien-être animal - Autonomie fourragère - Elevages d'herbivores 3"/>
    <n v="233"/>
    <s v="Surface"/>
    <m/>
    <n v="0"/>
  </r>
  <r>
    <x v="20"/>
    <s v="OC_CECE_HBV3"/>
    <s v="MAEC Climat - Bien-être animal - Autonomie fourragère - Elevages d'herbivores 3"/>
    <n v="233"/>
    <s v="Surface"/>
    <m/>
    <n v="0"/>
  </r>
  <r>
    <x v="20"/>
    <s v="OC_CERO_HBV3"/>
    <s v="MAEC Climat - Bien-être animal - Autonomie fourragère - Elevages d'herbivores 3"/>
    <n v="233"/>
    <s v="Surface"/>
    <m/>
    <n v="0"/>
  </r>
  <r>
    <x v="20"/>
    <s v="OC_ZERE_HBV3"/>
    <s v="MAEC Climat - Bien-être animal - Autonomie fourragère - Elevages d'herbivores 3"/>
    <n v="233"/>
    <s v="Surface"/>
    <m/>
    <n v="0"/>
  </r>
  <r>
    <x v="1"/>
    <s v="OC_AURA_IAE1"/>
    <s v="MAEC Biodiversité - Ligneux"/>
    <n v="0.8"/>
    <s v="Mètre linéaire"/>
    <m/>
    <s v="0"/>
  </r>
  <r>
    <x v="1"/>
    <s v="OC_CECE_IAE1"/>
    <s v="MAEC Biodiversité - Ligneux"/>
    <n v="0.8"/>
    <s v="Mètre linéaire"/>
    <m/>
    <s v="0"/>
  </r>
  <r>
    <x v="1"/>
    <s v="OC_CERO_IAE1"/>
    <s v="MAEC Biodiversité - Ligneux"/>
    <n v="0.8"/>
    <s v="Mètre linéaire"/>
    <m/>
    <s v="0"/>
  </r>
  <r>
    <x v="6"/>
    <s v="OC_AURA_MHU1"/>
    <s v="MAEC Biodiversité - Préservation des milieux humides"/>
    <n v="150"/>
    <s v="Surface"/>
    <m/>
    <n v="0"/>
  </r>
  <r>
    <x v="6"/>
    <s v="OC_BEL2_MHU1"/>
    <s v="MAEC Biodiversité - Préservation des milieux humides"/>
    <n v="150"/>
    <s v="Surface"/>
    <m/>
    <n v="0"/>
  </r>
  <r>
    <x v="6"/>
    <s v="OC_CECE_MHU1"/>
    <s v="MAEC Biodiversité - Préservation des milieux humides"/>
    <n v="150"/>
    <s v="Surface"/>
    <m/>
    <n v="0"/>
  </r>
  <r>
    <x v="6"/>
    <s v="OC_CERO_MHU1"/>
    <s v="MAEC Biodiversité - Préservation des milieux humides"/>
    <n v="150"/>
    <s v="Surface"/>
    <m/>
    <n v="0"/>
  </r>
  <r>
    <x v="6"/>
    <s v="OC_ZERE_MHU1"/>
    <s v="MAEC Biodiversité - Préservation des milieux humides"/>
    <n v="150"/>
    <s v="Surface"/>
    <m/>
    <n v="0"/>
  </r>
  <r>
    <x v="7"/>
    <s v="OC_AURA_MHU2"/>
    <s v="MAEC Biodiversité - Préservation des milieux humides - Amélioration de la gestion par le pâturage"/>
    <n v="201"/>
    <s v="Surface"/>
    <m/>
    <n v="0"/>
  </r>
  <r>
    <x v="7"/>
    <s v="OC_BEL2_MHU2"/>
    <s v="MAEC Biodiversité - Préservation des milieux humides - Amélioration de la gestion par le pâturage"/>
    <n v="201"/>
    <s v="Surface"/>
    <m/>
    <n v="0"/>
  </r>
  <r>
    <x v="7"/>
    <s v="OC_CECE_MHU2"/>
    <s v="MAEC Biodiversité - Préservation des milieux humides - Amélioration de la gestion par le pâturage"/>
    <n v="201"/>
    <s v="Surface"/>
    <m/>
    <n v="0"/>
  </r>
  <r>
    <x v="7"/>
    <s v="OC_CERO_MHU2"/>
    <s v="MAEC Biodiversité - Préservation des milieux humides - Amélioration de la gestion par le pâturage"/>
    <n v="201"/>
    <s v="Surface"/>
    <m/>
    <n v="0"/>
  </r>
  <r>
    <x v="7"/>
    <s v="OC_ZERE_MHU2"/>
    <s v="MAEC Biodiversité - Préservation des milieux humides - Amélioration de la gestion par le pâturage"/>
    <n v="201"/>
    <s v="Surface"/>
    <m/>
    <n v="0"/>
  </r>
  <r>
    <x v="30"/>
    <s v="OC_AURA_PHY2"/>
    <s v="MAEC Eau - Herbicides - Grandes cultures 2"/>
    <n v="143"/>
    <s v="Surface"/>
    <m/>
    <n v="0"/>
  </r>
  <r>
    <x v="30"/>
    <s v="OC_CECE_PHY2"/>
    <s v="MAEC Eau - Herbicides - Grandes cultures 2"/>
    <n v="143"/>
    <s v="Surface"/>
    <m/>
    <n v="0"/>
  </r>
  <r>
    <x v="30"/>
    <s v="OC_CERO_PHY2"/>
    <s v="MAEC Eau - Herbicides - Grandes cultures 2"/>
    <n v="143"/>
    <s v="Surface"/>
    <m/>
    <n v="0"/>
  </r>
  <r>
    <x v="30"/>
    <s v="OC_ZERE_PHY2"/>
    <s v="MAEC Eau - Herbicides - Grandes cultures 2"/>
    <n v="143"/>
    <s v="Surface"/>
    <m/>
    <n v="0"/>
  </r>
  <r>
    <x v="31"/>
    <s v="OC_AURA_PHY3"/>
    <s v="MAEC Eau - Herbicides - Grandes cultures 3"/>
    <n v="281"/>
    <s v="Surface"/>
    <m/>
    <n v="0"/>
  </r>
  <r>
    <x v="31"/>
    <s v="OC_CECE_PHY3"/>
    <s v="MAEC Eau - Herbicides - Grandes cultures 3"/>
    <n v="281"/>
    <s v="Surface"/>
    <m/>
    <n v="0"/>
  </r>
  <r>
    <x v="31"/>
    <s v="OC_CERO_PHY3"/>
    <s v="MAEC Eau - Herbicides - Grandes cultures 3"/>
    <n v="281"/>
    <s v="Surface"/>
    <m/>
    <n v="0"/>
  </r>
  <r>
    <x v="31"/>
    <s v="OC_ZERE_PHY3"/>
    <s v="MAEC Eau - Herbicides - Grandes cultures 3"/>
    <n v="281"/>
    <s v="Surface"/>
    <m/>
    <n v="0"/>
  </r>
  <r>
    <x v="9"/>
    <s v="OC_AURA_PRA1"/>
    <s v="MAEC Biodiversité - Surfaces herbagères et pastorales "/>
    <n v="51"/>
    <s v="Surface"/>
    <m/>
    <n v="0"/>
  </r>
  <r>
    <x v="9"/>
    <s v="OC_CECE_PRA1"/>
    <s v="MAEC Biodiversité - Surfaces herbagères et pastorales "/>
    <n v="51"/>
    <s v="Surface"/>
    <m/>
    <n v="0"/>
  </r>
  <r>
    <x v="9"/>
    <s v="OC_CERO_PRA1"/>
    <s v="MAEC Biodiversité - Surfaces herbagères et pastorales "/>
    <n v="51"/>
    <s v="Surface"/>
    <m/>
    <n v="0"/>
  </r>
  <r>
    <x v="9"/>
    <s v="OC_ZERE_PRA1"/>
    <s v="MAEC Biodiversité - Surfaces herbagères et pastorales "/>
    <n v="51"/>
    <s v="Surface"/>
    <m/>
    <n v="0"/>
  </r>
  <r>
    <x v="18"/>
    <s v="OC_CECE_PRA2"/>
    <s v="MAEC Biodiversité - Systèmes herbagers et pastoraux"/>
    <n v="88"/>
    <s v="Surface"/>
    <m/>
    <n v="0"/>
  </r>
  <r>
    <x v="10"/>
    <s v="OC_AURA_PRA3"/>
    <s v="MAEC Biodiversité - Amélioration de la gestion des surfaces herbagères et pastorales par le pâturage"/>
    <n v="72"/>
    <s v="Surface"/>
    <m/>
    <n v="0"/>
  </r>
  <r>
    <x v="10"/>
    <s v="OC_CECE_PRA3"/>
    <s v="MAEC Biodiversité - Amélioration de la gestion des surfaces herbagères et pastorales par le pâturage"/>
    <n v="72"/>
    <s v="Surface"/>
    <m/>
    <n v="0"/>
  </r>
  <r>
    <x v="10"/>
    <s v="OC_CERO_PRA3"/>
    <s v="MAEC Biodiversité - Amélioration de la gestion des surfaces herbagères et pastorales par le pâturage"/>
    <n v="72"/>
    <s v="Surface"/>
    <m/>
    <n v="0"/>
  </r>
  <r>
    <x v="10"/>
    <s v="OC_ZERE_PRA3"/>
    <s v="MAEC Biodiversité - Amélioration de la gestion des surfaces herbagères et pastorales par le pâturage"/>
    <n v="72"/>
    <s v="Surface"/>
    <m/>
    <n v="0"/>
  </r>
  <r>
    <x v="21"/>
    <s v="OC_AURA_SDC1"/>
    <s v="MAEC Sol - Semis direct 1"/>
    <n v="104"/>
    <s v="Surface"/>
    <m/>
    <n v="0"/>
  </r>
  <r>
    <x v="21"/>
    <s v="OC_CECE_SDC1"/>
    <s v="MAEC Sol - Semis direct 1"/>
    <n v="104"/>
    <s v="Surface"/>
    <m/>
    <n v="0"/>
  </r>
  <r>
    <x v="21"/>
    <s v="OC_CERO_SDC1"/>
    <s v="MAEC Sol - Semis direct 1"/>
    <n v="104"/>
    <s v="Surface"/>
    <m/>
    <n v="0"/>
  </r>
  <r>
    <x v="21"/>
    <s v="OC_ZERE_SDC1"/>
    <s v="MAEC Sol - Semis direct 1"/>
    <n v="104"/>
    <s v="Surface"/>
    <m/>
    <n v="0"/>
  </r>
  <r>
    <x v="22"/>
    <s v="OC_AURA_SDC2"/>
    <s v="MAEC Sol - Semis direct 2"/>
    <n v="158"/>
    <s v="Surface"/>
    <m/>
    <n v="0"/>
  </r>
  <r>
    <x v="22"/>
    <s v="OC_CECE_SDC2"/>
    <s v="MAEC Sol - Semis direct 2"/>
    <n v="158"/>
    <s v="Surface"/>
    <m/>
    <n v="0"/>
  </r>
  <r>
    <x v="22"/>
    <s v="OC_CERO_SDC2"/>
    <s v="MAEC Sol - Semis direct 2"/>
    <n v="158"/>
    <s v="Surface"/>
    <m/>
    <n v="0"/>
  </r>
  <r>
    <x v="22"/>
    <s v="OC_ZERE_SDC2"/>
    <s v="MAEC Sol - Semis direct 2"/>
    <n v="158"/>
    <s v="Surface"/>
    <m/>
    <n v="0"/>
  </r>
  <r>
    <x v="7"/>
    <s v="OC_VGSJ_MHU2"/>
    <s v="MAEC Biodiversité - Préservation des milieux humides - Amélioration de la gestion par le pâturage"/>
    <n v="201"/>
    <s v="Surface"/>
    <m/>
    <n v="0"/>
  </r>
  <r>
    <x v="17"/>
    <s v="OC_VGSJ_OUV1"/>
    <s v="MAEC Biodiversité - Maintien de l'ouverture des milieux"/>
    <n v="153"/>
    <s v="Surface"/>
    <m/>
    <n v="0"/>
  </r>
  <r>
    <x v="8"/>
    <s v="OC_CANO_OUV2"/>
    <s v="MAEC Biodiversité - Maintien de l'ouverture des milieux - amélioration de la gestion par le pâturage"/>
    <n v="204"/>
    <s v="Surface"/>
    <m/>
    <n v="0"/>
  </r>
  <r>
    <x v="8"/>
    <s v="OC_VGSJ_OUV2"/>
    <s v="MAEC Biodiversité - Maintien de l'ouverture des milieux - amélioration de la gestion par le pâturage"/>
    <n v="204"/>
    <s v="Surface"/>
    <m/>
    <n v="0"/>
  </r>
  <r>
    <x v="9"/>
    <s v="OC_CANO_PRA1"/>
    <s v="MAEC Biodiversité - Surfaces herbagères et pastorales "/>
    <n v="51"/>
    <s v="Surface"/>
    <m/>
    <n v="0"/>
  </r>
  <r>
    <x v="9"/>
    <s v="OC_VGSJ_PRA1"/>
    <s v="MAEC Biodiversité - Surfaces herbagères et pastorales "/>
    <n v="51"/>
    <s v="Surface"/>
    <m/>
    <n v="0"/>
  </r>
  <r>
    <x v="10"/>
    <s v="OC_CANO_PRA3"/>
    <s v="MAEC Biodiversité - Amélioration de la gestion des surfaces herbagères et pastorales par le pâturage"/>
    <n v="72"/>
    <s v="Surface"/>
    <m/>
    <n v="0"/>
  </r>
  <r>
    <x v="10"/>
    <s v="OC_VGSJ_PRA3"/>
    <s v="MAEC Biodiversité - Amélioration de la gestion des surfaces herbagères et pastorales par le pâturage"/>
    <n v="72"/>
    <s v="Surface"/>
    <m/>
    <n v="0"/>
  </r>
  <r>
    <x v="11"/>
    <s v="OC_CORN_CIFF"/>
    <s v="MAEC Biodiversité - Création de couverts d'intérêt faunistique et floristique favorables aux pollinisateurs et aux oiseaux communs des milieux agricoles"/>
    <n v="652"/>
    <s v="Surface"/>
    <m/>
    <n v="0"/>
  </r>
  <r>
    <x v="11"/>
    <s v="OC_CORP_CIFF"/>
    <s v="MAEC Biodiversité - Création de couverts d'intérêt faunistique et floristique favorables aux pollinisateurs et aux oiseaux communs des milieux agricoles"/>
    <n v="652"/>
    <s v="Surface"/>
    <m/>
    <n v="0"/>
  </r>
  <r>
    <x v="12"/>
    <s v="OC_CORN_ESP1"/>
    <s v="MAEC Biodiversité - Protection des espèces 1"/>
    <n v="82"/>
    <s v="Surface"/>
    <m/>
    <n v="0"/>
  </r>
  <r>
    <x v="12"/>
    <s v="OC_CORP_ESP1"/>
    <s v="MAEC Biodiversité - Protection des espèces 1"/>
    <n v="82"/>
    <s v="Surface"/>
    <m/>
    <n v="0"/>
  </r>
  <r>
    <x v="13"/>
    <s v="OC_CORN_ESP2"/>
    <s v="MAEC Biodiversité - Protection des espèces 2"/>
    <n v="145"/>
    <s v="Surface"/>
    <m/>
    <n v="0"/>
  </r>
  <r>
    <x v="13"/>
    <s v="OC_CORP_ESP2"/>
    <s v="MAEC Biodiversité - Protection des espèces 2"/>
    <n v="145"/>
    <s v="Surface"/>
    <m/>
    <n v="0"/>
  </r>
  <r>
    <x v="14"/>
    <s v="OC_CORN_ESP3"/>
    <s v="MAEC Biodiversité - Protection des espèces 3"/>
    <n v="200"/>
    <s v="Surface"/>
    <m/>
    <n v="0"/>
  </r>
  <r>
    <x v="14"/>
    <s v="OC_CORP_ESP3"/>
    <s v="MAEC Biodiversité - Protection des espèces 3"/>
    <n v="200"/>
    <s v="Surface"/>
    <m/>
    <n v="0"/>
  </r>
  <r>
    <x v="1"/>
    <s v="OC_CORN_IAE1"/>
    <s v="MAEC Biodiversité - Ligneux"/>
    <n v="0.8"/>
    <s v="Mètre linéaire"/>
    <m/>
    <s v="0"/>
  </r>
  <r>
    <x v="1"/>
    <s v="OC_CORP_IAE1"/>
    <s v="MAEC Biodiversité - Ligneux"/>
    <n v="0.8"/>
    <s v="Mètre linéaire"/>
    <m/>
    <s v="0"/>
  </r>
  <r>
    <x v="3"/>
    <s v="OC_CORN_IAE3"/>
    <s v="MAEC Biodiversité - Fossés"/>
    <n v="1.6"/>
    <s v="Mètre linéaire"/>
    <m/>
    <n v="0"/>
  </r>
  <r>
    <x v="3"/>
    <s v="OC_CORP_IAE3"/>
    <s v="MAEC Biodiversité - Fossés"/>
    <n v="1.6"/>
    <s v="Mètre linéaire"/>
    <m/>
    <n v="0"/>
  </r>
  <r>
    <x v="17"/>
    <s v="OC_CORN_OUV1"/>
    <s v="MAEC Biodiversité - Maintien de l'ouverture des milieux"/>
    <n v="153"/>
    <s v="Surface"/>
    <m/>
    <n v="0"/>
  </r>
  <r>
    <x v="17"/>
    <s v="OC_CORP_OUV1"/>
    <s v="MAEC Biodiversité - Maintien de l'ouverture des milieux"/>
    <n v="153"/>
    <s v="Surface"/>
    <m/>
    <n v="0"/>
  </r>
  <r>
    <x v="8"/>
    <s v="OC_CORN_OUV2"/>
    <s v="MAEC Biodiversité - Maintien de l'ouverture des milieux - amélioration de la gestion par le pâturage"/>
    <n v="204"/>
    <s v="Surface"/>
    <m/>
    <n v="0"/>
  </r>
  <r>
    <x v="8"/>
    <s v="OC_CORP_OUV2"/>
    <s v="MAEC Biodiversité - Maintien de l'ouverture des milieux - amélioration de la gestion par le pâturage"/>
    <n v="204"/>
    <s v="Surface"/>
    <m/>
    <n v="0"/>
  </r>
  <r>
    <x v="10"/>
    <s v="OC_CORN_PRA3"/>
    <s v="MAEC Biodiversité - Amélioration de la gestion des surfaces herbagères et pastorales par le pâturage"/>
    <n v="72"/>
    <s v="Surface"/>
    <m/>
    <n v="0"/>
  </r>
  <r>
    <x v="10"/>
    <s v="OC_CORP_PRA3"/>
    <s v="MAEC Biodiversité - Amélioration de la gestion des surfaces herbagères et pastorales par le pâturage"/>
    <n v="72"/>
    <s v="Surface"/>
    <m/>
    <n v="0"/>
  </r>
  <r>
    <x v="23"/>
    <s v="OC_CORN_VIT1"/>
    <s v="MAEC Eau - Viticulture - Lutte biologique - Herbicides"/>
    <n v="317"/>
    <s v="Surface"/>
    <m/>
    <n v="0"/>
  </r>
  <r>
    <x v="11"/>
    <s v="OC_CABI_CIFF"/>
    <s v="MAEC Biodiversité - Création de couverts d'intérêt faunistique et floristique favorables aux pollinisateurs et aux oiseaux communs des milieux agricoles"/>
    <n v="652"/>
    <s v="Surface"/>
    <m/>
    <n v="0"/>
  </r>
  <r>
    <x v="11"/>
    <s v="OC_CALA_CIFF"/>
    <s v="MAEC Biodiversité - Création de couverts d'intérêt faunistique et floristique favorables aux pollinisateurs et aux oiseaux communs des milieux agricoles"/>
    <n v="652"/>
    <s v="Surface"/>
    <m/>
    <n v="0"/>
  </r>
  <r>
    <x v="11"/>
    <s v="OC_CALI_CIFF"/>
    <s v="MAEC Biodiversité - Création de couverts d'intérêt faunistique et floristique favorables aux pollinisateurs et aux oiseaux communs des milieux agricoles"/>
    <n v="652"/>
    <s v="Surface"/>
    <m/>
    <n v="0"/>
  </r>
  <r>
    <x v="0"/>
    <s v="OC_CABI_CPRA"/>
    <s v="MAEC Biodiversité - Création de prairies"/>
    <n v="358"/>
    <s v="Surface"/>
    <m/>
    <n v="0"/>
  </r>
  <r>
    <x v="0"/>
    <s v="OC_CALA_CPRA"/>
    <s v="MAEC Biodiversité - Création de prairies"/>
    <n v="358"/>
    <s v="Surface"/>
    <m/>
    <n v="0"/>
  </r>
  <r>
    <x v="0"/>
    <s v="OC_CALI_CPRA"/>
    <s v="MAEC Biodiversité - Création de prairies"/>
    <n v="358"/>
    <s v="Surface"/>
    <m/>
    <n v="0"/>
  </r>
  <r>
    <x v="12"/>
    <s v="OC_CABI_ESP1"/>
    <s v="MAEC Biodiversité - Protection des espèces 1"/>
    <n v="82"/>
    <s v="Surface"/>
    <m/>
    <n v="0"/>
  </r>
  <r>
    <x v="12"/>
    <s v="OC_CALA_ESP1"/>
    <s v="MAEC Biodiversité - Protection des espèces 1"/>
    <n v="82"/>
    <s v="Surface"/>
    <m/>
    <n v="0"/>
  </r>
  <r>
    <x v="12"/>
    <s v="OC_CALI_ESP1"/>
    <s v="MAEC Biodiversité - Protection des espèces 1"/>
    <n v="82"/>
    <s v="Surface"/>
    <m/>
    <n v="0"/>
  </r>
  <r>
    <x v="13"/>
    <s v="OC_CABI_ESP2"/>
    <s v="MAEC Biodiversité - Protection des espèces 2"/>
    <n v="145"/>
    <s v="Surface"/>
    <m/>
    <n v="0"/>
  </r>
  <r>
    <x v="13"/>
    <s v="OC_CALA_ESP2"/>
    <s v="MAEC Biodiversité - Protection des espèces 2"/>
    <n v="145"/>
    <s v="Surface"/>
    <m/>
    <n v="0"/>
  </r>
  <r>
    <x v="13"/>
    <s v="OC_CALI_ESP2"/>
    <s v="MAEC Biodiversité - Protection des espèces 2"/>
    <n v="145"/>
    <s v="Surface"/>
    <m/>
    <n v="0"/>
  </r>
  <r>
    <x v="14"/>
    <s v="OC_CABI_ESP3"/>
    <s v="MAEC Biodiversité - Protection des espèces 3"/>
    <n v="200"/>
    <s v="Surface"/>
    <m/>
    <n v="0"/>
  </r>
  <r>
    <x v="14"/>
    <s v="OC_CALA_ESP3"/>
    <s v="MAEC Biodiversité - Protection des espèces 3"/>
    <n v="200"/>
    <s v="Surface"/>
    <m/>
    <n v="0"/>
  </r>
  <r>
    <x v="14"/>
    <s v="OC_CALI_ESP3"/>
    <s v="MAEC Biodiversité - Protection des espèces 3"/>
    <n v="200"/>
    <s v="Surface"/>
    <m/>
    <n v="0"/>
  </r>
  <r>
    <x v="15"/>
    <s v="OC_CABI_ESP4"/>
    <s v="MAEC Biodiversité - Protection des espèces 4"/>
    <n v="254"/>
    <s v="Surface"/>
    <m/>
    <n v="0"/>
  </r>
  <r>
    <x v="15"/>
    <s v="OC_CALA_ESP4"/>
    <s v="MAEC Biodiversité - Protection des espèces 4"/>
    <n v="254"/>
    <s v="Surface"/>
    <m/>
    <n v="0"/>
  </r>
  <r>
    <x v="15"/>
    <s v="OC_CALI_ESP4"/>
    <s v="MAEC Biodiversité - Protection des espèces 4"/>
    <n v="254"/>
    <s v="Surface"/>
    <m/>
    <n v="0"/>
  </r>
  <r>
    <x v="1"/>
    <s v="OC_CABI_IAE1"/>
    <s v="MAEC Biodiversité - Ligneux"/>
    <n v="0.8"/>
    <s v="Mètre linéaire"/>
    <m/>
    <s v="0"/>
  </r>
  <r>
    <x v="1"/>
    <s v="OC_CALA_IAE1"/>
    <s v="MAEC Biodiversité - Ligneux"/>
    <n v="0.8"/>
    <s v="Mètre linéaire"/>
    <m/>
    <s v="0"/>
  </r>
  <r>
    <x v="1"/>
    <s v="OC_CALI_IAE1"/>
    <s v="MAEC Biodiversité - Ligneux"/>
    <n v="0.8"/>
    <s v="Mètre linéaire"/>
    <m/>
    <s v="0"/>
  </r>
  <r>
    <x v="2"/>
    <s v="OC_CABI_IAE2"/>
    <s v="MAEC Biodiversité - Mares"/>
    <n v="62"/>
    <s v="Ponctuel"/>
    <m/>
    <n v="0"/>
  </r>
  <r>
    <x v="2"/>
    <s v="OC_CALA_IAE2"/>
    <s v="MAEC Biodiversité - Mares"/>
    <n v="62"/>
    <s v="Ponctuel"/>
    <m/>
    <n v="0"/>
  </r>
  <r>
    <x v="2"/>
    <s v="OC_CALI_IAE2"/>
    <s v="MAEC Biodiversité - Mares"/>
    <n v="62"/>
    <s v="Ponctuel"/>
    <m/>
    <n v="0"/>
  </r>
  <r>
    <x v="3"/>
    <s v="OC_CABI_IAE3"/>
    <s v="MAEC Biodiversité - Fossés"/>
    <n v="1.6"/>
    <s v="Mètre linéaire"/>
    <m/>
    <n v="0"/>
  </r>
  <r>
    <x v="3"/>
    <s v="OC_CALA_IAE3"/>
    <s v="MAEC Biodiversité - Fossés"/>
    <n v="1.6"/>
    <s v="Mètre linéaire"/>
    <m/>
    <n v="0"/>
  </r>
  <r>
    <x v="3"/>
    <s v="OC_CALI_IAE3"/>
    <s v="MAEC Biodiversité - Fossés"/>
    <n v="1.6"/>
    <s v="Mètre linéaire"/>
    <m/>
    <n v="0"/>
  </r>
  <r>
    <x v="6"/>
    <s v="OC_CALA_MHU1"/>
    <s v="MAEC Biodiversité - Préservation des milieux humides"/>
    <n v="150"/>
    <s v="Surface"/>
    <m/>
    <n v="0"/>
  </r>
  <r>
    <x v="6"/>
    <s v="OC_CALI_MHU1"/>
    <s v="MAEC Biodiversité - Préservation des milieux humides"/>
    <n v="150"/>
    <s v="Surface"/>
    <m/>
    <n v="0"/>
  </r>
  <r>
    <x v="7"/>
    <s v="OC_CALA_MHU2"/>
    <s v="MAEC Biodiversité - Préservation des milieux humides - Amélioration de la gestion par le pâturage"/>
    <n v="201"/>
    <s v="Surface"/>
    <m/>
    <n v="0"/>
  </r>
  <r>
    <x v="7"/>
    <s v="OC_CALI_MHU2"/>
    <s v="MAEC Biodiversité - Préservation des milieux humides - Amélioration de la gestion par le pâturage"/>
    <n v="201"/>
    <s v="Surface"/>
    <m/>
    <n v="0"/>
  </r>
  <r>
    <x v="17"/>
    <s v="OC_CABI_OUV1"/>
    <s v="MAEC Biodiversité - Maintien de l'ouverture des milieux"/>
    <n v="153"/>
    <s v="Surface"/>
    <m/>
    <n v="0"/>
  </r>
  <r>
    <x v="17"/>
    <s v="OC_CALA_OUV1"/>
    <s v="MAEC Biodiversité - Maintien de l'ouverture des milieux"/>
    <n v="153"/>
    <s v="Surface"/>
    <m/>
    <n v="0"/>
  </r>
  <r>
    <x v="17"/>
    <s v="OC_CALI_OUV1"/>
    <s v="MAEC Biodiversité - Maintien de l'ouverture des milieux"/>
    <n v="153"/>
    <s v="Surface"/>
    <m/>
    <n v="0"/>
  </r>
  <r>
    <x v="8"/>
    <s v="OC_CABI_OUV2"/>
    <s v="MAEC Biodiversité - Maintien de l'ouverture des milieux - amélioration de la gestion par le pâturage"/>
    <n v="204"/>
    <s v="Surface"/>
    <m/>
    <n v="0"/>
  </r>
  <r>
    <x v="8"/>
    <s v="OC_CALA_OUV2"/>
    <s v="MAEC Biodiversité - Maintien de l'ouverture des milieux - amélioration de la gestion par le pâturage"/>
    <n v="204"/>
    <s v="Surface"/>
    <m/>
    <n v="0"/>
  </r>
  <r>
    <x v="8"/>
    <s v="OC_CALI_OUV2"/>
    <s v="MAEC Biodiversité - Maintien de l'ouverture des milieux - amélioration de la gestion par le pâturage"/>
    <n v="204"/>
    <s v="Surface"/>
    <m/>
    <n v="0"/>
  </r>
  <r>
    <x v="9"/>
    <s v="OC_CABI_PRA1"/>
    <s v="MAEC Biodiversité - Surfaces herbagères et pastorales "/>
    <n v="51"/>
    <s v="Surface"/>
    <m/>
    <n v="0"/>
  </r>
  <r>
    <x v="9"/>
    <s v="OC_CALA_PRA1"/>
    <s v="MAEC Biodiversité - Surfaces herbagères et pastorales "/>
    <n v="51"/>
    <s v="Surface"/>
    <m/>
    <n v="0"/>
  </r>
  <r>
    <x v="9"/>
    <s v="OC_CALI_PRA1"/>
    <s v="MAEC Biodiversité - Surfaces herbagères et pastorales "/>
    <n v="51"/>
    <s v="Surface"/>
    <m/>
    <n v="0"/>
  </r>
  <r>
    <x v="18"/>
    <s v="OC_CASH_PRA2"/>
    <s v="MAEC Biodiversité - Systèmes herbagers et pastoraux"/>
    <n v="88"/>
    <s v="Surface"/>
    <m/>
    <n v="0"/>
  </r>
  <r>
    <x v="10"/>
    <s v="OC_CABI_PRA3"/>
    <s v="MAEC Biodiversité - Amélioration de la gestion des surfaces herbagères et pastorales par le pâturage"/>
    <n v="72"/>
    <s v="Surface"/>
    <m/>
    <n v="0"/>
  </r>
  <r>
    <x v="10"/>
    <s v="OC_CALA_PRA3"/>
    <s v="MAEC Biodiversité - Amélioration de la gestion des surfaces herbagères et pastorales par le pâturage"/>
    <n v="72"/>
    <s v="Surface"/>
    <m/>
    <n v="0"/>
  </r>
  <r>
    <x v="10"/>
    <s v="OC_CALI_PRA3"/>
    <s v="MAEC Biodiversité - Amélioration de la gestion des surfaces herbagères et pastorales par le pâturage"/>
    <n v="72"/>
    <s v="Surface"/>
    <m/>
    <n v="0"/>
  </r>
  <r>
    <x v="23"/>
    <s v="OC_CPGR_VIT1"/>
    <s v="MAEC Eau - Viticulture - Lutte biologique - Herbicides"/>
    <n v="317"/>
    <s v="Surface"/>
    <m/>
    <n v="0"/>
  </r>
  <r>
    <x v="13"/>
    <s v="OC_CQCG_ESP2"/>
    <s v="MAEC Biodiversité - Protection des espèces 2"/>
    <n v="145"/>
    <s v="Surface"/>
    <m/>
    <n v="0"/>
  </r>
  <r>
    <x v="13"/>
    <s v="OC_CQOA_ESP2"/>
    <s v="MAEC Biodiversité - Protection des espèces 2"/>
    <n v="145"/>
    <s v="Surface"/>
    <m/>
    <n v="0"/>
  </r>
  <r>
    <x v="13"/>
    <s v="OC_CQQB_ESP2"/>
    <s v="MAEC Biodiversité - Protection des espèces 2"/>
    <n v="145"/>
    <s v="Surface"/>
    <m/>
    <n v="0"/>
  </r>
  <r>
    <x v="13"/>
    <s v="OC_CQVC_ESP2"/>
    <s v="MAEC Biodiversité - Protection des espèces 2"/>
    <n v="145"/>
    <s v="Surface"/>
    <m/>
    <n v="0"/>
  </r>
  <r>
    <x v="13"/>
    <s v="OC_CQVL_ESP2"/>
    <s v="MAEC Biodiversité - Protection des espèces 2"/>
    <n v="145"/>
    <s v="Surface"/>
    <m/>
    <n v="0"/>
  </r>
  <r>
    <x v="13"/>
    <s v="OC_CQVR_ESP2"/>
    <s v="MAEC Biodiversité - Protection des espèces 2"/>
    <n v="145"/>
    <s v="Surface"/>
    <m/>
    <n v="0"/>
  </r>
  <r>
    <x v="8"/>
    <s v="OC_CQCG_OUV2"/>
    <s v="MAEC Biodiversité - Maintien de l'ouverture des milieux - amélioration de la gestion par le pâturage"/>
    <n v="204"/>
    <s v="Surface"/>
    <m/>
    <n v="0"/>
  </r>
  <r>
    <x v="8"/>
    <s v="OC_CQOA_OUV2"/>
    <s v="MAEC Biodiversité - Maintien de l'ouverture des milieux - amélioration de la gestion par le pâturage"/>
    <n v="204"/>
    <s v="Surface"/>
    <m/>
    <n v="0"/>
  </r>
  <r>
    <x v="8"/>
    <s v="OC_CQQB_OUV2"/>
    <s v="MAEC Biodiversité - Maintien de l'ouverture des milieux - amélioration de la gestion par le pâturage"/>
    <n v="204"/>
    <s v="Surface"/>
    <m/>
    <n v="0"/>
  </r>
  <r>
    <x v="8"/>
    <s v="OC_CQVC_OUV2"/>
    <s v="MAEC Biodiversité - Maintien de l'ouverture des milieux - amélioration de la gestion par le pâturage"/>
    <n v="204"/>
    <s v="Surface"/>
    <m/>
    <n v="0"/>
  </r>
  <r>
    <x v="8"/>
    <s v="OC_CQVL_OUV2"/>
    <s v="MAEC Biodiversité - Maintien de l'ouverture des milieux - amélioration de la gestion par le pâturage"/>
    <n v="204"/>
    <s v="Surface"/>
    <m/>
    <n v="0"/>
  </r>
  <r>
    <x v="8"/>
    <s v="OC_CQVR_OUV2"/>
    <s v="MAEC Biodiversité - Maintien de l'ouverture des milieux - amélioration de la gestion par le pâturage"/>
    <n v="204"/>
    <s v="Surface"/>
    <m/>
    <n v="0"/>
  </r>
  <r>
    <x v="9"/>
    <s v="OC_CQCG_PRA1"/>
    <s v="MAEC Biodiversité - Surfaces herbagères et pastorales "/>
    <n v="51"/>
    <s v="Surface"/>
    <m/>
    <n v="0"/>
  </r>
  <r>
    <x v="9"/>
    <s v="OC_CQQB_PRA1"/>
    <s v="MAEC Biodiversité - Surfaces herbagères et pastorales "/>
    <n v="51"/>
    <s v="Surface"/>
    <m/>
    <n v="0"/>
  </r>
  <r>
    <x v="10"/>
    <s v="OC_CQCG_PRA3"/>
    <s v="MAEC Biodiversité - Amélioration de la gestion des surfaces herbagères et pastorales par le pâturage"/>
    <n v="72"/>
    <s v="Surface"/>
    <m/>
    <n v="0"/>
  </r>
  <r>
    <x v="10"/>
    <s v="OC_CQOA_PRA3"/>
    <s v="MAEC Biodiversité - Amélioration de la gestion des surfaces herbagères et pastorales par le pâturage"/>
    <n v="72"/>
    <s v="Surface"/>
    <m/>
    <n v="0"/>
  </r>
  <r>
    <x v="10"/>
    <s v="OC_CQQB_PRA3"/>
    <s v="MAEC Biodiversité - Amélioration de la gestion des surfaces herbagères et pastorales par le pâturage"/>
    <n v="72"/>
    <s v="Surface"/>
    <m/>
    <n v="0"/>
  </r>
  <r>
    <x v="10"/>
    <s v="OC_CQVC_PRA3"/>
    <s v="MAEC Biodiversité - Amélioration de la gestion des surfaces herbagères et pastorales par le pâturage"/>
    <n v="72"/>
    <s v="Surface"/>
    <m/>
    <n v="0"/>
  </r>
  <r>
    <x v="10"/>
    <s v="OC_CQVL_PRA3"/>
    <s v="MAEC Biodiversité - Amélioration de la gestion des surfaces herbagères et pastorales par le pâturage"/>
    <n v="72"/>
    <s v="Surface"/>
    <m/>
    <n v="0"/>
  </r>
  <r>
    <x v="10"/>
    <s v="OC_CQVR_PRA3"/>
    <s v="MAEC Biodiversité - Amélioration de la gestion des surfaces herbagères et pastorales par le pâturage"/>
    <n v="72"/>
    <s v="Surface"/>
    <m/>
    <n v="0"/>
  </r>
  <r>
    <x v="9"/>
    <s v="OC_EC09_PRA1"/>
    <s v="MAEC Biodiversité - Surfaces herbagères et pastorales "/>
    <n v="51"/>
    <s v="Surface"/>
    <m/>
    <n v="0"/>
  </r>
  <r>
    <x v="17"/>
    <s v="OC_ECGT_OUV1"/>
    <s v="MAEC Biodiversité - Maintien de l'ouverture des milieux"/>
    <n v="153"/>
    <s v="Surface"/>
    <m/>
    <n v="0"/>
  </r>
  <r>
    <x v="8"/>
    <s v="OC_ECGT_OUV2"/>
    <s v="MAEC Biodiversité - Maintien de l'ouverture des milieux - amélioration de la gestion par le pâturage"/>
    <n v="204"/>
    <s v="Surface"/>
    <m/>
    <n v="0"/>
  </r>
  <r>
    <x v="9"/>
    <s v="OC_EC31_PRA1"/>
    <s v="MAEC Biodiversité - Surfaces herbagères et pastorales "/>
    <n v="51"/>
    <s v="Surface"/>
    <m/>
    <n v="0"/>
  </r>
  <r>
    <x v="10"/>
    <s v="OC_ECGT_PRA3"/>
    <s v="MAEC Biodiversité - Amélioration de la gestion des surfaces herbagères et pastorales par le pâturage"/>
    <n v="72"/>
    <s v="Surface"/>
    <m/>
    <n v="0"/>
  </r>
  <r>
    <x v="9"/>
    <s v="OC_EC65_PRA1"/>
    <s v="MAEC Biodiversité - Surfaces herbagères et pastorales "/>
    <n v="51"/>
    <s v="Surface"/>
    <m/>
    <n v="0"/>
  </r>
  <r>
    <x v="9"/>
    <s v="OC_EC66_PRA1"/>
    <s v="MAEC Biodiversité - Surfaces herbagères et pastorales "/>
    <n v="51"/>
    <s v="Surface"/>
    <m/>
    <n v="0"/>
  </r>
  <r>
    <x v="8"/>
    <s v="OC_46PJ_OUV2"/>
    <s v="MAEC Biodiversité - Maintien de l'ouverture des milieux - amélioration de la gestion par le pâturage"/>
    <n v="204"/>
    <s v="Surface"/>
    <m/>
    <n v="0"/>
  </r>
  <r>
    <x v="9"/>
    <s v="OC_46PC_PRA1"/>
    <s v="MAEC Biodiversité - Surfaces herbagères et pastorales "/>
    <n v="51"/>
    <s v="Surface"/>
    <m/>
    <n v="0"/>
  </r>
  <r>
    <x v="10"/>
    <s v="OC_46PJ_PRA3"/>
    <s v="MAEC Biodiversité - Amélioration de la gestion des surfaces herbagères et pastorales par le pâturage"/>
    <n v="72"/>
    <s v="Surface"/>
    <m/>
    <n v="0"/>
  </r>
  <r>
    <x v="11"/>
    <s v="OC_ESBE_CIFF"/>
    <s v="MAEC Biodiversité - Création de couverts d'intérêt faunistique et floristique favorables aux pollinisateurs et aux oiseaux communs des milieux agricoles"/>
    <n v="652"/>
    <s v="Surface"/>
    <m/>
    <n v="0"/>
  </r>
  <r>
    <x v="12"/>
    <s v="OC_ESBE_ESP1"/>
    <s v="MAEC Biodiversité - Protection des espèces 1"/>
    <n v="82"/>
    <s v="Surface"/>
    <m/>
    <n v="0"/>
  </r>
  <r>
    <x v="13"/>
    <s v="OC_ESBE_ESP2"/>
    <s v="MAEC Biodiversité - Protection des espèces 2"/>
    <n v="145"/>
    <s v="Surface"/>
    <m/>
    <n v="0"/>
  </r>
  <r>
    <x v="14"/>
    <s v="OC_ESBE_ESP3"/>
    <s v="MAEC Biodiversité - Protection des espèces 3"/>
    <n v="200"/>
    <s v="Surface"/>
    <m/>
    <n v="0"/>
  </r>
  <r>
    <x v="15"/>
    <s v="OC_ESBE_ESP4"/>
    <s v="MAEC Biodiversité - Protection des espèces 4"/>
    <n v="254"/>
    <s v="Surface"/>
    <m/>
    <n v="0"/>
  </r>
  <r>
    <x v="2"/>
    <s v="OC_ESBE_IAE2"/>
    <s v="MAEC Biodiversité - Mares"/>
    <n v="62"/>
    <s v="Ponctuel"/>
    <m/>
    <n v="0"/>
  </r>
  <r>
    <x v="7"/>
    <s v="OC_ESBE_MHU2"/>
    <s v="MAEC Biodiversité - Préservation des milieux humides - Amélioration de la gestion par le pâturage"/>
    <n v="201"/>
    <s v="Surface"/>
    <m/>
    <n v="0"/>
  </r>
  <r>
    <x v="10"/>
    <s v="OC_ESBE_PRA3"/>
    <s v="MAEC Biodiversité - Amélioration de la gestion des surfaces herbagères et pastorales par le pâturage"/>
    <n v="72"/>
    <s v="Surface"/>
    <m/>
    <n v="0"/>
  </r>
  <r>
    <x v="23"/>
    <s v="OC_ESBE_VIT1"/>
    <s v="MAEC Eau - Viticulture - Lutte biologique - Herbicides"/>
    <n v="317"/>
    <s v="Surface"/>
    <m/>
    <n v="0"/>
  </r>
  <r>
    <x v="32"/>
    <s v="OC_ESGA_EAU1"/>
    <s v="MAEC Eau - Gestion quantitative - Grandes cultures 2"/>
    <n v="119"/>
    <s v="Surface"/>
    <m/>
    <n v="0"/>
  </r>
  <r>
    <x v="33"/>
    <s v="OC_ESGA_EAU2"/>
    <s v="MAEC Eau - Gestion quantitative - Couverture - Grandes cultures 3"/>
    <n v="201"/>
    <s v="Surface"/>
    <m/>
    <n v="0"/>
  </r>
  <r>
    <x v="21"/>
    <s v="OC_ESGA_SDC1"/>
    <s v="MAEC Sol - Semis direct 1"/>
    <n v="104"/>
    <s v="Surface"/>
    <m/>
    <n v="0"/>
  </r>
  <r>
    <x v="22"/>
    <s v="OC_ESGA_SDC2"/>
    <s v="MAEC Sol - Semis direct 2"/>
    <n v="158"/>
    <s v="Surface"/>
    <m/>
    <n v="0"/>
  </r>
  <r>
    <x v="17"/>
    <s v="OC_ESCA_OUV1"/>
    <s v="MAEC Biodiversité - Maintien de l'ouverture des milieux"/>
    <n v="153"/>
    <s v="Surface"/>
    <m/>
    <n v="0"/>
  </r>
  <r>
    <x v="8"/>
    <s v="OC_ESCA_OUV2"/>
    <s v="MAEC Biodiversité - Maintien de l'ouverture des milieux - amélioration de la gestion par le pâturage"/>
    <n v="204"/>
    <s v="Surface"/>
    <m/>
    <n v="0"/>
  </r>
  <r>
    <x v="18"/>
    <s v="OC_MPHT_PRA2"/>
    <s v="MAEC Biodiversité - Systèmes herbagers et pastoraux"/>
    <n v="88"/>
    <s v="Surface"/>
    <m/>
    <n v="0"/>
  </r>
  <r>
    <x v="10"/>
    <s v="OC_ESCA_PRA3"/>
    <s v="MAEC Biodiversité - Amélioration de la gestion des surfaces herbagères et pastorales par le pâturage"/>
    <n v="72"/>
    <s v="Surface"/>
    <m/>
    <n v="0"/>
  </r>
  <r>
    <x v="11"/>
    <s v="OC_ETMA_CIFF"/>
    <s v="MAEC Biodiversité - Création de couverts d'intérêt faunistique et floristique favorables aux pollinisateurs et aux oiseaux communs des milieux agricoles"/>
    <n v="652"/>
    <s v="Surface"/>
    <m/>
    <n v="0"/>
  </r>
  <r>
    <x v="0"/>
    <s v="OC_ETMA_CPRA"/>
    <s v="MAEC Biodiversité - Création de prairies"/>
    <n v="358"/>
    <s v="Surface"/>
    <m/>
    <n v="0"/>
  </r>
  <r>
    <x v="12"/>
    <s v="OC_ETMA_ESP1"/>
    <s v="MAEC Biodiversité - Protection des espèces 1"/>
    <n v="82"/>
    <s v="Surface"/>
    <m/>
    <n v="0"/>
  </r>
  <r>
    <x v="13"/>
    <s v="OC_ETMA_ESP2"/>
    <s v="MAEC Biodiversité - Protection des espèces 2"/>
    <n v="145"/>
    <s v="Surface"/>
    <m/>
    <n v="0"/>
  </r>
  <r>
    <x v="14"/>
    <s v="OC_ETMA_ESP3"/>
    <s v="MAEC Biodiversité - Protection des espèces 3"/>
    <n v="200"/>
    <s v="Surface"/>
    <m/>
    <n v="0"/>
  </r>
  <r>
    <x v="6"/>
    <s v="OC_ETMA_MHU1"/>
    <s v="MAEC Biodiversité - Préservation des milieux humides"/>
    <n v="150"/>
    <s v="Surface"/>
    <m/>
    <n v="0"/>
  </r>
  <r>
    <x v="7"/>
    <s v="OC_ETMA_MHU2"/>
    <s v="MAEC Biodiversité - Préservation des milieux humides - Amélioration de la gestion par le pâturage"/>
    <n v="201"/>
    <s v="Surface"/>
    <m/>
    <n v="0"/>
  </r>
  <r>
    <x v="17"/>
    <s v="OC_ETMA_OUV1"/>
    <s v="MAEC Biodiversité - Maintien de l'ouverture des milieux"/>
    <n v="153"/>
    <s v="Surface"/>
    <m/>
    <n v="0"/>
  </r>
  <r>
    <x v="8"/>
    <s v="OC_ETMA_OUV2"/>
    <s v="MAEC Biodiversité - Maintien de l'ouverture des milieux - amélioration de la gestion par le pâturage"/>
    <n v="204"/>
    <s v="Surface"/>
    <m/>
    <n v="0"/>
  </r>
  <r>
    <x v="10"/>
    <s v="OC_ETMA_PRA3"/>
    <s v="MAEC Biodiversité - Amélioration de la gestion des surfaces herbagères et pastorales par le pâturage"/>
    <n v="72"/>
    <s v="Surface"/>
    <m/>
    <n v="0"/>
  </r>
  <r>
    <x v="27"/>
    <s v="OC_ETMA_ROSE"/>
    <s v="MAEC Biodiversité - Gestion des roselières"/>
    <n v="132"/>
    <s v="Surface"/>
    <m/>
    <n v="0"/>
  </r>
  <r>
    <x v="0"/>
    <s v="OC_BEAU_CPRA"/>
    <s v="MAEC Biodiversité - Création de prairies"/>
    <n v="358"/>
    <s v="Surface"/>
    <m/>
    <n v="0"/>
  </r>
  <r>
    <x v="0"/>
    <s v="OC_BOUR_CPRA"/>
    <s v="MAEC Biodiversité - Création de prairies"/>
    <n v="358"/>
    <s v="Surface"/>
    <m/>
    <n v="0"/>
  </r>
  <r>
    <x v="0"/>
    <s v="OC_RHON_CPRA"/>
    <s v="MAEC Biodiversité - Création de prairies"/>
    <n v="358"/>
    <s v="Surface"/>
    <m/>
    <n v="0"/>
  </r>
  <r>
    <x v="0"/>
    <s v="OC_VIDO_CPRA"/>
    <s v="MAEC Biodiversité - Création de prairies"/>
    <n v="358"/>
    <s v="Surface"/>
    <m/>
    <n v="0"/>
  </r>
  <r>
    <x v="0"/>
    <s v="OC_VIST_CPRA"/>
    <s v="MAEC Biodiversité - Création de prairies"/>
    <n v="358"/>
    <s v="Surface"/>
    <m/>
    <n v="0"/>
  </r>
  <r>
    <x v="14"/>
    <s v="OC_BEAU_ESP3"/>
    <s v="MAEC Biodiversité - Protection des espèces 3"/>
    <n v="200"/>
    <s v="Surface"/>
    <m/>
    <n v="0"/>
  </r>
  <r>
    <x v="14"/>
    <s v="OC_BOUR_ESP3"/>
    <s v="MAEC Biodiversité - Protection des espèces 3"/>
    <n v="200"/>
    <s v="Surface"/>
    <m/>
    <n v="0"/>
  </r>
  <r>
    <x v="14"/>
    <s v="OC_RHON_ESP3"/>
    <s v="MAEC Biodiversité - Protection des espèces 3"/>
    <n v="200"/>
    <s v="Surface"/>
    <m/>
    <n v="0"/>
  </r>
  <r>
    <x v="14"/>
    <s v="OC_VIDO_ESP3"/>
    <s v="MAEC Biodiversité - Protection des espèces 3"/>
    <n v="200"/>
    <s v="Surface"/>
    <m/>
    <n v="0"/>
  </r>
  <r>
    <x v="14"/>
    <s v="OC_VIST_ESP3"/>
    <s v="MAEC Biodiversité - Protection des espèces 3"/>
    <n v="200"/>
    <s v="Surface"/>
    <m/>
    <n v="0"/>
  </r>
  <r>
    <x v="15"/>
    <s v="OC_BEAU_ESP4"/>
    <s v="MAEC Biodiversité - Protection des espèces 4"/>
    <n v="254"/>
    <s v="Surface"/>
    <m/>
    <n v="0"/>
  </r>
  <r>
    <x v="15"/>
    <s v="OC_BOUR_ESP4"/>
    <s v="MAEC Biodiversité - Protection des espèces 4"/>
    <n v="254"/>
    <s v="Surface"/>
    <m/>
    <n v="0"/>
  </r>
  <r>
    <x v="15"/>
    <s v="OC_RHON_ESP4"/>
    <s v="MAEC Biodiversité - Protection des espèces 4"/>
    <n v="254"/>
    <s v="Surface"/>
    <m/>
    <n v="0"/>
  </r>
  <r>
    <x v="15"/>
    <s v="OC_VIDO_ESP4"/>
    <s v="MAEC Biodiversité - Protection des espèces 4"/>
    <n v="254"/>
    <s v="Surface"/>
    <m/>
    <n v="0"/>
  </r>
  <r>
    <x v="15"/>
    <s v="OC_VIST_ESP4"/>
    <s v="MAEC Biodiversité - Protection des espèces 4"/>
    <n v="254"/>
    <s v="Surface"/>
    <m/>
    <n v="0"/>
  </r>
  <r>
    <x v="2"/>
    <s v="OC_BEAU_IAE2"/>
    <s v="MAEC Biodiversité - Mares"/>
    <n v="62"/>
    <s v="Ponctuel"/>
    <m/>
    <n v="0"/>
  </r>
  <r>
    <x v="2"/>
    <s v="OC_BOUR_IAE2"/>
    <s v="MAEC Biodiversité - Mares"/>
    <n v="62"/>
    <s v="Ponctuel"/>
    <m/>
    <n v="0"/>
  </r>
  <r>
    <x v="2"/>
    <s v="OC_RHON_IAE2"/>
    <s v="MAEC Biodiversité - Mares"/>
    <n v="62"/>
    <s v="Ponctuel"/>
    <m/>
    <n v="0"/>
  </r>
  <r>
    <x v="2"/>
    <s v="OC_VIDO_IAE2"/>
    <s v="MAEC Biodiversité - Mares"/>
    <n v="62"/>
    <s v="Ponctuel"/>
    <m/>
    <n v="0"/>
  </r>
  <r>
    <x v="2"/>
    <s v="OC_VIST_IAE2"/>
    <s v="MAEC Biodiversité - Mares"/>
    <n v="62"/>
    <s v="Ponctuel"/>
    <m/>
    <n v="0"/>
  </r>
  <r>
    <x v="3"/>
    <s v="OC_BEAU_IAE3"/>
    <s v="MAEC Biodiversité - Fossés"/>
    <n v="1.6"/>
    <s v="Mètre linéaire"/>
    <m/>
    <n v="0"/>
  </r>
  <r>
    <x v="3"/>
    <s v="OC_BOUR_IAE3"/>
    <s v="MAEC Biodiversité - Fossés"/>
    <n v="1.6"/>
    <s v="Mètre linéaire"/>
    <m/>
    <n v="0"/>
  </r>
  <r>
    <x v="3"/>
    <s v="OC_RHON_IAE3"/>
    <s v="MAEC Biodiversité - Fossés"/>
    <n v="1.6"/>
    <s v="Mètre linéaire"/>
    <m/>
    <n v="0"/>
  </r>
  <r>
    <x v="3"/>
    <s v="OC_VIDO_IAE3"/>
    <s v="MAEC Biodiversité - Fossés"/>
    <n v="1.6"/>
    <s v="Mètre linéaire"/>
    <m/>
    <n v="0"/>
  </r>
  <r>
    <x v="3"/>
    <s v="OC_VIST_IAE3"/>
    <s v="MAEC Biodiversité - Fossés"/>
    <n v="1.6"/>
    <s v="Mètre linéaire"/>
    <m/>
    <n v="0"/>
  </r>
  <r>
    <x v="24"/>
    <s v="OC_BEAU_MHU4"/>
    <s v="MAEC Biodiversité - Préservation des milieux humides - Maintien en eau des zones basses de prairies"/>
    <n v="216"/>
    <s v="Surface"/>
    <m/>
    <n v="0"/>
  </r>
  <r>
    <x v="24"/>
    <s v="OC_BOUR_MHU4"/>
    <s v="MAEC Biodiversité - Préservation des milieux humides - Maintien en eau des zones basses de prairies"/>
    <n v="216"/>
    <s v="Surface"/>
    <m/>
    <n v="0"/>
  </r>
  <r>
    <x v="24"/>
    <s v="OC_RHON_MHU4"/>
    <s v="MAEC Biodiversité - Préservation des milieux humides - Maintien en eau des zones basses de prairies"/>
    <n v="216"/>
    <s v="Surface"/>
    <m/>
    <n v="0"/>
  </r>
  <r>
    <x v="24"/>
    <s v="OC_VIDO_MHU4"/>
    <s v="MAEC Biodiversité - Préservation des milieux humides - Maintien en eau des zones basses de prairies"/>
    <n v="216"/>
    <s v="Surface"/>
    <m/>
    <n v="0"/>
  </r>
  <r>
    <x v="24"/>
    <s v="OC_VIST_MHU4"/>
    <s v="MAEC Biodiversité - Préservation des milieux humides - Maintien en eau des zones basses de prairies"/>
    <n v="216"/>
    <s v="Surface"/>
    <m/>
    <n v="0"/>
  </r>
  <r>
    <x v="9"/>
    <s v="OC_BEAU_PRA1"/>
    <s v="MAEC Biodiversité - Surfaces herbagères et pastorales "/>
    <n v="51"/>
    <s v="Surface"/>
    <m/>
    <n v="0"/>
  </r>
  <r>
    <x v="9"/>
    <s v="OC_BOUR_PRA1"/>
    <s v="MAEC Biodiversité - Surfaces herbagères et pastorales "/>
    <n v="51"/>
    <s v="Surface"/>
    <m/>
    <n v="0"/>
  </r>
  <r>
    <x v="9"/>
    <s v="OC_RHON_PRA1"/>
    <s v="MAEC Biodiversité - Surfaces herbagères et pastorales "/>
    <n v="51"/>
    <s v="Surface"/>
    <m/>
    <n v="0"/>
  </r>
  <r>
    <x v="9"/>
    <s v="OC_VIDO_PRA1"/>
    <s v="MAEC Biodiversité - Surfaces herbagères et pastorales "/>
    <n v="51"/>
    <s v="Surface"/>
    <m/>
    <n v="0"/>
  </r>
  <r>
    <x v="9"/>
    <s v="OC_VIST_PRA1"/>
    <s v="MAEC Biodiversité - Surfaces herbagères et pastorales "/>
    <n v="51"/>
    <s v="Surface"/>
    <m/>
    <n v="0"/>
  </r>
  <r>
    <x v="10"/>
    <s v="OC_BEAU_PRA3"/>
    <s v="MAEC Biodiversité - Amélioration de la gestion des surfaces herbagères et pastorales par le pâturage"/>
    <n v="72"/>
    <s v="Surface"/>
    <m/>
    <n v="0"/>
  </r>
  <r>
    <x v="10"/>
    <s v="OC_BOUR_PRA3"/>
    <s v="MAEC Biodiversité - Amélioration de la gestion des surfaces herbagères et pastorales par le pâturage"/>
    <n v="72"/>
    <s v="Surface"/>
    <m/>
    <n v="0"/>
  </r>
  <r>
    <x v="10"/>
    <s v="OC_RHON_PRA3"/>
    <s v="MAEC Biodiversité - Amélioration de la gestion des surfaces herbagères et pastorales par le pâturage"/>
    <n v="72"/>
    <s v="Surface"/>
    <m/>
    <n v="0"/>
  </r>
  <r>
    <x v="10"/>
    <s v="OC_VIDO_PRA3"/>
    <s v="MAEC Biodiversité - Amélioration de la gestion des surfaces herbagères et pastorales par le pâturage"/>
    <n v="72"/>
    <s v="Surface"/>
    <m/>
    <n v="0"/>
  </r>
  <r>
    <x v="10"/>
    <s v="OC_VIST_PRA3"/>
    <s v="MAEC Biodiversité - Amélioration de la gestion des surfaces herbagères et pastorales par le pâturage"/>
    <n v="72"/>
    <s v="Surface"/>
    <m/>
    <n v="0"/>
  </r>
  <r>
    <x v="11"/>
    <s v="OC_CHAP_CIFF"/>
    <s v="MAEC Biodiversité - Création de couverts d'intérêt faunistique et floristique favorables aux pollinisateurs et aux oiseaux communs des milieux agricoles"/>
    <n v="652"/>
    <s v="Surface"/>
    <m/>
    <n v="0"/>
  </r>
  <r>
    <x v="11"/>
    <s v="OC_COST_CIFF"/>
    <s v="MAEC Biodiversité - Création de couverts d'intérêt faunistique et floristique favorables aux pollinisateurs et aux oiseaux communs des milieux agricoles"/>
    <n v="652"/>
    <s v="Surface"/>
    <m/>
    <n v="0"/>
  </r>
  <r>
    <x v="11"/>
    <s v="OC_LIRA_CIFF"/>
    <s v="MAEC Biodiversité - Création de couverts d'intérêt faunistique et floristique favorables aux pollinisateurs et aux oiseaux communs des milieux agricoles"/>
    <n v="652"/>
    <s v="Surface"/>
    <m/>
    <n v="0"/>
  </r>
  <r>
    <x v="11"/>
    <s v="OC_ROUV_CIFF"/>
    <s v="MAEC Biodiversité - Création de couverts d'intérêt faunistique et floristique favorables aux pollinisateurs et aux oiseaux communs des milieux agricoles"/>
    <n v="652"/>
    <s v="Surface"/>
    <m/>
    <n v="0"/>
  </r>
  <r>
    <x v="11"/>
    <s v="OC_SOMM_CIFF"/>
    <s v="MAEC Biodiversité - Création de couverts d'intérêt faunistique et floristique favorables aux pollinisateurs et aux oiseaux communs des milieux agricoles"/>
    <n v="652"/>
    <s v="Surface"/>
    <m/>
    <n v="0"/>
  </r>
  <r>
    <x v="11"/>
    <s v="OC_VAUN_CIFF"/>
    <s v="MAEC Biodiversité - Création de couverts d'intérêt faunistique et floristique favorables aux pollinisateurs et aux oiseaux communs des milieux agricoles"/>
    <n v="652"/>
    <s v="Surface"/>
    <m/>
    <n v="0"/>
  </r>
  <r>
    <x v="0"/>
    <s v="OC_CHAP_CPRA"/>
    <s v="MAEC Biodiversité - Création de prairies"/>
    <n v="358"/>
    <s v="Surface"/>
    <m/>
    <n v="0"/>
  </r>
  <r>
    <x v="0"/>
    <s v="OC_COST_CPRA"/>
    <s v="MAEC Biodiversité - Création de prairies"/>
    <n v="358"/>
    <s v="Surface"/>
    <m/>
    <n v="0"/>
  </r>
  <r>
    <x v="0"/>
    <s v="OC_LIRA_CPRA"/>
    <s v="MAEC Biodiversité - Création de prairies"/>
    <n v="358"/>
    <s v="Surface"/>
    <m/>
    <n v="0"/>
  </r>
  <r>
    <x v="0"/>
    <s v="OC_ROUV_CPRA"/>
    <s v="MAEC Biodiversité - Création de prairies"/>
    <n v="358"/>
    <s v="Surface"/>
    <m/>
    <n v="0"/>
  </r>
  <r>
    <x v="0"/>
    <s v="OC_SOMM_CPRA"/>
    <s v="MAEC Biodiversité - Création de prairies"/>
    <n v="358"/>
    <s v="Surface"/>
    <m/>
    <n v="0"/>
  </r>
  <r>
    <x v="0"/>
    <s v="OC_VAUN_CPRA"/>
    <s v="MAEC Biodiversité - Création de prairies"/>
    <n v="358"/>
    <s v="Surface"/>
    <m/>
    <n v="0"/>
  </r>
  <r>
    <x v="12"/>
    <s v="OC_CHAP_ESP1"/>
    <s v="MAEC Biodiversité - Protection des espèces 1"/>
    <n v="82"/>
    <s v="Surface"/>
    <m/>
    <n v="0"/>
  </r>
  <r>
    <x v="12"/>
    <s v="OC_COST_ESP1"/>
    <s v="MAEC Biodiversité - Protection des espèces 1"/>
    <n v="82"/>
    <s v="Surface"/>
    <m/>
    <n v="0"/>
  </r>
  <r>
    <x v="12"/>
    <s v="OC_LIRA_ESP1"/>
    <s v="MAEC Biodiversité - Protection des espèces 1"/>
    <n v="82"/>
    <s v="Surface"/>
    <m/>
    <n v="0"/>
  </r>
  <r>
    <x v="12"/>
    <s v="OC_ROUV_ESP1"/>
    <s v="MAEC Biodiversité - Protection des espèces 1"/>
    <n v="82"/>
    <s v="Surface"/>
    <m/>
    <n v="0"/>
  </r>
  <r>
    <x v="12"/>
    <s v="OC_SOMM_ESP1"/>
    <s v="MAEC Biodiversité - Protection des espèces 1"/>
    <n v="82"/>
    <s v="Surface"/>
    <m/>
    <n v="0"/>
  </r>
  <r>
    <x v="12"/>
    <s v="OC_VAUN_ESP1"/>
    <s v="MAEC Biodiversité - Protection des espèces 1"/>
    <n v="82"/>
    <s v="Surface"/>
    <m/>
    <n v="0"/>
  </r>
  <r>
    <x v="13"/>
    <s v="OC_CHAP_ESP2"/>
    <s v="MAEC Biodiversité - Protection des espèces 2"/>
    <n v="145"/>
    <s v="Surface"/>
    <m/>
    <n v="0"/>
  </r>
  <r>
    <x v="13"/>
    <s v="OC_COST_ESP2"/>
    <s v="MAEC Biodiversité - Protection des espèces 2"/>
    <n v="145"/>
    <s v="Surface"/>
    <m/>
    <n v="0"/>
  </r>
  <r>
    <x v="13"/>
    <s v="OC_LIRA_ESP2"/>
    <s v="MAEC Biodiversité - Protection des espèces 2"/>
    <n v="145"/>
    <s v="Surface"/>
    <m/>
    <n v="0"/>
  </r>
  <r>
    <x v="13"/>
    <s v="OC_ROUV_ESP2"/>
    <s v="MAEC Biodiversité - Protection des espèces 2"/>
    <n v="145"/>
    <s v="Surface"/>
    <m/>
    <n v="0"/>
  </r>
  <r>
    <x v="13"/>
    <s v="OC_SOMM_ESP2"/>
    <s v="MAEC Biodiversité - Protection des espèces 2"/>
    <n v="145"/>
    <s v="Surface"/>
    <m/>
    <n v="0"/>
  </r>
  <r>
    <x v="13"/>
    <s v="OC_VAUN_ESP2"/>
    <s v="MAEC Biodiversité - Protection des espèces 2"/>
    <n v="145"/>
    <s v="Surface"/>
    <m/>
    <n v="0"/>
  </r>
  <r>
    <x v="14"/>
    <s v="OC_CHAP_ESP3"/>
    <s v="MAEC Biodiversité - Protection des espèces 3"/>
    <n v="200"/>
    <s v="Surface"/>
    <m/>
    <n v="0"/>
  </r>
  <r>
    <x v="14"/>
    <s v="OC_COST_ESP3"/>
    <s v="MAEC Biodiversité - Protection des espèces 3"/>
    <n v="200"/>
    <s v="Surface"/>
    <m/>
    <n v="0"/>
  </r>
  <r>
    <x v="14"/>
    <s v="OC_LIRA_ESP3"/>
    <s v="MAEC Biodiversité - Protection des espèces 3"/>
    <n v="200"/>
    <s v="Surface"/>
    <m/>
    <n v="0"/>
  </r>
  <r>
    <x v="14"/>
    <s v="OC_ROUV_ESP3"/>
    <s v="MAEC Biodiversité - Protection des espèces 3"/>
    <n v="200"/>
    <s v="Surface"/>
    <m/>
    <n v="0"/>
  </r>
  <r>
    <x v="14"/>
    <s v="OC_SOMM_ESP3"/>
    <s v="MAEC Biodiversité - Protection des espèces 3"/>
    <n v="200"/>
    <s v="Surface"/>
    <m/>
    <n v="0"/>
  </r>
  <r>
    <x v="14"/>
    <s v="OC_VAUN_ESP3"/>
    <s v="MAEC Biodiversité - Protection des espèces 3"/>
    <n v="200"/>
    <s v="Surface"/>
    <m/>
    <n v="0"/>
  </r>
  <r>
    <x v="15"/>
    <s v="OC_CHAP_ESP4"/>
    <s v="MAEC Biodiversité - Protection des espèces 4"/>
    <n v="254"/>
    <s v="Surface"/>
    <m/>
    <n v="0"/>
  </r>
  <r>
    <x v="15"/>
    <s v="OC_COST_ESP4"/>
    <s v="MAEC Biodiversité - Protection des espèces 4"/>
    <n v="254"/>
    <s v="Surface"/>
    <m/>
    <n v="0"/>
  </r>
  <r>
    <x v="15"/>
    <s v="OC_LIRA_ESP4"/>
    <s v="MAEC Biodiversité - Protection des espèces 4"/>
    <n v="254"/>
    <s v="Surface"/>
    <m/>
    <n v="0"/>
  </r>
  <r>
    <x v="15"/>
    <s v="OC_ROUV_ESP4"/>
    <s v="MAEC Biodiversité - Protection des espèces 4"/>
    <n v="254"/>
    <s v="Surface"/>
    <m/>
    <n v="0"/>
  </r>
  <r>
    <x v="15"/>
    <s v="OC_SOMM_ESP4"/>
    <s v="MAEC Biodiversité - Protection des espèces 4"/>
    <n v="254"/>
    <s v="Surface"/>
    <m/>
    <n v="0"/>
  </r>
  <r>
    <x v="15"/>
    <s v="OC_VAUN_ESP4"/>
    <s v="MAEC Biodiversité - Protection des espèces 4"/>
    <n v="254"/>
    <s v="Surface"/>
    <m/>
    <n v="0"/>
  </r>
  <r>
    <x v="1"/>
    <s v="OC_COST_IAE1"/>
    <s v="MAEC Biodiversité - Ligneux"/>
    <n v="0.8"/>
    <s v="Mètre linéaire"/>
    <m/>
    <s v="0"/>
  </r>
  <r>
    <x v="1"/>
    <s v="OC_LIRA_IAE1"/>
    <s v="MAEC Biodiversité - Ligneux"/>
    <n v="0.8"/>
    <s v="Mètre linéaire"/>
    <m/>
    <s v="0"/>
  </r>
  <r>
    <x v="1"/>
    <s v="OC_ROUV_IAE1"/>
    <s v="MAEC Biodiversité - Ligneux"/>
    <n v="0.8"/>
    <s v="Mètre linéaire"/>
    <m/>
    <s v="0"/>
  </r>
  <r>
    <x v="1"/>
    <s v="OC_SOMM_IAE1"/>
    <s v="MAEC Biodiversité - Ligneux"/>
    <n v="0.8"/>
    <s v="Mètre linéaire"/>
    <m/>
    <s v="0"/>
  </r>
  <r>
    <x v="1"/>
    <s v="OC_VAUN_IAE1"/>
    <s v="MAEC Biodiversité - Ligneux"/>
    <n v="0.8"/>
    <s v="Mètre linéaire"/>
    <m/>
    <s v="0"/>
  </r>
  <r>
    <x v="3"/>
    <s v="OC_CHAP_IAE3"/>
    <s v="MAEC Biodiversité - Fossés"/>
    <n v="1.6"/>
    <s v="Mètre linéaire"/>
    <m/>
    <n v="0"/>
  </r>
  <r>
    <x v="3"/>
    <s v="OC_COST_IAE3"/>
    <s v="MAEC Biodiversité - Fossés"/>
    <n v="1.6"/>
    <s v="Mètre linéaire"/>
    <m/>
    <n v="0"/>
  </r>
  <r>
    <x v="3"/>
    <s v="OC_LIRA_IAE3"/>
    <s v="MAEC Biodiversité - Fossés"/>
    <n v="1.6"/>
    <s v="Mètre linéaire"/>
    <m/>
    <n v="0"/>
  </r>
  <r>
    <x v="3"/>
    <s v="OC_ROUV_IAE3"/>
    <s v="MAEC Biodiversité - Fossés"/>
    <n v="1.6"/>
    <s v="Mètre linéaire"/>
    <m/>
    <n v="0"/>
  </r>
  <r>
    <x v="3"/>
    <s v="OC_SOMM_IAE3"/>
    <s v="MAEC Biodiversité - Fossés"/>
    <n v="1.6"/>
    <s v="Mètre linéaire"/>
    <m/>
    <n v="0"/>
  </r>
  <r>
    <x v="3"/>
    <s v="OC_VAUN_IAE3"/>
    <s v="MAEC Biodiversité - Fossés"/>
    <n v="1.6"/>
    <s v="Mètre linéaire"/>
    <m/>
    <n v="0"/>
  </r>
  <r>
    <x v="17"/>
    <s v="OC_COST_OUV1"/>
    <s v="MAEC Biodiversité - Maintien de l'ouverture des milieux"/>
    <n v="153"/>
    <s v="Surface"/>
    <m/>
    <n v="0"/>
  </r>
  <r>
    <x v="17"/>
    <s v="OC_LIRA_OUV1"/>
    <s v="MAEC Biodiversité - Maintien de l'ouverture des milieux"/>
    <n v="153"/>
    <s v="Surface"/>
    <m/>
    <n v="0"/>
  </r>
  <r>
    <x v="17"/>
    <s v="OC_ROUV_OUV1"/>
    <s v="MAEC Biodiversité - Maintien de l'ouverture des milieux"/>
    <n v="153"/>
    <s v="Surface"/>
    <m/>
    <n v="0"/>
  </r>
  <r>
    <x v="17"/>
    <s v="OC_SOMM_OUV1"/>
    <s v="MAEC Biodiversité - Maintien de l'ouverture des milieux"/>
    <n v="153"/>
    <s v="Surface"/>
    <m/>
    <n v="0"/>
  </r>
  <r>
    <x v="17"/>
    <s v="OC_VAUN_OUV1"/>
    <s v="MAEC Biodiversité - Maintien de l'ouverture des milieux"/>
    <n v="153"/>
    <s v="Surface"/>
    <m/>
    <n v="0"/>
  </r>
  <r>
    <x v="8"/>
    <s v="OC_COST_OUV2"/>
    <s v="MAEC Biodiversité - Maintien de l'ouverture des milieux - amélioration de la gestion par le pâturage"/>
    <n v="204"/>
    <s v="Surface"/>
    <m/>
    <n v="0"/>
  </r>
  <r>
    <x v="8"/>
    <s v="OC_LIRA_OUV2"/>
    <s v="MAEC Biodiversité - Maintien de l'ouverture des milieux - amélioration de la gestion par le pâturage"/>
    <n v="204"/>
    <s v="Surface"/>
    <m/>
    <n v="0"/>
  </r>
  <r>
    <x v="8"/>
    <s v="OC_ROUV_OUV2"/>
    <s v="MAEC Biodiversité - Maintien de l'ouverture des milieux - amélioration de la gestion par le pâturage"/>
    <n v="204"/>
    <s v="Surface"/>
    <m/>
    <n v="0"/>
  </r>
  <r>
    <x v="8"/>
    <s v="OC_SOMM_OUV2"/>
    <s v="MAEC Biodiversité - Maintien de l'ouverture des milieux - amélioration de la gestion par le pâturage"/>
    <n v="204"/>
    <s v="Surface"/>
    <m/>
    <n v="0"/>
  </r>
  <r>
    <x v="8"/>
    <s v="OC_VAUN_OUV2"/>
    <s v="MAEC Biodiversité - Maintien de l'ouverture des milieux - amélioration de la gestion par le pâturage"/>
    <n v="204"/>
    <s v="Surface"/>
    <m/>
    <n v="0"/>
  </r>
  <r>
    <x v="9"/>
    <s v="OC_CHAP_PRA1"/>
    <s v="MAEC Biodiversité - Surfaces herbagères et pastorales "/>
    <n v="51"/>
    <s v="Surface"/>
    <m/>
    <n v="0"/>
  </r>
  <r>
    <x v="9"/>
    <s v="OC_COST_PRA1"/>
    <s v="MAEC Biodiversité - Surfaces herbagères et pastorales "/>
    <n v="51"/>
    <s v="Surface"/>
    <m/>
    <n v="0"/>
  </r>
  <r>
    <x v="9"/>
    <s v="OC_LIRA_PRA1"/>
    <s v="MAEC Biodiversité - Surfaces herbagères et pastorales "/>
    <n v="51"/>
    <s v="Surface"/>
    <m/>
    <n v="0"/>
  </r>
  <r>
    <x v="9"/>
    <s v="OC_ROUV_PRA1"/>
    <s v="MAEC Biodiversité - Surfaces herbagères et pastorales "/>
    <n v="51"/>
    <s v="Surface"/>
    <m/>
    <n v="0"/>
  </r>
  <r>
    <x v="9"/>
    <s v="OC_SOMM_PRA1"/>
    <s v="MAEC Biodiversité - Surfaces herbagères et pastorales "/>
    <n v="51"/>
    <s v="Surface"/>
    <m/>
    <n v="0"/>
  </r>
  <r>
    <x v="9"/>
    <s v="OC_VAUN_PRA1"/>
    <s v="MAEC Biodiversité - Surfaces herbagères et pastorales "/>
    <n v="51"/>
    <s v="Surface"/>
    <m/>
    <n v="0"/>
  </r>
  <r>
    <x v="10"/>
    <s v="OC_CHAP_PRA3"/>
    <s v="MAEC Biodiversité - Amélioration de la gestion des surfaces herbagères et pastorales par le pâturage"/>
    <n v="72"/>
    <s v="Surface"/>
    <m/>
    <n v="0"/>
  </r>
  <r>
    <x v="10"/>
    <s v="OC_COST_PRA3"/>
    <s v="MAEC Biodiversité - Amélioration de la gestion des surfaces herbagères et pastorales par le pâturage"/>
    <n v="72"/>
    <s v="Surface"/>
    <m/>
    <n v="0"/>
  </r>
  <r>
    <x v="10"/>
    <s v="OC_LIRA_PRA3"/>
    <s v="MAEC Biodiversité - Amélioration de la gestion des surfaces herbagères et pastorales par le pâturage"/>
    <n v="72"/>
    <s v="Surface"/>
    <m/>
    <n v="0"/>
  </r>
  <r>
    <x v="10"/>
    <s v="OC_ROUV_PRA3"/>
    <s v="MAEC Biodiversité - Amélioration de la gestion des surfaces herbagères et pastorales par le pâturage"/>
    <n v="72"/>
    <s v="Surface"/>
    <m/>
    <n v="0"/>
  </r>
  <r>
    <x v="10"/>
    <s v="OC_SOMM_PRA3"/>
    <s v="MAEC Biodiversité - Amélioration de la gestion des surfaces herbagères et pastorales par le pâturage"/>
    <n v="72"/>
    <s v="Surface"/>
    <m/>
    <n v="0"/>
  </r>
  <r>
    <x v="10"/>
    <s v="OC_VAUN_PRA3"/>
    <s v="MAEC Biodiversité - Amélioration de la gestion des surfaces herbagères et pastorales par le pâturage"/>
    <n v="72"/>
    <s v="Surface"/>
    <m/>
    <n v="0"/>
  </r>
  <r>
    <x v="0"/>
    <s v="OC_GP65_CPRA"/>
    <s v="MAEC Biodiversité - Création de prairies"/>
    <n v="358"/>
    <s v="Surface"/>
    <m/>
    <n v="0"/>
  </r>
  <r>
    <x v="1"/>
    <s v="OC_GP65_IAE1"/>
    <s v="MAEC Biodiversité - Ligneux"/>
    <n v="0.8"/>
    <s v="Mètre linéaire"/>
    <m/>
    <s v="0"/>
  </r>
  <r>
    <x v="3"/>
    <s v="OC_GP65_IAE3"/>
    <s v="MAEC Biodiversité - Fossés"/>
    <n v="1.6"/>
    <s v="Mètre linéaire"/>
    <m/>
    <n v="0"/>
  </r>
  <r>
    <x v="6"/>
    <s v="OC_GP65_MHU1"/>
    <s v="MAEC Biodiversité - Préservation des milieux humides"/>
    <n v="150"/>
    <s v="Surface"/>
    <m/>
    <n v="0"/>
  </r>
  <r>
    <x v="7"/>
    <s v="OC_GP65_MHU2"/>
    <s v="MAEC Biodiversité - Préservation des milieux humides - Amélioration de la gestion par le pâturage"/>
    <n v="201"/>
    <s v="Surface"/>
    <m/>
    <n v="0"/>
  </r>
  <r>
    <x v="9"/>
    <s v="OC_GP65_PRA1"/>
    <s v="MAEC Biodiversité - Surfaces herbagères et pastorales "/>
    <n v="51"/>
    <s v="Surface"/>
    <m/>
    <n v="0"/>
  </r>
  <r>
    <x v="10"/>
    <s v="OC_GP65_PRA3"/>
    <s v="MAEC Biodiversité - Amélioration de la gestion des surfaces herbagères et pastorales par le pâturage"/>
    <n v="72"/>
    <s v="Surface"/>
    <m/>
    <n v="0"/>
  </r>
  <r>
    <x v="11"/>
    <s v="OC_GAAM_CIFF"/>
    <s v="MAEC Biodiversité - Création de couverts d'intérêt faunistique et floristique favorables aux pollinisateurs et aux oiseaux communs des milieux agricoles"/>
    <n v="652"/>
    <s v="Surface"/>
    <m/>
    <n v="0"/>
  </r>
  <r>
    <x v="0"/>
    <s v="OC_GAAM_CPRA"/>
    <s v="MAEC Biodiversité - Création de prairies"/>
    <n v="358"/>
    <s v="Surface"/>
    <m/>
    <n v="0"/>
  </r>
  <r>
    <x v="12"/>
    <s v="OC_GAAM_ESP1"/>
    <s v="MAEC Biodiversité - Protection des espèces 1"/>
    <n v="82"/>
    <s v="Surface"/>
    <m/>
    <n v="0"/>
  </r>
  <r>
    <x v="13"/>
    <s v="OC_GAAM_ESP2"/>
    <s v="MAEC Biodiversité - Protection des espèces 2"/>
    <n v="145"/>
    <s v="Surface"/>
    <m/>
    <n v="0"/>
  </r>
  <r>
    <x v="14"/>
    <s v="OC_GAAM_ESP3"/>
    <s v="MAEC Biodiversité - Protection des espèces 3"/>
    <n v="200"/>
    <s v="Surface"/>
    <m/>
    <n v="0"/>
  </r>
  <r>
    <x v="15"/>
    <s v="OC_GAAM_ESP4"/>
    <s v="MAEC Biodiversité - Protection des espèces 4"/>
    <n v="254"/>
    <s v="Surface"/>
    <m/>
    <n v="0"/>
  </r>
  <r>
    <x v="1"/>
    <s v="OC_GAAM_IAE1"/>
    <s v="MAEC Biodiversité - Ligneux"/>
    <n v="0.8"/>
    <s v="Mètre linéaire"/>
    <m/>
    <s v="0"/>
  </r>
  <r>
    <x v="6"/>
    <s v="OC_GAAM_MHU1"/>
    <s v="MAEC Biodiversité - Préservation des milieux humides"/>
    <n v="150"/>
    <s v="Surface"/>
    <m/>
    <n v="0"/>
  </r>
  <r>
    <x v="7"/>
    <s v="OC_GAAM_MHU2"/>
    <s v="MAEC Biodiversité - Préservation des milieux humides - Amélioration de la gestion par le pâturage"/>
    <n v="201"/>
    <s v="Surface"/>
    <m/>
    <n v="0"/>
  </r>
  <r>
    <x v="16"/>
    <s v="OC_GAAM_MHU3"/>
    <s v="MAEC Biodiversité - Préservation des milieux humides - Gestion des espèces exotiques envahissantes"/>
    <n v="267"/>
    <s v="Surface"/>
    <m/>
    <n v="0"/>
  </r>
  <r>
    <x v="24"/>
    <s v="OC_GAAM_MHU4"/>
    <s v="MAEC Biodiversité - Préservation des milieux humides - Maintien en eau des zones basses de prairies"/>
    <n v="216"/>
    <s v="Surface"/>
    <m/>
    <n v="0"/>
  </r>
  <r>
    <x v="17"/>
    <s v="OC_GAAM_OUV1"/>
    <s v="MAEC Biodiversité - Maintien de l'ouverture des milieux"/>
    <n v="153"/>
    <s v="Surface"/>
    <m/>
    <n v="0"/>
  </r>
  <r>
    <x v="8"/>
    <s v="OC_GAAM_OUV2"/>
    <s v="MAEC Biodiversité - Maintien de l'ouverture des milieux - amélioration de la gestion par le pâturage"/>
    <n v="204"/>
    <s v="Surface"/>
    <m/>
    <n v="0"/>
  </r>
  <r>
    <x v="9"/>
    <s v="OC_GAAM_PRA1"/>
    <s v="MAEC Biodiversité - Surfaces herbagères et pastorales "/>
    <n v="51"/>
    <s v="Surface"/>
    <m/>
    <n v="0"/>
  </r>
  <r>
    <x v="10"/>
    <s v="OC_GAAM_PRA3"/>
    <s v="MAEC Biodiversité - Amélioration de la gestion des surfaces herbagères et pastorales par le pâturage"/>
    <n v="72"/>
    <s v="Surface"/>
    <m/>
    <n v="0"/>
  </r>
  <r>
    <x v="11"/>
    <s v="OC_GAAV_CIFF"/>
    <s v="MAEC Biodiversité - Création de couverts d'intérêt faunistique et floristique favorables aux pollinisateurs et aux oiseaux communs des milieux agricoles"/>
    <n v="652"/>
    <s v="Surface"/>
    <m/>
    <n v="0"/>
  </r>
  <r>
    <x v="0"/>
    <s v="OC_GAAV_CPRA"/>
    <s v="MAEC Biodiversité - Création de prairies"/>
    <n v="358"/>
    <s v="Surface"/>
    <m/>
    <n v="0"/>
  </r>
  <r>
    <x v="12"/>
    <s v="OC_GAAV_ESP1"/>
    <s v="MAEC Biodiversité - Protection des espèces 1"/>
    <n v="82"/>
    <s v="Surface"/>
    <m/>
    <n v="0"/>
  </r>
  <r>
    <x v="13"/>
    <s v="OC_GAAV_ESP2"/>
    <s v="MAEC Biodiversité - Protection des espèces 2"/>
    <n v="145"/>
    <s v="Surface"/>
    <m/>
    <n v="0"/>
  </r>
  <r>
    <x v="14"/>
    <s v="OC_GAAV_ESP3"/>
    <s v="MAEC Biodiversité - Protection des espèces 3"/>
    <n v="200"/>
    <s v="Surface"/>
    <m/>
    <n v="0"/>
  </r>
  <r>
    <x v="15"/>
    <s v="OC_GAAV_ESP4"/>
    <s v="MAEC Biodiversité - Protection des espèces 4"/>
    <n v="254"/>
    <s v="Surface"/>
    <m/>
    <n v="0"/>
  </r>
  <r>
    <x v="1"/>
    <s v="OC_GAAV_IAE1"/>
    <s v="MAEC Biodiversité - Ligneux"/>
    <n v="0.8"/>
    <s v="Mètre linéaire"/>
    <m/>
    <s v="0"/>
  </r>
  <r>
    <x v="6"/>
    <s v="OC_GAAV_MHU1"/>
    <s v="MAEC Biodiversité - Préservation des milieux humides"/>
    <n v="150"/>
    <s v="Surface"/>
    <m/>
    <n v="0"/>
  </r>
  <r>
    <x v="7"/>
    <s v="OC_GAAV_MHU2"/>
    <s v="MAEC Biodiversité - Préservation des milieux humides - Amélioration de la gestion par le pâturage"/>
    <n v="201"/>
    <s v="Surface"/>
    <m/>
    <n v="0"/>
  </r>
  <r>
    <x v="16"/>
    <s v="OC_GAAV_MHU3"/>
    <s v="MAEC Biodiversité - Préservation des milieux humides - Gestion des espèces exotiques envahissantes"/>
    <n v="267"/>
    <s v="Surface"/>
    <m/>
    <n v="0"/>
  </r>
  <r>
    <x v="24"/>
    <s v="OC_GAAV_MHU4"/>
    <s v="MAEC Biodiversité - Préservation des milieux humides - Maintien en eau des zones basses de prairies"/>
    <n v="216"/>
    <s v="Surface"/>
    <m/>
    <n v="0"/>
  </r>
  <r>
    <x v="17"/>
    <s v="OC_GAAV_OUV1"/>
    <s v="MAEC Biodiversité - Maintien de l'ouverture des milieux"/>
    <n v="153"/>
    <s v="Surface"/>
    <m/>
    <n v="0"/>
  </r>
  <r>
    <x v="8"/>
    <s v="OC_GAAV_OUV2"/>
    <s v="MAEC Biodiversité - Maintien de l'ouverture des milieux - amélioration de la gestion par le pâturage"/>
    <n v="204"/>
    <s v="Surface"/>
    <m/>
    <n v="0"/>
  </r>
  <r>
    <x v="0"/>
    <s v="OC_NATU_CPRA"/>
    <s v="MAEC Biodiversité - Création de prairies"/>
    <n v="358"/>
    <s v="Surface"/>
    <m/>
    <n v="0"/>
  </r>
  <r>
    <x v="0"/>
    <s v="OC_PIGR_CPRA"/>
    <s v="MAEC Biodiversité - Création de prairies"/>
    <n v="358"/>
    <s v="Surface"/>
    <m/>
    <n v="0"/>
  </r>
  <r>
    <x v="12"/>
    <s v="OC_NATU_ESP1"/>
    <s v="MAEC Biodiversité - Protection des espèces 1"/>
    <n v="82"/>
    <s v="Surface"/>
    <m/>
    <n v="0"/>
  </r>
  <r>
    <x v="12"/>
    <s v="OC_PIGR_ESP1"/>
    <s v="MAEC Biodiversité - Protection des espèces 1"/>
    <n v="82"/>
    <s v="Surface"/>
    <m/>
    <n v="0"/>
  </r>
  <r>
    <x v="13"/>
    <s v="OC_PIGR_ESP2"/>
    <s v="MAEC Biodiversité - Protection des espèces 2"/>
    <n v="145"/>
    <s v="Surface"/>
    <m/>
    <n v="0"/>
  </r>
  <r>
    <x v="13"/>
    <s v="OC_NATU_ESP2"/>
    <s v="MAEC Biodiversité - Protection des espèces 2"/>
    <n v="145"/>
    <s v="Surface"/>
    <m/>
    <n v="0"/>
  </r>
  <r>
    <x v="14"/>
    <s v="OC_PIGR_ESP3"/>
    <s v="MAEC Biodiversité - Protection des espèces 3"/>
    <n v="200"/>
    <s v="Surface"/>
    <m/>
    <n v="0"/>
  </r>
  <r>
    <x v="14"/>
    <s v="OC_NATU_ESP3"/>
    <s v="MAEC Biodiversité - Protection des espèces 3"/>
    <n v="200"/>
    <s v="Surface"/>
    <m/>
    <n v="0"/>
  </r>
  <r>
    <x v="15"/>
    <s v="OC_PIGR_ESP4"/>
    <s v="MAEC Biodiversité - Protection des espèces 4"/>
    <n v="254"/>
    <s v="Surface"/>
    <m/>
    <n v="0"/>
  </r>
  <r>
    <x v="15"/>
    <s v="OC_NATU_ESP4"/>
    <s v="MAEC Biodiversité - Protection des espèces 4"/>
    <n v="254"/>
    <s v="Surface"/>
    <m/>
    <n v="0"/>
  </r>
  <r>
    <x v="1"/>
    <s v="OC_PIGR_IAE1"/>
    <s v="MAEC Biodiversité - Ligneux"/>
    <n v="0.8"/>
    <s v="Mètre linéaire"/>
    <m/>
    <s v="0"/>
  </r>
  <r>
    <x v="1"/>
    <s v="OC_NATU_IAE1"/>
    <s v="MAEC Biodiversité - Ligneux"/>
    <n v="0.8"/>
    <s v="Mètre linéaire"/>
    <m/>
    <s v="0"/>
  </r>
  <r>
    <x v="2"/>
    <s v="OC_PIGR_IAE2"/>
    <s v="MAEC Biodiversité - Mares"/>
    <n v="62"/>
    <s v="Ponctuel"/>
    <m/>
    <n v="0"/>
  </r>
  <r>
    <x v="2"/>
    <s v="OC_NATU_IAE2"/>
    <s v="MAEC Biodiversité - Mares"/>
    <n v="62"/>
    <s v="Ponctuel"/>
    <m/>
    <n v="0"/>
  </r>
  <r>
    <x v="3"/>
    <s v="OC_PIGR_IAE3"/>
    <s v="MAEC Biodiversité - Fossés"/>
    <n v="1.6"/>
    <s v="Mètre linéaire"/>
    <m/>
    <n v="0"/>
  </r>
  <r>
    <x v="3"/>
    <s v="OC_NATU_IAE3"/>
    <s v="MAEC Biodiversité - Fossés"/>
    <n v="1.6"/>
    <s v="Mètre linéaire"/>
    <m/>
    <n v="0"/>
  </r>
  <r>
    <x v="9"/>
    <s v="OC_PIGR_PRA1"/>
    <s v="MAEC Biodiversité - Surfaces herbagères et pastorales "/>
    <n v="51"/>
    <s v="Surface"/>
    <m/>
    <n v="0"/>
  </r>
  <r>
    <x v="9"/>
    <s v="OC_NATU_PRA1"/>
    <s v="MAEC Biodiversité - Surfaces herbagères et pastorales "/>
    <n v="51"/>
    <s v="Surface"/>
    <m/>
    <n v="0"/>
  </r>
  <r>
    <x v="18"/>
    <s v="OC_NATU_PRA2"/>
    <s v="MAEC Biodiversité - Systèmes herbagers et pastoraux"/>
    <n v="88"/>
    <s v="Surface"/>
    <m/>
    <n v="0"/>
  </r>
  <r>
    <x v="10"/>
    <s v="OC_PIGR_PRA3"/>
    <s v="MAEC Biodiversité - Amélioration de la gestion des surfaces herbagères et pastorales par le pâturage"/>
    <n v="72"/>
    <s v="Surface"/>
    <m/>
    <n v="0"/>
  </r>
  <r>
    <x v="10"/>
    <s v="OC_NATU_PRA3"/>
    <s v="MAEC Biodiversité - Amélioration de la gestion des surfaces herbagères et pastorales par le pâturage"/>
    <n v="72"/>
    <s v="Surface"/>
    <m/>
    <n v="0"/>
  </r>
  <r>
    <x v="34"/>
    <s v="OC_GC11_ZIGC"/>
    <s v="MAEC Eau - Grandes cultures 1 adaptée aux zones intermédiaires"/>
    <n v="92"/>
    <s v="Surface"/>
    <m/>
    <n v="0"/>
  </r>
  <r>
    <x v="34"/>
    <s v="OC_GC82_ZIGC"/>
    <s v="MAEC Eau - Grandes cultures 1 adaptée aux zones intermédiaires"/>
    <n v="92"/>
    <s v="Surface"/>
    <m/>
    <n v="0"/>
  </r>
  <r>
    <x v="34"/>
    <s v="OC_GCFP_ZIGC"/>
    <s v="MAEC Eau - Grandes cultures 1 adaptée aux zones intermédiaires"/>
    <n v="92"/>
    <s v="Surface"/>
    <m/>
    <n v="0"/>
  </r>
  <r>
    <x v="34"/>
    <s v="OC_GCQB_ZIGC"/>
    <s v="MAEC Eau - Grandes cultures 1 adaptée aux zones intermédiaires"/>
    <n v="92"/>
    <s v="Surface"/>
    <m/>
    <n v="0"/>
  </r>
  <r>
    <x v="34"/>
    <s v="OC_GCTA_ZIGC"/>
    <s v="MAEC Eau - Grandes cultures 1 adaptée aux zones intermédiaires"/>
    <n v="92"/>
    <s v="Surface"/>
    <m/>
    <n v="0"/>
  </r>
  <r>
    <x v="1"/>
    <s v="OC_GCVL_IAE1"/>
    <s v="MAEC Biodiversité - Ligneux"/>
    <n v="0.8"/>
    <s v="Mètre linéaire"/>
    <m/>
    <s v="0"/>
  </r>
  <r>
    <x v="8"/>
    <s v="OC_GCVL_OUV2"/>
    <s v="MAEC Biodiversité - Maintien de l'ouverture des milieux - amélioration de la gestion par le pâturage"/>
    <n v="204"/>
    <s v="Surface"/>
    <m/>
    <n v="0"/>
  </r>
  <r>
    <x v="9"/>
    <s v="OC_GCVL_PRA1"/>
    <s v="MAEC Biodiversité - Surfaces herbagères et pastorales "/>
    <n v="51"/>
    <s v="Surface"/>
    <m/>
    <n v="0"/>
  </r>
  <r>
    <x v="10"/>
    <s v="OC_GCVL_PRA3"/>
    <s v="MAEC Biodiversité - Amélioration de la gestion des surfaces herbagères et pastorales par le pâturage"/>
    <n v="72"/>
    <s v="Surface"/>
    <m/>
    <n v="0"/>
  </r>
  <r>
    <x v="34"/>
    <s v="OC_GEZI_ZIGC"/>
    <s v="MAEC Eau - Grandes cultures 1 adaptée aux zones intermédiaires"/>
    <n v="92"/>
    <s v="Surface"/>
    <m/>
    <n v="0"/>
  </r>
  <r>
    <x v="17"/>
    <s v="OC_GFCI_OUV1"/>
    <s v="MAEC Biodiversité - Maintien de l'ouverture des milieux"/>
    <n v="153"/>
    <s v="Surface"/>
    <m/>
    <n v="1"/>
  </r>
  <r>
    <x v="8"/>
    <s v="OC_GFCI_OUV2"/>
    <s v="MAEC Biodiversité - Maintien de l'ouverture des milieux - amélioration de la gestion par le pâturage"/>
    <n v="204"/>
    <s v="Surface"/>
    <m/>
    <n v="1"/>
  </r>
  <r>
    <x v="10"/>
    <s v="OC_GFCI_PRA3"/>
    <s v="MAEC Biodiversité - Amélioration de la gestion des surfaces herbagères et pastorales par le pâturage"/>
    <n v="72"/>
    <s v="Surface"/>
    <m/>
    <n v="1"/>
  </r>
  <r>
    <x v="18"/>
    <s v="OC_GMPI_PRA2"/>
    <s v="MAEC Biodiversité - Systèmes herbagers et pastoraux"/>
    <n v="88"/>
    <s v="Surface"/>
    <m/>
    <n v="0"/>
  </r>
  <r>
    <x v="35"/>
    <s v="OC_ZPSA_ARB1"/>
    <s v="MAEC Eau - Arboriculture - Lutte biologique - Herbicides "/>
    <n v="527"/>
    <s v="Surface"/>
    <m/>
    <n v="0"/>
  </r>
  <r>
    <x v="0"/>
    <s v="OC_ZPSA_CPRA"/>
    <s v="MAEC Biodiversité - Création de prairies"/>
    <n v="358"/>
    <s v="Surface"/>
    <m/>
    <n v="0"/>
  </r>
  <r>
    <x v="1"/>
    <s v="OC_ZPSA_IAE1"/>
    <s v="MAEC Biodiversité - Ligneux"/>
    <n v="0.8"/>
    <s v="Mètre linéaire"/>
    <m/>
    <s v="0"/>
  </r>
  <r>
    <x v="2"/>
    <s v="OC_ZPSA_IAE2"/>
    <s v="MAEC Biodiversité - Mares"/>
    <n v="62"/>
    <s v="Ponctuel"/>
    <m/>
    <n v="0"/>
  </r>
  <r>
    <x v="6"/>
    <s v="OC_ZPSA_MHU1"/>
    <s v="MAEC Biodiversité - Préservation des milieux humides"/>
    <n v="150"/>
    <s v="Surface"/>
    <m/>
    <n v="0"/>
  </r>
  <r>
    <x v="7"/>
    <s v="OC_ZPSA_MHU2"/>
    <s v="MAEC Biodiversité - Préservation des milieux humides - Amélioration de la gestion par le pâturage"/>
    <n v="201"/>
    <s v="Surface"/>
    <m/>
    <n v="0"/>
  </r>
  <r>
    <x v="8"/>
    <s v="OC_ZPSA_OUV2"/>
    <s v="MAEC Biodiversité - Maintien de l'ouverture des milieux - amélioration de la gestion par le pâturage"/>
    <n v="204"/>
    <s v="Surface"/>
    <m/>
    <n v="0"/>
  </r>
  <r>
    <x v="9"/>
    <s v="OC_ZPSA_PRA1"/>
    <s v="MAEC Biodiversité - Surfaces herbagères et pastorales "/>
    <n v="51"/>
    <s v="Surface"/>
    <m/>
    <n v="0"/>
  </r>
  <r>
    <x v="10"/>
    <s v="OC_ZPSA_PRA3"/>
    <s v="MAEC Biodiversité - Amélioration de la gestion des surfaces herbagères et pastorales par le pâturage"/>
    <n v="72"/>
    <s v="Surface"/>
    <m/>
    <n v="0"/>
  </r>
  <r>
    <x v="23"/>
    <s v="OC_ZPSA_VIT1"/>
    <s v="MAEC Eau - Viticulture - Lutte biologique - Herbicides"/>
    <n v="317"/>
    <s v="Surface"/>
    <m/>
    <n v="0"/>
  </r>
  <r>
    <x v="17"/>
    <s v="OC_GRFC_OUV1"/>
    <s v="MAEC Biodiversité - Maintien de l'ouverture des milieux"/>
    <n v="153"/>
    <s v="Surface"/>
    <m/>
    <n v="1"/>
  </r>
  <r>
    <x v="8"/>
    <s v="OC_GRFC_OUV2"/>
    <s v="MAEC Biodiversité - Maintien de l'ouverture des milieux - amélioration de la gestion par le pâturage"/>
    <n v="204"/>
    <s v="Surface"/>
    <m/>
    <n v="1"/>
  </r>
  <r>
    <x v="18"/>
    <s v="OC_GRFC_PRA2"/>
    <s v="MAEC Biodiversité - Systèmes herbagers et pastoraux"/>
    <n v="88"/>
    <s v="Surface"/>
    <m/>
    <n v="10"/>
  </r>
  <r>
    <x v="10"/>
    <s v="OC_GRFC_PRA3"/>
    <s v="MAEC Biodiversité - Amélioration de la gestion des surfaces herbagères et pastorales par le pâturage"/>
    <n v="72"/>
    <s v="Surface"/>
    <m/>
    <n v="1"/>
  </r>
  <r>
    <x v="17"/>
    <s v="OC_GT65_OUV1"/>
    <s v="MAEC Biodiversité - Maintien de l'ouverture des milieux"/>
    <n v="153"/>
    <s v="Surface"/>
    <m/>
    <n v="0"/>
  </r>
  <r>
    <x v="8"/>
    <s v="OC_GT65_OUV2"/>
    <s v="MAEC Biodiversité - Maintien de l'ouverture des milieux - amélioration de la gestion par le pâturage"/>
    <n v="204"/>
    <s v="Surface"/>
    <m/>
    <n v="0"/>
  </r>
  <r>
    <x v="10"/>
    <s v="OC_GT65_PRA3"/>
    <s v="MAEC Biodiversité - Amélioration de la gestion des surfaces herbagères et pastorales par le pâturage"/>
    <n v="72"/>
    <s v="Surface"/>
    <m/>
    <n v="0"/>
  </r>
  <r>
    <x v="12"/>
    <s v="OC_HGPL_ESP1"/>
    <s v="MAEC Biodiversité - Protection des espèces 1"/>
    <n v="82"/>
    <s v="Surface"/>
    <m/>
    <n v="7"/>
  </r>
  <r>
    <x v="13"/>
    <s v="OC_HGPL_ESP2"/>
    <s v="MAEC Biodiversité - Protection des espèces 2"/>
    <n v="145"/>
    <s v="Surface"/>
    <m/>
    <n v="8"/>
  </r>
  <r>
    <x v="2"/>
    <s v="OC_HGPL_IAE2"/>
    <s v="MAEC Biodiversité - Mares"/>
    <n v="62"/>
    <s v="Ponctuel"/>
    <m/>
    <n v="0"/>
  </r>
  <r>
    <x v="17"/>
    <s v="OC_HGPL_OUV1"/>
    <s v="MAEC Biodiversité - Maintien de l'ouverture des milieux"/>
    <n v="153"/>
    <s v="Surface"/>
    <m/>
    <n v="1"/>
  </r>
  <r>
    <x v="8"/>
    <s v="OC_HGPL_OUV2"/>
    <s v="MAEC Biodiversité - Maintien de l'ouverture des milieux - amélioration de la gestion par le pâturage"/>
    <n v="204"/>
    <s v="Surface"/>
    <m/>
    <n v="1"/>
  </r>
  <r>
    <x v="10"/>
    <s v="OC_HGPL_PRA3"/>
    <s v="MAEC Biodiversité - Amélioration de la gestion des surfaces herbagères et pastorales par le pâturage"/>
    <n v="72"/>
    <s v="Surface"/>
    <m/>
    <n v="1"/>
  </r>
  <r>
    <x v="1"/>
    <s v="OC_CTHA_IAE1"/>
    <s v="MAEC Biodiversité - Ligneux"/>
    <n v="0.8"/>
    <s v="Mètre linéaire"/>
    <m/>
    <s v="0"/>
  </r>
  <r>
    <x v="1"/>
    <s v="OC_MMAR_IAE1"/>
    <s v="MAEC Biodiversité - Ligneux"/>
    <n v="0.8"/>
    <s v="Mètre linéaire"/>
    <m/>
    <s v="0"/>
  </r>
  <r>
    <x v="6"/>
    <s v="OC_CTHA_MHU1"/>
    <s v="MAEC Biodiversité - Préservation des milieux humides"/>
    <n v="150"/>
    <s v="Surface"/>
    <m/>
    <n v="0"/>
  </r>
  <r>
    <x v="6"/>
    <s v="OC_MMAR_MHU1"/>
    <s v="MAEC Biodiversité - Préservation des milieux humides"/>
    <n v="150"/>
    <s v="Surface"/>
    <m/>
    <n v="0"/>
  </r>
  <r>
    <x v="7"/>
    <s v="OC_CTHA_MHU2"/>
    <s v="MAEC Biodiversité - Préservation des milieux humides - Amélioration de la gestion par le pâturage"/>
    <n v="201"/>
    <s v="Surface"/>
    <m/>
    <n v="0"/>
  </r>
  <r>
    <x v="7"/>
    <s v="OC_MMAR_MHU2"/>
    <s v="MAEC Biodiversité - Préservation des milieux humides - Amélioration de la gestion par le pâturage"/>
    <n v="201"/>
    <s v="Surface"/>
    <m/>
    <n v="0"/>
  </r>
  <r>
    <x v="8"/>
    <s v="OC_MMAR_OUV2"/>
    <s v="MAEC Biodiversité - Maintien de l'ouverture des milieux - amélioration de la gestion par le pâturage"/>
    <n v="204"/>
    <s v="Surface"/>
    <m/>
    <n v="0"/>
  </r>
  <r>
    <x v="9"/>
    <s v="OC_MMAR_PRA1"/>
    <s v="MAEC Biodiversité - Surfaces herbagères et pastorales "/>
    <n v="51"/>
    <s v="Surface"/>
    <m/>
    <n v="0"/>
  </r>
  <r>
    <x v="10"/>
    <s v="OC_MMAR_PRA3"/>
    <s v="MAEC Biodiversité - Amélioration de la gestion des surfaces herbagères et pastorales par le pâturage"/>
    <n v="72"/>
    <s v="Surface"/>
    <m/>
    <n v="0"/>
  </r>
  <r>
    <x v="36"/>
    <s v="OC_MIDO_COV2"/>
    <s v="MAEC Eau - Couverture - Herbicides - Grandes cultures 2"/>
    <n v="225"/>
    <s v="Surface"/>
    <m/>
    <n v="0"/>
  </r>
  <r>
    <x v="28"/>
    <s v="OC_MIDO_FER2"/>
    <s v="MAEC Eau - Gestion de la fertilisation - Grandes cultures 2"/>
    <n v="136"/>
    <s v="Surface"/>
    <m/>
    <n v="0"/>
  </r>
  <r>
    <x v="19"/>
    <s v="OC_MIDO_HBV2"/>
    <s v="MAEC Climat - Bien-être animal - Autonomie fourragère - Elevages d'herbivores 2"/>
    <n v="177"/>
    <s v="Surface"/>
    <m/>
    <n v="0"/>
  </r>
  <r>
    <x v="20"/>
    <s v="OC_MIDO_HBV3"/>
    <s v="MAEC Climat - Bien-être animal - Autonomie fourragère - Elevages d'herbivores 3"/>
    <n v="233"/>
    <s v="Surface"/>
    <m/>
    <n v="0"/>
  </r>
  <r>
    <x v="21"/>
    <s v="OC_MIDO_SDC1"/>
    <s v="MAEC Sol - Semis direct 1"/>
    <n v="104"/>
    <s v="Surface"/>
    <m/>
    <n v="0"/>
  </r>
  <r>
    <x v="22"/>
    <s v="OC_MIDO_SDC2"/>
    <s v="MAEC Sol - Semis direct 2"/>
    <n v="158"/>
    <s v="Surface"/>
    <m/>
    <n v="0"/>
  </r>
  <r>
    <x v="23"/>
    <s v="OC_MIDO_VIT1"/>
    <s v="MAEC Eau - Viticulture - Lutte biologique - Herbicides"/>
    <n v="317"/>
    <s v="Surface"/>
    <m/>
    <n v="0"/>
  </r>
  <r>
    <x v="35"/>
    <s v="OC_N182_ARB1"/>
    <s v="MAEC Eau - Arboriculture - Lutte biologique - Herbicides "/>
    <n v="527"/>
    <s v="Surface"/>
    <m/>
    <n v="0"/>
  </r>
  <r>
    <x v="11"/>
    <s v="OC_N182_CIFF"/>
    <s v="MAEC Biodiversité - Création de couverts d'intérêt faunistique et floristique favorables aux pollinisateurs et aux oiseaux communs des milieux agricoles"/>
    <n v="652"/>
    <s v="Surface"/>
    <m/>
    <n v="0"/>
  </r>
  <r>
    <x v="0"/>
    <s v="OC_N182_CPRA"/>
    <s v="MAEC Biodiversité - Création de prairies"/>
    <n v="358"/>
    <s v="Surface"/>
    <m/>
    <n v="0"/>
  </r>
  <r>
    <x v="37"/>
    <s v="OC_N182_PHY5"/>
    <s v="MAEC Eau - Pesticides - Grandes cultures 2"/>
    <n v="201"/>
    <s v="Surface"/>
    <m/>
    <n v="0"/>
  </r>
  <r>
    <x v="9"/>
    <s v="OC_N182_PRA1"/>
    <s v="MAEC Biodiversité - Surfaces herbagères et pastorales "/>
    <n v="51"/>
    <s v="Surface"/>
    <m/>
    <n v="0"/>
  </r>
  <r>
    <x v="13"/>
    <s v="OC_NARN_ESP2"/>
    <s v="MAEC Biodiversité - Protection des espèces 2"/>
    <n v="145"/>
    <s v="Surface"/>
    <m/>
    <n v="0"/>
  </r>
  <r>
    <x v="13"/>
    <s v="OC_NCCL_ESP2"/>
    <s v="MAEC Biodiversité - Protection des espèces 2"/>
    <n v="145"/>
    <s v="Surface"/>
    <m/>
    <n v="0"/>
  </r>
  <r>
    <x v="13"/>
    <s v="OC_NCMM_ESP2"/>
    <s v="MAEC Biodiversité - Protection des espèces 2"/>
    <n v="145"/>
    <s v="Surface"/>
    <m/>
    <n v="0"/>
  </r>
  <r>
    <x v="13"/>
    <s v="OC_NCRX_ESP2"/>
    <s v="MAEC Biodiversité - Protection des espèces 2"/>
    <n v="145"/>
    <s v="Surface"/>
    <m/>
    <n v="0"/>
  </r>
  <r>
    <x v="13"/>
    <s v="OC_NMNO_ESP2"/>
    <s v="MAEC Biodiversité - Protection des espèces 2"/>
    <n v="145"/>
    <s v="Surface"/>
    <m/>
    <n v="0"/>
  </r>
  <r>
    <x v="13"/>
    <s v="OC_NTDM_ESP2"/>
    <s v="MAEC Biodiversité - Protection des espèces 2"/>
    <n v="145"/>
    <s v="Surface"/>
    <m/>
    <n v="0"/>
  </r>
  <r>
    <x v="1"/>
    <s v="OC_NARN_IAE1"/>
    <s v="MAEC Biodiversité - Ligneux"/>
    <n v="0.8"/>
    <s v="Mètre linéaire"/>
    <m/>
    <s v="0"/>
  </r>
  <r>
    <x v="1"/>
    <s v="OC_NCCL_IAE1"/>
    <s v="MAEC Biodiversité - Ligneux"/>
    <n v="0.8"/>
    <s v="Mètre linéaire"/>
    <m/>
    <s v="0"/>
  </r>
  <r>
    <x v="1"/>
    <s v="OC_NCMM_IAE1"/>
    <s v="MAEC Biodiversité - Ligneux"/>
    <n v="0.8"/>
    <s v="Mètre linéaire"/>
    <m/>
    <s v="0"/>
  </r>
  <r>
    <x v="1"/>
    <s v="OC_NCRX_IAE1"/>
    <s v="MAEC Biodiversité - Ligneux"/>
    <n v="0.8"/>
    <s v="Mètre linéaire"/>
    <m/>
    <s v="0"/>
  </r>
  <r>
    <x v="1"/>
    <s v="OC_NMIN_IAE1"/>
    <s v="MAEC Biodiversité - Ligneux"/>
    <n v="0.8"/>
    <s v="Mètre linéaire"/>
    <m/>
    <s v="0"/>
  </r>
  <r>
    <x v="1"/>
    <s v="OC_NMNO_IAE1"/>
    <s v="MAEC Biodiversité - Ligneux"/>
    <n v="0.8"/>
    <s v="Mètre linéaire"/>
    <m/>
    <s v="0"/>
  </r>
  <r>
    <x v="1"/>
    <s v="OC_NTDM_IAE1"/>
    <s v="MAEC Biodiversité - Ligneux"/>
    <n v="0.8"/>
    <s v="Mètre linéaire"/>
    <m/>
    <s v="0"/>
  </r>
  <r>
    <x v="6"/>
    <s v="OC_NARN_MHU1"/>
    <s v="MAEC Biodiversité - Préservation des milieux humides"/>
    <n v="150"/>
    <s v="Surface"/>
    <m/>
    <n v="0"/>
  </r>
  <r>
    <x v="6"/>
    <s v="OC_NCCL_MHU1"/>
    <s v="MAEC Biodiversité - Préservation des milieux humides"/>
    <n v="150"/>
    <s v="Surface"/>
    <m/>
    <n v="0"/>
  </r>
  <r>
    <x v="6"/>
    <s v="OC_NCRX_MHU1"/>
    <s v="MAEC Biodiversité - Préservation des milieux humides"/>
    <n v="150"/>
    <s v="Surface"/>
    <m/>
    <n v="0"/>
  </r>
  <r>
    <x v="6"/>
    <s v="OC_NMNO_MHU1"/>
    <s v="MAEC Biodiversité - Préservation des milieux humides"/>
    <n v="150"/>
    <s v="Surface"/>
    <m/>
    <n v="0"/>
  </r>
  <r>
    <x v="6"/>
    <s v="OC_NTDM_MHU1"/>
    <s v="MAEC Biodiversité - Préservation des milieux humides"/>
    <n v="150"/>
    <s v="Surface"/>
    <m/>
    <n v="0"/>
  </r>
  <r>
    <x v="7"/>
    <s v="OC_NARN_MHU2"/>
    <s v="MAEC Biodiversité - Préservation des milieux humides - Amélioration de la gestion par le pâturage"/>
    <n v="201"/>
    <s v="Surface"/>
    <m/>
    <n v="0"/>
  </r>
  <r>
    <x v="7"/>
    <s v="OC_NCCL_MHU2"/>
    <s v="MAEC Biodiversité - Préservation des milieux humides - Amélioration de la gestion par le pâturage"/>
    <n v="201"/>
    <s v="Surface"/>
    <m/>
    <n v="0"/>
  </r>
  <r>
    <x v="7"/>
    <s v="OC_NCRX_MHU2"/>
    <s v="MAEC Biodiversité - Préservation des milieux humides - Amélioration de la gestion par le pâturage"/>
    <n v="201"/>
    <s v="Surface"/>
    <m/>
    <n v="0"/>
  </r>
  <r>
    <x v="7"/>
    <s v="OC_NMNO_MHU2"/>
    <s v="MAEC Biodiversité - Préservation des milieux humides - Amélioration de la gestion par le pâturage"/>
    <n v="201"/>
    <s v="Surface"/>
    <m/>
    <n v="0"/>
  </r>
  <r>
    <x v="7"/>
    <s v="OC_NTDM_MHU2"/>
    <s v="MAEC Biodiversité - Préservation des milieux humides - Amélioration de la gestion par le pâturage"/>
    <n v="201"/>
    <s v="Surface"/>
    <m/>
    <n v="0"/>
  </r>
  <r>
    <x v="17"/>
    <s v="OC_NARN_OUV1"/>
    <s v="MAEC Biodiversité - Maintien de l'ouverture des milieux"/>
    <n v="153"/>
    <s v="Surface"/>
    <m/>
    <n v="0"/>
  </r>
  <r>
    <x v="17"/>
    <s v="OC_NCCL_OUV1"/>
    <s v="MAEC Biodiversité - Maintien de l'ouverture des milieux"/>
    <n v="153"/>
    <s v="Surface"/>
    <m/>
    <n v="0"/>
  </r>
  <r>
    <x v="17"/>
    <s v="OC_NCMM_OUV1"/>
    <s v="MAEC Biodiversité - Maintien de l'ouverture des milieux"/>
    <n v="153"/>
    <s v="Surface"/>
    <m/>
    <n v="0"/>
  </r>
  <r>
    <x v="17"/>
    <s v="OC_NCRX_OUV1"/>
    <s v="MAEC Biodiversité - Maintien de l'ouverture des milieux"/>
    <n v="153"/>
    <s v="Surface"/>
    <m/>
    <n v="0"/>
  </r>
  <r>
    <x v="17"/>
    <s v="OC_NMIN_OUV1"/>
    <s v="MAEC Biodiversité - Maintien de l'ouverture des milieux"/>
    <n v="153"/>
    <s v="Surface"/>
    <m/>
    <n v="0"/>
  </r>
  <r>
    <x v="17"/>
    <s v="OC_NMNO_OUV1"/>
    <s v="MAEC Biodiversité - Maintien de l'ouverture des milieux"/>
    <n v="153"/>
    <s v="Surface"/>
    <m/>
    <n v="0"/>
  </r>
  <r>
    <x v="17"/>
    <s v="OC_NTDM_OUV1"/>
    <s v="MAEC Biodiversité - Maintien de l'ouverture des milieux"/>
    <n v="153"/>
    <s v="Surface"/>
    <m/>
    <n v="0"/>
  </r>
  <r>
    <x v="8"/>
    <s v="OC_NARN_OUV2"/>
    <s v="MAEC Biodiversité - Maintien de l'ouverture des milieux - amélioration de la gestion par le pâturage"/>
    <n v="204"/>
    <s v="Surface"/>
    <m/>
    <n v="0"/>
  </r>
  <r>
    <x v="8"/>
    <s v="OC_NCCL_OUV2"/>
    <s v="MAEC Biodiversité - Maintien de l'ouverture des milieux - amélioration de la gestion par le pâturage"/>
    <n v="204"/>
    <s v="Surface"/>
    <m/>
    <n v="0"/>
  </r>
  <r>
    <x v="8"/>
    <s v="OC_NCMM_OUV2"/>
    <s v="MAEC Biodiversité - Maintien de l'ouverture des milieux - amélioration de la gestion par le pâturage"/>
    <n v="204"/>
    <s v="Surface"/>
    <m/>
    <n v="0"/>
  </r>
  <r>
    <x v="8"/>
    <s v="OC_NCRX_OUV2"/>
    <s v="MAEC Biodiversité - Maintien de l'ouverture des milieux - amélioration de la gestion par le pâturage"/>
    <n v="204"/>
    <s v="Surface"/>
    <m/>
    <n v="0"/>
  </r>
  <r>
    <x v="8"/>
    <s v="OC_NMIN_OUV2"/>
    <s v="MAEC Biodiversité - Maintien de l'ouverture des milieux - amélioration de la gestion par le pâturage"/>
    <n v="204"/>
    <s v="Surface"/>
    <m/>
    <n v="0"/>
  </r>
  <r>
    <x v="8"/>
    <s v="OC_NMNO_OUV2"/>
    <s v="MAEC Biodiversité - Maintien de l'ouverture des milieux - amélioration de la gestion par le pâturage"/>
    <n v="204"/>
    <s v="Surface"/>
    <m/>
    <n v="0"/>
  </r>
  <r>
    <x v="8"/>
    <s v="OC_NTDM_OUV2"/>
    <s v="MAEC Biodiversité - Maintien de l'ouverture des milieux - amélioration de la gestion par le pâturage"/>
    <n v="204"/>
    <s v="Surface"/>
    <m/>
    <n v="0"/>
  </r>
  <r>
    <x v="9"/>
    <s v="OC_NARN_PRA1"/>
    <s v="MAEC Biodiversité - Surfaces herbagères et pastorales "/>
    <n v="51"/>
    <s v="Surface"/>
    <m/>
    <n v="0"/>
  </r>
  <r>
    <x v="9"/>
    <s v="OC_NCCL_PRA1"/>
    <s v="MAEC Biodiversité - Surfaces herbagères et pastorales "/>
    <n v="51"/>
    <s v="Surface"/>
    <m/>
    <n v="0"/>
  </r>
  <r>
    <x v="9"/>
    <s v="OC_NCMM_PRA1"/>
    <s v="MAEC Biodiversité - Surfaces herbagères et pastorales "/>
    <n v="51"/>
    <s v="Surface"/>
    <m/>
    <n v="0"/>
  </r>
  <r>
    <x v="9"/>
    <s v="OC_NCRX_PRA1"/>
    <s v="MAEC Biodiversité - Surfaces herbagères et pastorales "/>
    <n v="51"/>
    <s v="Surface"/>
    <m/>
    <n v="0"/>
  </r>
  <r>
    <x v="9"/>
    <s v="OC_NMIN_PRA1"/>
    <s v="MAEC Biodiversité - Surfaces herbagères et pastorales "/>
    <n v="51"/>
    <s v="Surface"/>
    <m/>
    <n v="0"/>
  </r>
  <r>
    <x v="9"/>
    <s v="OC_NMNO_PRA1"/>
    <s v="MAEC Biodiversité - Surfaces herbagères et pastorales "/>
    <n v="51"/>
    <s v="Surface"/>
    <m/>
    <n v="0"/>
  </r>
  <r>
    <x v="9"/>
    <s v="OC_NTDM_PRA1"/>
    <s v="MAEC Biodiversité - Surfaces herbagères et pastorales "/>
    <n v="51"/>
    <s v="Surface"/>
    <m/>
    <n v="0"/>
  </r>
  <r>
    <x v="10"/>
    <s v="OC_NARN_PRA3"/>
    <s v="MAEC Biodiversité - Amélioration de la gestion des surfaces herbagères et pastorales par le pâturage"/>
    <n v="72"/>
    <s v="Surface"/>
    <m/>
    <n v="0"/>
  </r>
  <r>
    <x v="10"/>
    <s v="OC_NCCL_PRA3"/>
    <s v="MAEC Biodiversité - Amélioration de la gestion des surfaces herbagères et pastorales par le pâturage"/>
    <n v="72"/>
    <s v="Surface"/>
    <m/>
    <n v="0"/>
  </r>
  <r>
    <x v="10"/>
    <s v="OC_NCMM_PRA3"/>
    <s v="MAEC Biodiversité - Amélioration de la gestion des surfaces herbagères et pastorales par le pâturage"/>
    <n v="72"/>
    <s v="Surface"/>
    <m/>
    <n v="0"/>
  </r>
  <r>
    <x v="10"/>
    <s v="OC_NCRX_PRA3"/>
    <s v="MAEC Biodiversité - Amélioration de la gestion des surfaces herbagères et pastorales par le pâturage"/>
    <n v="72"/>
    <s v="Surface"/>
    <m/>
    <n v="0"/>
  </r>
  <r>
    <x v="10"/>
    <s v="OC_NMIN_PRA3"/>
    <s v="MAEC Biodiversité - Amélioration de la gestion des surfaces herbagères et pastorales par le pâturage"/>
    <n v="72"/>
    <s v="Surface"/>
    <m/>
    <n v="0"/>
  </r>
  <r>
    <x v="10"/>
    <s v="OC_NMNO_PRA3"/>
    <s v="MAEC Biodiversité - Amélioration de la gestion des surfaces herbagères et pastorales par le pâturage"/>
    <n v="72"/>
    <s v="Surface"/>
    <m/>
    <n v="0"/>
  </r>
  <r>
    <x v="10"/>
    <s v="OC_NTDM_PRA3"/>
    <s v="MAEC Biodiversité - Amélioration de la gestion des surfaces herbagères et pastorales par le pâturage"/>
    <n v="72"/>
    <s v="Surface"/>
    <m/>
    <n v="0"/>
  </r>
  <r>
    <x v="35"/>
    <s v="OC_N2PI_ARB1"/>
    <s v="MAEC Eau - Arboriculture - Lutte biologique - Herbicides "/>
    <n v="527"/>
    <s v="Surface"/>
    <m/>
    <n v="0"/>
  </r>
  <r>
    <x v="11"/>
    <s v="OC_N2PI_CIFF"/>
    <s v="MAEC Biodiversité - Création de couverts d'intérêt faunistique et floristique favorables aux pollinisateurs et aux oiseaux communs des milieux agricoles"/>
    <n v="652"/>
    <s v="Surface"/>
    <m/>
    <n v="0"/>
  </r>
  <r>
    <x v="0"/>
    <s v="OC_N2PI_CPRA"/>
    <s v="MAEC Biodiversité - Création de prairies"/>
    <n v="358"/>
    <s v="Surface"/>
    <m/>
    <n v="0"/>
  </r>
  <r>
    <x v="1"/>
    <s v="OC_N2PI_IAE1"/>
    <s v="MAEC Biodiversité - Ligneux"/>
    <n v="0.8"/>
    <s v="Mètre linéaire"/>
    <m/>
    <s v="0"/>
  </r>
  <r>
    <x v="2"/>
    <s v="OC_N2PI_IAE2"/>
    <s v="MAEC Biodiversité - Mares"/>
    <n v="62"/>
    <s v="Ponctuel"/>
    <m/>
    <n v="0"/>
  </r>
  <r>
    <x v="17"/>
    <s v="OC_N2PI_OUV1"/>
    <s v="MAEC Biodiversité - Maintien de l'ouverture des milieux"/>
    <n v="153"/>
    <s v="Surface"/>
    <m/>
    <n v="0"/>
  </r>
  <r>
    <x v="8"/>
    <s v="OC_N2PI_OUV2"/>
    <s v="MAEC Biodiversité - Maintien de l'ouverture des milieux - amélioration de la gestion par le pâturage"/>
    <n v="204"/>
    <s v="Surface"/>
    <m/>
    <n v="0"/>
  </r>
  <r>
    <x v="31"/>
    <s v="OC_N2PI_PHY3"/>
    <s v="MAEC Eau - Herbicides - Grandes cultures 3"/>
    <n v="281"/>
    <s v="Surface"/>
    <m/>
    <n v="0"/>
  </r>
  <r>
    <x v="38"/>
    <s v="OC_N2PI_PHY6"/>
    <s v="MAEC Eau - Pesticides - Grandes cultures 3"/>
    <n v="306"/>
    <s v="Surface"/>
    <m/>
    <n v="0"/>
  </r>
  <r>
    <x v="10"/>
    <s v="OC_N2PI_PRA3"/>
    <s v="MAEC Biodiversité - Amélioration de la gestion des surfaces herbagères et pastorales par le pâturage"/>
    <n v="72"/>
    <s v="Surface"/>
    <m/>
    <n v="0"/>
  </r>
  <r>
    <x v="23"/>
    <s v="OC_N2PI_VIT1"/>
    <s v="MAEC Eau - Viticulture - Lutte biologique - Herbicides"/>
    <n v="317"/>
    <s v="Surface"/>
    <m/>
    <n v="0"/>
  </r>
  <r>
    <x v="35"/>
    <s v="OC_NNAT_ARB1"/>
    <s v="MAEC Eau - Arboriculture - Lutte biologique - Herbicides "/>
    <n v="527"/>
    <s v="Surface"/>
    <m/>
    <n v="0"/>
  </r>
  <r>
    <x v="11"/>
    <s v="OC_NNAT_CIFF"/>
    <s v="MAEC Biodiversité - Création de couverts d'intérêt faunistique et floristique favorables aux pollinisateurs et aux oiseaux communs des milieux agricoles"/>
    <n v="652"/>
    <s v="Surface"/>
    <m/>
    <n v="0"/>
  </r>
  <r>
    <x v="0"/>
    <s v="OC_NNAT_CPRA"/>
    <s v="MAEC Biodiversité - Création de prairies"/>
    <n v="358"/>
    <s v="Surface"/>
    <m/>
    <n v="0"/>
  </r>
  <r>
    <x v="15"/>
    <s v="OC_NNAT_ESP4"/>
    <s v="MAEC Biodiversité - Protection des espèces 4"/>
    <n v="254"/>
    <s v="Surface"/>
    <m/>
    <n v="2"/>
  </r>
  <r>
    <x v="1"/>
    <s v="OC_NNAT_IAE1"/>
    <s v="MAEC Biodiversité - Ligneux"/>
    <n v="0.8"/>
    <s v="Mètre linéaire"/>
    <m/>
    <s v="0"/>
  </r>
  <r>
    <x v="2"/>
    <s v="OC_NNAT_IAE2"/>
    <s v="MAEC Biodiversité - Mares"/>
    <n v="62"/>
    <s v="Ponctuel"/>
    <m/>
    <n v="0"/>
  </r>
  <r>
    <x v="3"/>
    <s v="OC_NNAT_IAE3"/>
    <s v="MAEC Biodiversité - Fossés"/>
    <n v="1.6"/>
    <s v="Mètre linéaire"/>
    <m/>
    <n v="0"/>
  </r>
  <r>
    <x v="6"/>
    <s v="OC_NNAT_MHU1"/>
    <s v="MAEC Biodiversité - Préservation des milieux humides"/>
    <n v="150"/>
    <s v="Surface"/>
    <m/>
    <n v="0"/>
  </r>
  <r>
    <x v="7"/>
    <s v="OC_NNAT_MHU2"/>
    <s v="MAEC Biodiversité - Préservation des milieux humides - Amélioration de la gestion par le pâturage"/>
    <n v="201"/>
    <s v="Surface"/>
    <m/>
    <n v="0"/>
  </r>
  <r>
    <x v="16"/>
    <s v="OC_NNAT_MHU3"/>
    <s v="MAEC Biodiversité - Préservation des milieux humides - Gestion des espèces exotiques envahissantes"/>
    <n v="267"/>
    <s v="Surface"/>
    <m/>
    <n v="0"/>
  </r>
  <r>
    <x v="24"/>
    <s v="OC_NNAT_MHU4"/>
    <s v="MAEC Biodiversité - Préservation des milieux humides - Maintien en eau des zones basses de prairies"/>
    <n v="216"/>
    <s v="Surface"/>
    <m/>
    <n v="0"/>
  </r>
  <r>
    <x v="17"/>
    <s v="OC_NNAT_OUV1"/>
    <s v="MAEC Biodiversité - Maintien de l'ouverture des milieux"/>
    <n v="153"/>
    <s v="Surface"/>
    <m/>
    <n v="0"/>
  </r>
  <r>
    <x v="8"/>
    <s v="OC_NNAT_OUV2"/>
    <s v="MAEC Biodiversité - Maintien de l'ouverture des milieux - amélioration de la gestion par le pâturage"/>
    <n v="204"/>
    <s v="Surface"/>
    <m/>
    <n v="0"/>
  </r>
  <r>
    <x v="30"/>
    <s v="OC_NNAT_PHY2"/>
    <s v="MAEC Eau - Herbicides - Grandes cultures 2"/>
    <n v="143"/>
    <s v="Surface"/>
    <m/>
    <n v="0"/>
  </r>
  <r>
    <x v="31"/>
    <s v="OC_NNAT_PHY3"/>
    <s v="MAEC Eau - Herbicides - Grandes cultures 3"/>
    <n v="281"/>
    <s v="Surface"/>
    <m/>
    <n v="1"/>
  </r>
  <r>
    <x v="37"/>
    <s v="OC_NNAT_PHY5"/>
    <s v="MAEC Eau - Pesticides - Grandes cultures 2"/>
    <n v="201"/>
    <s v="Surface"/>
    <m/>
    <n v="1"/>
  </r>
  <r>
    <x v="38"/>
    <s v="OC_NNAT_PHY6"/>
    <s v="MAEC Eau - Pesticides - Grandes cultures 3"/>
    <n v="306"/>
    <s v="Surface"/>
    <m/>
    <n v="1"/>
  </r>
  <r>
    <x v="10"/>
    <s v="OC_NNAT_PRA3"/>
    <s v="MAEC Biodiversité - Amélioration de la gestion des surfaces herbagères et pastorales par le pâturage"/>
    <n v="72"/>
    <s v="Surface"/>
    <m/>
    <n v="0"/>
  </r>
  <r>
    <x v="23"/>
    <s v="OC_NNAT_VIT1"/>
    <s v="MAEC Eau - Viticulture - Lutte biologique - Herbicides"/>
    <n v="317"/>
    <s v="Surface"/>
    <m/>
    <n v="0"/>
  </r>
  <r>
    <x v="8"/>
    <s v="OC_NES1_OUV2"/>
    <s v="MAEC Biodiversité - Maintien de l'ouverture des milieux - amélioration de la gestion par le pâturage"/>
    <n v="204"/>
    <s v="Surface"/>
    <m/>
    <n v="0"/>
  </r>
  <r>
    <x v="10"/>
    <s v="OC_NES1_PRA3"/>
    <s v="MAEC Biodiversité - Amélioration de la gestion des surfaces herbagères et pastorales par le pâturage"/>
    <n v="72"/>
    <s v="Surface"/>
    <m/>
    <n v="0"/>
  </r>
  <r>
    <x v="12"/>
    <s v="OC_NES7_ESP1"/>
    <s v="MAEC Biodiversité - Protection des espèces 1"/>
    <n v="82"/>
    <s v="Surface"/>
    <m/>
    <n v="0"/>
  </r>
  <r>
    <x v="8"/>
    <s v="OC_NES7_OUV2"/>
    <s v="MAEC Biodiversité - Maintien de l'ouverture des milieux - amélioration de la gestion par le pâturage"/>
    <n v="204"/>
    <s v="Surface"/>
    <m/>
    <n v="0"/>
  </r>
  <r>
    <x v="10"/>
    <s v="OC_NES7_PRA3"/>
    <s v="MAEC Biodiversité - Amélioration de la gestion des surfaces herbagères et pastorales par le pâturage"/>
    <n v="72"/>
    <s v="Surface"/>
    <m/>
    <n v="0"/>
  </r>
  <r>
    <x v="1"/>
    <s v="OC_NLIS_IAE1"/>
    <s v="MAEC Biodiversité - Ligneux"/>
    <n v="0.8"/>
    <s v="Mètre linéaire"/>
    <m/>
    <s v="0"/>
  </r>
  <r>
    <x v="3"/>
    <s v="OC_NLIS_IAE3"/>
    <s v="MAEC Biodiversité - Fossés"/>
    <n v="1.6"/>
    <s v="Mètre linéaire"/>
    <m/>
    <n v="0"/>
  </r>
  <r>
    <x v="17"/>
    <s v="OC_NLIS_OUV1"/>
    <s v="MAEC Biodiversité - Maintien de l'ouverture des milieux"/>
    <n v="153"/>
    <s v="Surface"/>
    <m/>
    <n v="0"/>
  </r>
  <r>
    <x v="8"/>
    <s v="OC_NLIS_OUV2"/>
    <s v="MAEC Biodiversité - Maintien de l'ouverture des milieux - amélioration de la gestion par le pâturage"/>
    <n v="204"/>
    <s v="Surface"/>
    <m/>
    <n v="0"/>
  </r>
  <r>
    <x v="10"/>
    <s v="OC_NLIS_PRA3"/>
    <s v="MAEC Biodiversité - Amélioration de la gestion des surfaces herbagères et pastorales par le pâturage"/>
    <n v="72"/>
    <s v="Surface"/>
    <m/>
    <n v="0"/>
  </r>
  <r>
    <x v="1"/>
    <s v="OC_CHCA_IAE1"/>
    <s v="MAEC Biodiversité - Ligneux"/>
    <n v="0.8"/>
    <s v="Mètre linéaire"/>
    <m/>
    <s v="0"/>
  </r>
  <r>
    <x v="2"/>
    <s v="OC_CHCA_IAE2"/>
    <s v="MAEC Biodiversité - Mares"/>
    <n v="62"/>
    <s v="Ponctuel"/>
    <m/>
    <n v="0"/>
  </r>
  <r>
    <x v="6"/>
    <s v="OC_CHCA_MHU1"/>
    <s v="MAEC Biodiversité - Préservation des milieux humides"/>
    <n v="150"/>
    <s v="Surface"/>
    <m/>
    <n v="0"/>
  </r>
  <r>
    <x v="6"/>
    <s v="OC_MVGA_MHU1"/>
    <s v="MAEC Biodiversité - Préservation des milieux humides"/>
    <n v="150"/>
    <s v="Surface"/>
    <m/>
    <n v="0"/>
  </r>
  <r>
    <x v="7"/>
    <s v="OC_CHCA_MHU2"/>
    <s v="MAEC Biodiversité - Préservation des milieux humides - Amélioration de la gestion par le pâturage"/>
    <n v="201"/>
    <s v="Surface"/>
    <m/>
    <n v="0"/>
  </r>
  <r>
    <x v="7"/>
    <s v="OC_MVGA_MHU2"/>
    <s v="MAEC Biodiversité - Préservation des milieux humides - Amélioration de la gestion par le pâturage"/>
    <n v="201"/>
    <s v="Surface"/>
    <m/>
    <n v="0"/>
  </r>
  <r>
    <x v="16"/>
    <s v="OC_CHCA_MHU3"/>
    <s v="MAEC Biodiversité - Préservation des milieux humides - Gestion des espèces exotiques envahissantes"/>
    <n v="267"/>
    <s v="Surface"/>
    <m/>
    <n v="0"/>
  </r>
  <r>
    <x v="16"/>
    <s v="OC_MVGA_MHU3"/>
    <s v="MAEC Biodiversité - Préservation des milieux humides - Gestion des espèces exotiques envahissantes"/>
    <n v="267"/>
    <s v="Surface"/>
    <m/>
    <n v="0"/>
  </r>
  <r>
    <x v="17"/>
    <s v="OC_CHCA_OUV1"/>
    <s v="MAEC Biodiversité - Maintien de l'ouverture des milieux"/>
    <n v="153"/>
    <s v="Surface"/>
    <m/>
    <n v="0"/>
  </r>
  <r>
    <x v="17"/>
    <s v="OC_MVGA_OUV1"/>
    <s v="MAEC Biodiversité - Maintien de l'ouverture des milieux"/>
    <n v="153"/>
    <s v="Surface"/>
    <m/>
    <n v="0"/>
  </r>
  <r>
    <x v="17"/>
    <s v="OC_VLPO_OUV1"/>
    <s v="MAEC Biodiversité - Maintien de l'ouverture des milieux"/>
    <n v="153"/>
    <s v="Surface"/>
    <m/>
    <n v="0"/>
  </r>
  <r>
    <x v="8"/>
    <s v="OC_CHCA_OUV2"/>
    <s v="MAEC Biodiversité - Maintien de l'ouverture des milieux - amélioration de la gestion par le pâturage"/>
    <n v="204"/>
    <s v="Surface"/>
    <m/>
    <n v="0"/>
  </r>
  <r>
    <x v="8"/>
    <s v="OC_MVGA_OUV2"/>
    <s v="MAEC Biodiversité - Maintien de l'ouverture des milieux - amélioration de la gestion par le pâturage"/>
    <n v="204"/>
    <s v="Surface"/>
    <m/>
    <n v="0"/>
  </r>
  <r>
    <x v="8"/>
    <s v="OC_VLPO_OUV2"/>
    <s v="MAEC Biodiversité - Maintien de l'ouverture des milieux - amélioration de la gestion par le pâturage"/>
    <n v="204"/>
    <s v="Surface"/>
    <m/>
    <n v="0"/>
  </r>
  <r>
    <x v="9"/>
    <s v="OC_CHCA_PRA1"/>
    <s v="MAEC Biodiversité - Surfaces herbagères et pastorales "/>
    <n v="51"/>
    <s v="Surface"/>
    <m/>
    <n v="0"/>
  </r>
  <r>
    <x v="9"/>
    <s v="OC_MVGA_PRA1"/>
    <s v="MAEC Biodiversité - Surfaces herbagères et pastorales "/>
    <n v="51"/>
    <s v="Surface"/>
    <m/>
    <n v="0"/>
  </r>
  <r>
    <x v="10"/>
    <s v="OC_CHCA_PRA3"/>
    <s v="MAEC Biodiversité - Amélioration de la gestion des surfaces herbagères et pastorales par le pâturage"/>
    <n v="72"/>
    <s v="Surface"/>
    <m/>
    <n v="0"/>
  </r>
  <r>
    <x v="10"/>
    <s v="OC_MVGA_PRA3"/>
    <s v="MAEC Biodiversité - Amélioration de la gestion des surfaces herbagères et pastorales par le pâturage"/>
    <n v="72"/>
    <s v="Surface"/>
    <m/>
    <n v="0"/>
  </r>
  <r>
    <x v="10"/>
    <s v="OC_VLPO_PRA3"/>
    <s v="MAEC Biodiversité - Amélioration de la gestion des surfaces herbagères et pastorales par le pâturage"/>
    <n v="72"/>
    <s v="Surface"/>
    <m/>
    <n v="0"/>
  </r>
  <r>
    <x v="12"/>
    <s v="OC_VCT2_ESP1"/>
    <s v="MAEC Biodiversité - Protection des espèces 1"/>
    <n v="82"/>
    <s v="Surface"/>
    <m/>
    <n v="0"/>
  </r>
  <r>
    <x v="12"/>
    <s v="OC_VDT1_ESP1"/>
    <s v="MAEC Biodiversité - Protection des espèces 1"/>
    <n v="82"/>
    <s v="Surface"/>
    <m/>
    <n v="0"/>
  </r>
  <r>
    <x v="13"/>
    <s v="OC_VCT2_ESP2"/>
    <s v="MAEC Biodiversité - Protection des espèces 2"/>
    <n v="145"/>
    <s v="Surface"/>
    <m/>
    <n v="0"/>
  </r>
  <r>
    <x v="13"/>
    <s v="OC_VDT1_ESP2"/>
    <s v="MAEC Biodiversité - Protection des espèces 2"/>
    <n v="145"/>
    <s v="Surface"/>
    <m/>
    <n v="0"/>
  </r>
  <r>
    <x v="14"/>
    <s v="OC_VCT2_ESP3"/>
    <s v="MAEC Biodiversité - Protection des espèces 3"/>
    <n v="200"/>
    <s v="Surface"/>
    <m/>
    <n v="0"/>
  </r>
  <r>
    <x v="14"/>
    <s v="OC_VDT1_ESP3"/>
    <s v="MAEC Biodiversité - Protection des espèces 3"/>
    <n v="200"/>
    <s v="Surface"/>
    <m/>
    <n v="0"/>
  </r>
  <r>
    <x v="15"/>
    <s v="OC_VCT2_ESP4"/>
    <s v="MAEC Biodiversité - Protection des espèces 4"/>
    <n v="254"/>
    <s v="Surface"/>
    <m/>
    <n v="0"/>
  </r>
  <r>
    <x v="15"/>
    <s v="OC_VDT1_ESP4"/>
    <s v="MAEC Biodiversité - Protection des espèces 4"/>
    <n v="254"/>
    <s v="Surface"/>
    <m/>
    <n v="0"/>
  </r>
  <r>
    <x v="6"/>
    <s v="OC_VCT2_MHU1"/>
    <s v="MAEC Biodiversité - Préservation des milieux humides"/>
    <n v="150"/>
    <s v="Surface"/>
    <m/>
    <n v="0"/>
  </r>
  <r>
    <x v="6"/>
    <s v="OC_VDT1_MHU1"/>
    <s v="MAEC Biodiversité - Préservation des milieux humides"/>
    <n v="150"/>
    <s v="Surface"/>
    <m/>
    <n v="0"/>
  </r>
  <r>
    <x v="7"/>
    <s v="OC_VCT2_MHU2"/>
    <s v="MAEC Biodiversité - Préservation des milieux humides - Amélioration de la gestion par le pâturage"/>
    <n v="201"/>
    <s v="Surface"/>
    <m/>
    <n v="0"/>
  </r>
  <r>
    <x v="7"/>
    <s v="OC_VDT1_MHU2"/>
    <s v="MAEC Biodiversité - Préservation des milieux humides - Amélioration de la gestion par le pâturage"/>
    <n v="201"/>
    <s v="Surface"/>
    <m/>
    <n v="0"/>
  </r>
  <r>
    <x v="16"/>
    <s v="OC_VCT2_MHU3"/>
    <s v="MAEC Biodiversité - Préservation des milieux humides - Gestion des espèces exotiques envahissantes"/>
    <n v="267"/>
    <s v="Surface"/>
    <m/>
    <n v="0"/>
  </r>
  <r>
    <x v="16"/>
    <s v="OC_VDT1_MHU3"/>
    <s v="MAEC Biodiversité - Préservation des milieux humides - Gestion des espèces exotiques envahissantes"/>
    <n v="267"/>
    <s v="Surface"/>
    <m/>
    <n v="0"/>
  </r>
  <r>
    <x v="12"/>
    <s v="OC_ORLU_ESP1"/>
    <s v="MAEC Biodiversité - Protection des espèces 1"/>
    <n v="82"/>
    <s v="Surface"/>
    <m/>
    <n v="0"/>
  </r>
  <r>
    <x v="13"/>
    <s v="OC_ORLU_ESP2"/>
    <s v="MAEC Biodiversité - Protection des espèces 2"/>
    <n v="145"/>
    <s v="Surface"/>
    <m/>
    <n v="0"/>
  </r>
  <r>
    <x v="6"/>
    <s v="OC_ORLU_MHU1"/>
    <s v="MAEC Biodiversité - Préservation des milieux humides"/>
    <n v="150"/>
    <s v="Surface"/>
    <m/>
    <n v="0"/>
  </r>
  <r>
    <x v="7"/>
    <s v="OC_ORLU_MHU2"/>
    <s v="MAEC Biodiversité - Préservation des milieux humides - Amélioration de la gestion par le pâturage"/>
    <n v="201"/>
    <s v="Surface"/>
    <m/>
    <n v="0"/>
  </r>
  <r>
    <x v="17"/>
    <s v="OC_ORLU_OUV1"/>
    <s v="MAEC Biodiversité - Maintien de l'ouverture des milieux"/>
    <n v="153"/>
    <s v="Surface"/>
    <m/>
    <n v="0"/>
  </r>
  <r>
    <x v="9"/>
    <s v="OC_ORLU_PRA1"/>
    <s v="MAEC Biodiversité - Surfaces herbagères et pastorales "/>
    <n v="51"/>
    <s v="Surface"/>
    <m/>
    <n v="0"/>
  </r>
  <r>
    <x v="10"/>
    <s v="OC_ORLU_PRA3"/>
    <s v="MAEC Biodiversité - Amélioration de la gestion des surfaces herbagères et pastorales par le pâturage"/>
    <n v="72"/>
    <s v="Surface"/>
    <m/>
    <n v="0"/>
  </r>
  <r>
    <x v="17"/>
    <s v="OC_PALI_OUV1"/>
    <s v="MAEC Biodiversité - Maintien de l'ouverture des milieux"/>
    <n v="153"/>
    <s v="Surface"/>
    <m/>
    <n v="0"/>
  </r>
  <r>
    <x v="8"/>
    <s v="OC_PALI_OUV2"/>
    <s v="MAEC Biodiversité - Maintien de l'ouverture des milieux - amélioration de la gestion par le pâturage"/>
    <n v="204"/>
    <s v="Surface"/>
    <m/>
    <n v="0"/>
  </r>
  <r>
    <x v="10"/>
    <s v="OC_PALI_PRA3"/>
    <s v="MAEC Biodiversité - Amélioration de la gestion des surfaces herbagères et pastorales par le pâturage"/>
    <n v="72"/>
    <s v="Surface"/>
    <m/>
    <n v="0"/>
  </r>
  <r>
    <x v="19"/>
    <s v="OC_PENO_HBV2"/>
    <s v="MAEC Climat - Bien-être animal - Autonomie fourragère - Elevages d'herbivores 2"/>
    <n v="177"/>
    <s v="Surface"/>
    <m/>
    <n v="0"/>
  </r>
  <r>
    <x v="19"/>
    <s v="OC_PESU_HBV2"/>
    <s v="MAEC Climat - Bien-être animal - Autonomie fourragère - Elevages d'herbivores 2"/>
    <n v="177"/>
    <s v="Surface"/>
    <m/>
    <n v="0"/>
  </r>
  <r>
    <x v="20"/>
    <s v="OC_PENO_HBV3"/>
    <s v="MAEC Climat - Bien-être animal - Autonomie fourragère - Elevages d'herbivores 3"/>
    <n v="233"/>
    <s v="Surface"/>
    <m/>
    <n v="0"/>
  </r>
  <r>
    <x v="20"/>
    <s v="OC_PESU_HBV3"/>
    <s v="MAEC Climat - Bien-être animal - Autonomie fourragère - Elevages d'herbivores 3"/>
    <n v="233"/>
    <s v="Surface"/>
    <m/>
    <n v="1"/>
  </r>
  <r>
    <x v="39"/>
    <s v="OC_PEPI_HBV1"/>
    <s v="MAEC Climat - Bien-être animal - Autonomie fourragère - Elevages d'herbivores 1"/>
    <n v="121"/>
    <s v="Surface"/>
    <m/>
    <n v="0"/>
  </r>
  <r>
    <x v="19"/>
    <s v="OC_PEPI_HBV2"/>
    <s v="MAEC Climat - Bien-être animal - Autonomie fourragère - Elevages d'herbivores 2"/>
    <n v="177"/>
    <s v="Surface"/>
    <m/>
    <n v="0"/>
  </r>
  <r>
    <x v="20"/>
    <s v="OC_PEPI_HBV3"/>
    <s v="MAEC Climat - Bien-être animal - Autonomie fourragère - Elevages d'herbivores 3"/>
    <n v="233"/>
    <s v="Surface"/>
    <m/>
    <n v="0"/>
  </r>
  <r>
    <x v="40"/>
    <s v="OC_PEPI_ZIPE"/>
    <s v="MAEC Eau - Polyculture-élevage adaptée aux zones intermédiaires"/>
    <n v="69"/>
    <s v="Surface"/>
    <m/>
    <n v="0"/>
  </r>
  <r>
    <x v="17"/>
    <s v="OC_CAUN_OUV1"/>
    <s v="MAEC Biodiversité - Maintien de l'ouverture des milieux"/>
    <n v="153"/>
    <s v="Surface"/>
    <m/>
    <n v="0"/>
  </r>
  <r>
    <x v="8"/>
    <s v="OC_CAUN_OUV2"/>
    <s v="MAEC Biodiversité - Maintien de l'ouverture des milieux - amélioration de la gestion par le pâturage"/>
    <n v="204"/>
    <s v="Surface"/>
    <m/>
    <n v="0"/>
  </r>
  <r>
    <x v="7"/>
    <s v="OC_PIBE_MHU2"/>
    <s v="MAEC Biodiversité - Préservation des milieux humides - Amélioration de la gestion par le pâturage"/>
    <n v="201"/>
    <s v="Surface"/>
    <m/>
    <n v="0"/>
  </r>
  <r>
    <x v="8"/>
    <s v="OC_PIBE_OUV2"/>
    <s v="MAEC Biodiversité - Maintien de l'ouverture des milieux - amélioration de la gestion par le pâturage"/>
    <n v="204"/>
    <s v="Surface"/>
    <m/>
    <n v="0"/>
  </r>
  <r>
    <x v="9"/>
    <s v="OC_PIBE_PRA1"/>
    <s v="MAEC Biodiversité - Surfaces herbagères et pastorales "/>
    <n v="51"/>
    <s v="Surface"/>
    <m/>
    <n v="0"/>
  </r>
  <r>
    <x v="10"/>
    <s v="OC_PIBE_PRA3"/>
    <s v="MAEC Biodiversité - Amélioration de la gestion des surfaces herbagères et pastorales par le pâturage"/>
    <n v="72"/>
    <s v="Surface"/>
    <m/>
    <n v="0"/>
  </r>
  <r>
    <x v="35"/>
    <s v="OC_PLVM_ARB1"/>
    <s v="MAEC Eau - Arboriculture - Lutte biologique - Herbicides "/>
    <n v="527"/>
    <s v="Surface"/>
    <m/>
    <n v="0"/>
  </r>
  <r>
    <x v="11"/>
    <s v="OC_PLVM_CIFF"/>
    <s v="MAEC Biodiversité - Création de couverts d'intérêt faunistique et floristique favorables aux pollinisateurs et aux oiseaux communs des milieux agricoles"/>
    <n v="652"/>
    <s v="Surface"/>
    <m/>
    <n v="1"/>
  </r>
  <r>
    <x v="15"/>
    <s v="OC_PLVM_ESP4"/>
    <s v="MAEC Biodiversité - Protection des espèces 4"/>
    <n v="254"/>
    <s v="Surface"/>
    <m/>
    <n v="2"/>
  </r>
  <r>
    <x v="1"/>
    <s v="OC_PLVM_IAE1"/>
    <s v="MAEC Biodiversité - Ligneux"/>
    <n v="0.8"/>
    <s v="Mètre linéaire"/>
    <m/>
    <s v="0"/>
  </r>
  <r>
    <x v="2"/>
    <s v="OC_PLVM_IAE2"/>
    <s v="MAEC Biodiversité - Mares"/>
    <n v="62"/>
    <s v="Ponctuel"/>
    <m/>
    <n v="1"/>
  </r>
  <r>
    <x v="3"/>
    <s v="OC_PLVM_IAE3"/>
    <s v="MAEC Biodiversité - Fossés"/>
    <n v="1.6"/>
    <s v="Mètre linéaire"/>
    <m/>
    <n v="1"/>
  </r>
  <r>
    <x v="10"/>
    <s v="OC_PLVM_PRA3"/>
    <s v="MAEC Biodiversité - Amélioration de la gestion des surfaces herbagères et pastorales par le pâturage"/>
    <n v="72"/>
    <s v="Surface"/>
    <m/>
    <n v="1"/>
  </r>
  <r>
    <x v="23"/>
    <s v="OC_PLVM_VIT1"/>
    <s v="MAEC Eau - Viticulture - Lutte biologique - Herbicides"/>
    <n v="317"/>
    <s v="Surface"/>
    <m/>
    <n v="0"/>
  </r>
  <r>
    <x v="11"/>
    <s v="OC_HLCC_CIFF"/>
    <s v="MAEC Biodiversité - Création de couverts d'intérêt faunistique et floristique favorables aux pollinisateurs et aux oiseaux communs des milieux agricoles"/>
    <n v="652"/>
    <s v="Surface"/>
    <m/>
    <n v="0"/>
  </r>
  <r>
    <x v="11"/>
    <s v="OC_HLML_CIFF"/>
    <s v="MAEC Biodiversité - Création de couverts d'intérêt faunistique et floristique favorables aux pollinisateurs et aux oiseaux communs des milieux agricoles"/>
    <n v="652"/>
    <s v="Surface"/>
    <m/>
    <n v="0"/>
  </r>
  <r>
    <x v="6"/>
    <s v="OC_HLBA_MHU1"/>
    <s v="MAEC Biodiversité - Préservation des milieux humides"/>
    <n v="150"/>
    <s v="Surface"/>
    <m/>
    <n v="0"/>
  </r>
  <r>
    <x v="6"/>
    <s v="OC_HLBS_MHU1"/>
    <s v="MAEC Biodiversité - Préservation des milieux humides"/>
    <n v="150"/>
    <s v="Surface"/>
    <m/>
    <n v="0"/>
  </r>
  <r>
    <x v="34"/>
    <s v="OC_PNGC_ZIGC"/>
    <s v="MAEC Eau - Grandes cultures 1 adaptée aux zones intermédiaires"/>
    <n v="92"/>
    <s v="Surface"/>
    <m/>
    <n v="0"/>
  </r>
  <r>
    <x v="17"/>
    <s v="OC_POPI_OUV1"/>
    <s v="MAEC Biodiversité - Maintien de l'ouverture des milieux"/>
    <n v="153"/>
    <s v="Surface"/>
    <m/>
    <n v="0"/>
  </r>
  <r>
    <x v="8"/>
    <s v="OC_POPI_OUV2"/>
    <s v="MAEC Biodiversité - Maintien de l'ouverture des milieux - amélioration de la gestion par le pâturage"/>
    <n v="204"/>
    <s v="Surface"/>
    <m/>
    <n v="0"/>
  </r>
  <r>
    <x v="18"/>
    <s v="OC_POSH_PRA2"/>
    <s v="MAEC Biodiversité - Systèmes herbagers et pastoraux"/>
    <n v="88"/>
    <s v="Surface"/>
    <m/>
    <n v="0"/>
  </r>
  <r>
    <x v="10"/>
    <s v="OC_POPI_PRA3"/>
    <s v="MAEC Biodiversité - Amélioration de la gestion des surfaces herbagères et pastorales par le pâturage"/>
    <n v="72"/>
    <s v="Surface"/>
    <m/>
    <n v="0"/>
  </r>
  <r>
    <x v="23"/>
    <s v="OC_POLL_VIT1"/>
    <s v="MAEC Eau - Viticulture - Lutte biologique - Herbicides"/>
    <n v="317"/>
    <s v="Surface"/>
    <m/>
    <n v="0"/>
  </r>
  <r>
    <x v="23"/>
    <s v="OC_POLN_VIT1"/>
    <s v="MAEC Eau - Viticulture - Lutte biologique - Herbicides"/>
    <n v="317"/>
    <s v="Surface"/>
    <m/>
    <n v="0"/>
  </r>
  <r>
    <x v="13"/>
    <s v="OC_N822_ESP2"/>
    <s v="MAEC Biodiversité - Protection des espèces 2"/>
    <n v="145"/>
    <s v="Surface"/>
    <m/>
    <n v="3"/>
  </r>
  <r>
    <x v="13"/>
    <s v="OC_N821_ESP2"/>
    <s v="MAEC Biodiversité - Protection des espèces 2"/>
    <n v="145"/>
    <s v="Surface"/>
    <m/>
    <n v="3"/>
  </r>
  <r>
    <x v="2"/>
    <s v="OC_N841_IAE2"/>
    <s v="MAEC Biodiversité - Mares"/>
    <n v="62"/>
    <s v="Ponctuel"/>
    <m/>
    <n v="1"/>
  </r>
  <r>
    <x v="7"/>
    <s v="OC_N821_MHU2"/>
    <s v="MAEC Biodiversité - Préservation des milieux humides - Amélioration de la gestion par le pâturage"/>
    <n v="201"/>
    <s v="Surface"/>
    <m/>
    <n v="0"/>
  </r>
  <r>
    <x v="7"/>
    <s v="OC_N825_MHU2"/>
    <s v="MAEC Biodiversité - Préservation des milieux humides - Amélioration de la gestion par le pâturage"/>
    <n v="201"/>
    <s v="Surface"/>
    <m/>
    <n v="0"/>
  </r>
  <r>
    <x v="8"/>
    <s v="OC_N829_OUV2"/>
    <s v="MAEC Biodiversité - Maintien de l'ouverture des milieux - amélioration de la gestion par le pâturage"/>
    <n v="204"/>
    <s v="Surface"/>
    <m/>
    <n v="0"/>
  </r>
  <r>
    <x v="8"/>
    <s v="OC_N841_OUV2"/>
    <s v="MAEC Biodiversité - Maintien de l'ouverture des milieux - amélioration de la gestion par le pâturage"/>
    <n v="204"/>
    <s v="Surface"/>
    <m/>
    <n v="0"/>
  </r>
  <r>
    <x v="9"/>
    <s v="OC_N821_PRA1"/>
    <s v="MAEC Biodiversité - Surfaces herbagères et pastorales "/>
    <n v="51"/>
    <s v="Surface"/>
    <m/>
    <n v="0"/>
  </r>
  <r>
    <x v="9"/>
    <s v="OC_N825_PRA1"/>
    <s v="MAEC Biodiversité - Surfaces herbagères et pastorales "/>
    <n v="51"/>
    <s v="Surface"/>
    <m/>
    <n v="0"/>
  </r>
  <r>
    <x v="9"/>
    <s v="OC_N829_PRA1"/>
    <s v="MAEC Biodiversité - Surfaces herbagères et pastorales "/>
    <n v="51"/>
    <s v="Surface"/>
    <m/>
    <n v="0"/>
  </r>
  <r>
    <x v="9"/>
    <s v="OC_N836_PRA1"/>
    <s v="MAEC Biodiversité - Surfaces herbagères et pastorales "/>
    <n v="51"/>
    <s v="Surface"/>
    <m/>
    <n v="0"/>
  </r>
  <r>
    <x v="9"/>
    <s v="OC_N839_PRA1"/>
    <s v="MAEC Biodiversité - Surfaces herbagères et pastorales "/>
    <n v="51"/>
    <s v="Surface"/>
    <m/>
    <n v="0"/>
  </r>
  <r>
    <x v="9"/>
    <s v="OC_N841_PRA1"/>
    <s v="MAEC Biodiversité - Surfaces herbagères et pastorales "/>
    <n v="51"/>
    <s v="Surface"/>
    <m/>
    <n v="0"/>
  </r>
  <r>
    <x v="9"/>
    <s v="OC_N842_PRA1"/>
    <s v="MAEC Biodiversité - Surfaces herbagères et pastorales "/>
    <n v="51"/>
    <s v="Surface"/>
    <m/>
    <n v="0"/>
  </r>
  <r>
    <x v="10"/>
    <s v="OC_N821_PRA3"/>
    <s v="MAEC Biodiversité - Amélioration de la gestion des surfaces herbagères et pastorales par le pâturage"/>
    <n v="72"/>
    <s v="Surface"/>
    <m/>
    <n v="0"/>
  </r>
  <r>
    <x v="10"/>
    <s v="OC_N822_PRA3"/>
    <s v="MAEC Biodiversité - Amélioration de la gestion des surfaces herbagères et pastorales par le pâturage"/>
    <n v="72"/>
    <s v="Surface"/>
    <m/>
    <n v="0"/>
  </r>
  <r>
    <x v="10"/>
    <s v="OC_N825_PRA3"/>
    <s v="MAEC Biodiversité - Amélioration de la gestion des surfaces herbagères et pastorales par le pâturage"/>
    <n v="72"/>
    <s v="Surface"/>
    <m/>
    <n v="0"/>
  </r>
  <r>
    <x v="10"/>
    <s v="OC_N829_PRA3"/>
    <s v="MAEC Biodiversité - Amélioration de la gestion des surfaces herbagères et pastorales par le pâturage"/>
    <n v="72"/>
    <s v="Surface"/>
    <m/>
    <n v="0"/>
  </r>
  <r>
    <x v="10"/>
    <s v="OC_N836_PRA3"/>
    <s v="MAEC Biodiversité - Amélioration de la gestion des surfaces herbagères et pastorales par le pâturage"/>
    <n v="72"/>
    <s v="Surface"/>
    <m/>
    <n v="0"/>
  </r>
  <r>
    <x v="10"/>
    <s v="OC_N839_PRA3"/>
    <s v="MAEC Biodiversité - Amélioration de la gestion des surfaces herbagères et pastorales par le pâturage"/>
    <n v="72"/>
    <s v="Surface"/>
    <m/>
    <n v="0"/>
  </r>
  <r>
    <x v="10"/>
    <s v="OC_N841_PRA3"/>
    <s v="MAEC Biodiversité - Amélioration de la gestion des surfaces herbagères et pastorales par le pâturage"/>
    <n v="72"/>
    <s v="Surface"/>
    <m/>
    <n v="0"/>
  </r>
  <r>
    <x v="10"/>
    <s v="OC_N842_PRA3"/>
    <s v="MAEC Biodiversité - Amélioration de la gestion des surfaces herbagères et pastorales par le pâturage"/>
    <n v="72"/>
    <s v="Surface"/>
    <m/>
    <n v="0"/>
  </r>
  <r>
    <x v="12"/>
    <s v="OC_PZH9_ESP1"/>
    <s v="MAEC Biodiversité - Protection des espèces 1"/>
    <n v="82"/>
    <s v="Surface"/>
    <m/>
    <n v="1"/>
  </r>
  <r>
    <x v="13"/>
    <s v="OC_JAR9_ESP2"/>
    <s v="MAEC Biodiversité - Protection des espèces 2"/>
    <n v="145"/>
    <s v="Surface"/>
    <m/>
    <n v="0"/>
  </r>
  <r>
    <x v="13"/>
    <s v="OC_TET9_ESP2"/>
    <s v="MAEC Biodiversité - Protection des espèces 2"/>
    <n v="145"/>
    <s v="Surface"/>
    <m/>
    <n v="0"/>
  </r>
  <r>
    <x v="6"/>
    <s v="OC_PZH9_MHU1"/>
    <s v="MAEC Biodiversité - Préservation des milieux humides"/>
    <n v="150"/>
    <s v="Surface"/>
    <m/>
    <n v="0"/>
  </r>
  <r>
    <x v="6"/>
    <s v="OC_ZHU9_MHU1"/>
    <s v="MAEC Biodiversité - Préservation des milieux humides"/>
    <n v="150"/>
    <s v="Surface"/>
    <m/>
    <n v="0"/>
  </r>
  <r>
    <x v="10"/>
    <s v="OC_PAL9_PRA3"/>
    <s v="MAEC Biodiversité - Amélioration de la gestion des surfaces herbagères et pastorales par le pâturage"/>
    <n v="72"/>
    <s v="Surface"/>
    <m/>
    <n v="0"/>
  </r>
  <r>
    <x v="10"/>
    <s v="OC_PSE9_PRA3"/>
    <s v="MAEC Biodiversité - Amélioration de la gestion des surfaces herbagères et pastorales par le pâturage"/>
    <n v="72"/>
    <s v="Surface"/>
    <m/>
    <n v="0"/>
  </r>
  <r>
    <x v="10"/>
    <s v="OC_TET9_PRA3"/>
    <s v="MAEC Biodiversité - Amélioration de la gestion des surfaces herbagères et pastorales par le pâturage"/>
    <n v="72"/>
    <s v="Surface"/>
    <m/>
    <n v="0"/>
  </r>
  <r>
    <x v="17"/>
    <s v="OC_PVG1_OUV1"/>
    <s v="MAEC Biodiversité - Maintien de l'ouverture des milieux"/>
    <n v="153"/>
    <s v="Surface"/>
    <m/>
    <n v="0"/>
  </r>
  <r>
    <x v="8"/>
    <s v="OC_PVG1_OUV2"/>
    <s v="MAEC Biodiversité - Maintien de l'ouverture des milieux - amélioration de la gestion par le pâturage"/>
    <n v="204"/>
    <s v="Surface"/>
    <m/>
    <n v="0"/>
  </r>
  <r>
    <x v="9"/>
    <s v="OC_PVG1_PRA1"/>
    <s v="MAEC Biodiversité - Surfaces herbagères et pastorales "/>
    <n v="51"/>
    <s v="Surface"/>
    <m/>
    <n v="0"/>
  </r>
  <r>
    <x v="10"/>
    <s v="OC_PVG1_PRA3"/>
    <s v="MAEC Biodiversité - Amélioration de la gestion des surfaces herbagères et pastorales par le pâturage"/>
    <n v="72"/>
    <s v="Surface"/>
    <m/>
    <n v="0"/>
  </r>
  <r>
    <x v="17"/>
    <s v="OC_GAVA_OUV1"/>
    <s v="MAEC Biodiversité - Maintien de l'ouverture des milieux"/>
    <n v="153"/>
    <s v="Surface"/>
    <m/>
    <n v="0"/>
  </r>
  <r>
    <x v="17"/>
    <s v="OC_OSSO_OUV1"/>
    <s v="MAEC Biodiversité - Maintien de l'ouverture des milieux"/>
    <n v="153"/>
    <s v="Surface"/>
    <m/>
    <n v="0"/>
  </r>
  <r>
    <x v="17"/>
    <s v="OC_PICL_OUV1"/>
    <s v="MAEC Biodiversité - Maintien de l'ouverture des milieux"/>
    <n v="153"/>
    <s v="Surface"/>
    <m/>
    <n v="0"/>
  </r>
  <r>
    <x v="8"/>
    <s v="OC_GAVA_OUV2"/>
    <s v="MAEC Biodiversité - Maintien de l'ouverture des milieux - amélioration de la gestion par le pâturage"/>
    <n v="204"/>
    <s v="Surface"/>
    <m/>
    <n v="0"/>
  </r>
  <r>
    <x v="8"/>
    <s v="OC_OSSO_OUV2"/>
    <s v="MAEC Biodiversité - Maintien de l'ouverture des milieux - amélioration de la gestion par le pâturage"/>
    <n v="204"/>
    <s v="Surface"/>
    <m/>
    <n v="0"/>
  </r>
  <r>
    <x v="8"/>
    <s v="OC_PICL_OUV2"/>
    <s v="MAEC Biodiversité - Maintien de l'ouverture des milieux - amélioration de la gestion par le pâturage"/>
    <n v="204"/>
    <s v="Surface"/>
    <m/>
    <n v="0"/>
  </r>
  <r>
    <x v="10"/>
    <s v="OC_GAVA_PRA3"/>
    <s v="MAEC Biodiversité - Amélioration de la gestion des surfaces herbagères et pastorales par le pâturage"/>
    <n v="72"/>
    <s v="Surface"/>
    <m/>
    <n v="0"/>
  </r>
  <r>
    <x v="10"/>
    <s v="OC_OSSO_PRA3"/>
    <s v="MAEC Biodiversité - Amélioration de la gestion des surfaces herbagères et pastorales par le pâturage"/>
    <n v="72"/>
    <s v="Surface"/>
    <m/>
    <n v="0"/>
  </r>
  <r>
    <x v="10"/>
    <s v="OC_PICL_PRA3"/>
    <s v="MAEC Biodiversité - Amélioration de la gestion des surfaces herbagères et pastorales par le pâturage"/>
    <n v="72"/>
    <s v="Surface"/>
    <m/>
    <n v="0"/>
  </r>
  <r>
    <x v="17"/>
    <s v="OC_CABA_OUV1"/>
    <s v="MAEC Biodiversité - Maintien de l'ouverture des milieux"/>
    <n v="153"/>
    <s v="Surface"/>
    <m/>
    <n v="0"/>
  </r>
  <r>
    <x v="17"/>
    <s v="OC_GABI_OUV1"/>
    <s v="MAEC Biodiversité - Maintien de l'ouverture des milieux"/>
    <n v="153"/>
    <s v="Surface"/>
    <m/>
    <n v="0"/>
  </r>
  <r>
    <x v="17"/>
    <s v="OC_LACB_OUV1"/>
    <s v="MAEC Biodiversité - Maintien de l'ouverture des milieux"/>
    <n v="153"/>
    <s v="Surface"/>
    <m/>
    <n v="0"/>
  </r>
  <r>
    <x v="8"/>
    <s v="OC_CABA_OUV2"/>
    <s v="MAEC Biodiversité - Maintien de l'ouverture des milieux - amélioration de la gestion par le pâturage"/>
    <n v="204"/>
    <s v="Surface"/>
    <m/>
    <n v="0"/>
  </r>
  <r>
    <x v="8"/>
    <s v="OC_GABI_OUV2"/>
    <s v="MAEC Biodiversité - Maintien de l'ouverture des milieux - amélioration de la gestion par le pâturage"/>
    <n v="204"/>
    <s v="Surface"/>
    <m/>
    <n v="0"/>
  </r>
  <r>
    <x v="8"/>
    <s v="OC_LACB_OUV2"/>
    <s v="MAEC Biodiversité - Maintien de l'ouverture des milieux - amélioration de la gestion par le pâturage"/>
    <n v="204"/>
    <s v="Surface"/>
    <m/>
    <n v="0"/>
  </r>
  <r>
    <x v="10"/>
    <s v="OC_CABA_PRA3"/>
    <s v="MAEC Biodiversité - Amélioration de la gestion des surfaces herbagères et pastorales par le pâturage"/>
    <n v="72"/>
    <s v="Surface"/>
    <m/>
    <n v="0"/>
  </r>
  <r>
    <x v="10"/>
    <s v="OC_GABI_PRA3"/>
    <s v="MAEC Biodiversité - Amélioration de la gestion des surfaces herbagères et pastorales par le pâturage"/>
    <n v="72"/>
    <s v="Surface"/>
    <m/>
    <n v="0"/>
  </r>
  <r>
    <x v="10"/>
    <s v="OC_LACB_PRA3"/>
    <s v="MAEC Biodiversité - Amélioration de la gestion des surfaces herbagères et pastorales par le pâturage"/>
    <n v="72"/>
    <s v="Surface"/>
    <m/>
    <n v="0"/>
  </r>
  <r>
    <x v="11"/>
    <s v="OC_PYAN_CIFF"/>
    <s v="MAEC Biodiversité - Création de couverts d'intérêt faunistique et floristique favorables aux pollinisateurs et aux oiseaux communs des milieux agricoles"/>
    <n v="652"/>
    <s v="Surface"/>
    <m/>
    <n v="0"/>
  </r>
  <r>
    <x v="12"/>
    <s v="OC_PYAN_ESP1"/>
    <s v="MAEC Biodiversité - Protection des espèces 1"/>
    <n v="82"/>
    <s v="Surface"/>
    <m/>
    <n v="2"/>
  </r>
  <r>
    <x v="13"/>
    <s v="OC_PYAN_ESP2"/>
    <s v="MAEC Biodiversité - Protection des espèces 2"/>
    <n v="145"/>
    <s v="Surface"/>
    <m/>
    <n v="5"/>
  </r>
  <r>
    <x v="14"/>
    <s v="OC_PYAN_ESP3"/>
    <s v="MAEC Biodiversité - Protection des espèces 3"/>
    <n v="200"/>
    <s v="Surface"/>
    <m/>
    <n v="5"/>
  </r>
  <r>
    <x v="1"/>
    <s v="OC_PYAN_IAE1"/>
    <s v="MAEC Biodiversité - Ligneux"/>
    <n v="0.8"/>
    <s v="Mètre linéaire"/>
    <m/>
    <s v="0"/>
  </r>
  <r>
    <x v="3"/>
    <s v="OC_PYAN_IAE3"/>
    <s v="MAEC Biodiversité - Fossés"/>
    <n v="1.6"/>
    <s v="Mètre linéaire"/>
    <m/>
    <n v="1"/>
  </r>
  <r>
    <x v="7"/>
    <s v="OC_PYAN_MHU2"/>
    <s v="MAEC Biodiversité - Préservation des milieux humides - Amélioration de la gestion par le pâturage"/>
    <n v="201"/>
    <s v="Surface"/>
    <m/>
    <n v="6"/>
  </r>
  <r>
    <x v="8"/>
    <s v="OC_PYAN_OUV2"/>
    <s v="MAEC Biodiversité - Maintien de l'ouverture des milieux - amélioration de la gestion par le pâturage"/>
    <n v="204"/>
    <s v="Surface"/>
    <m/>
    <n v="0"/>
  </r>
  <r>
    <x v="9"/>
    <s v="OC_PYAE_PRA1"/>
    <s v="MAEC Biodiversité - Surfaces herbagères et pastorales "/>
    <n v="51"/>
    <s v="Surface"/>
    <m/>
    <n v="0"/>
  </r>
  <r>
    <x v="10"/>
    <s v="OC_PYAN_PRA3"/>
    <s v="MAEC Biodiversité - Amélioration de la gestion des surfaces herbagères et pastorales par le pâturage"/>
    <n v="72"/>
    <s v="Surface"/>
    <m/>
    <n v="0"/>
  </r>
  <r>
    <x v="12"/>
    <s v="OC_NRPC_ESP1"/>
    <s v="MAEC Biodiversité - Protection des espèces 1"/>
    <n v="82"/>
    <s v="Surface"/>
    <m/>
    <n v="0"/>
  </r>
  <r>
    <x v="13"/>
    <s v="OC_NRPC_ESP2"/>
    <s v="MAEC Biodiversité - Protection des espèces 2"/>
    <n v="145"/>
    <s v="Surface"/>
    <m/>
    <n v="0"/>
  </r>
  <r>
    <x v="14"/>
    <s v="OC_NRPC_ESP3"/>
    <s v="MAEC Biodiversité - Protection des espèces 3"/>
    <n v="200"/>
    <s v="Surface"/>
    <m/>
    <n v="0"/>
  </r>
  <r>
    <x v="15"/>
    <s v="OC_NRPC_ESP4"/>
    <s v="MAEC Biodiversité - Protection des espèces 4"/>
    <n v="254"/>
    <s v="Surface"/>
    <m/>
    <n v="0"/>
  </r>
  <r>
    <x v="8"/>
    <s v="OC_NRPC_OUV2"/>
    <s v="MAEC Biodiversité - Maintien de l'ouverture des milieux - amélioration de la gestion par le pâturage"/>
    <n v="204"/>
    <s v="Surface"/>
    <m/>
    <n v="0"/>
  </r>
  <r>
    <x v="9"/>
    <s v="OC_NRPC_PRA1"/>
    <s v="MAEC Biodiversité - Surfaces herbagères et pastorales "/>
    <n v="51"/>
    <s v="Surface"/>
    <m/>
    <n v="0"/>
  </r>
  <r>
    <x v="10"/>
    <s v="OC_NRPC_PRA3"/>
    <s v="MAEC Biodiversité - Amélioration de la gestion des surfaces herbagères et pastorales par le pâturage"/>
    <n v="72"/>
    <s v="Surface"/>
    <m/>
    <n v="0"/>
  </r>
  <r>
    <x v="35"/>
    <s v="OC_REAU_ARB1"/>
    <s v="MAEC Eau - Arboriculture - Lutte biologique - Herbicides "/>
    <n v="527"/>
    <s v="Surface"/>
    <m/>
    <n v="0"/>
  </r>
  <r>
    <x v="41"/>
    <s v="OC_REAU_ARB2"/>
    <s v="MAEC Eau - Arboriculture - Gestion quantitative  "/>
    <n v="409"/>
    <s v="Surface"/>
    <m/>
    <n v="0"/>
  </r>
  <r>
    <x v="42"/>
    <s v="OC_REAU_ARB3"/>
    <s v="MAEC Eau - Arboriculture - Gestion quantitative - Lutte biologique - Herbicides"/>
    <n v="780"/>
    <s v="Surface"/>
    <m/>
    <n v="0"/>
  </r>
  <r>
    <x v="32"/>
    <s v="OC_REAU_EAU1"/>
    <s v="MAEC Eau - Gestion quantitative - Grandes cultures 2"/>
    <n v="119"/>
    <s v="Surface"/>
    <m/>
    <n v="0"/>
  </r>
  <r>
    <x v="43"/>
    <s v="OC_REAU_FER1"/>
    <s v="MAEC Eau - Gestion de la fertilisation - Grandes cultures 1"/>
    <n v="105"/>
    <s v="Surface"/>
    <m/>
    <n v="0"/>
  </r>
  <r>
    <x v="28"/>
    <s v="OC_REAU_FER2"/>
    <s v="MAEC Eau - Gestion de la fertilisation - Grandes cultures 2"/>
    <n v="136"/>
    <s v="Surface"/>
    <m/>
    <n v="0"/>
  </r>
  <r>
    <x v="20"/>
    <s v="OC_REAU_HBV3"/>
    <s v="MAEC Climat - Bien-être animal - Autonomie fourragère - Elevages d'herbivores 3"/>
    <n v="233"/>
    <s v="Surface"/>
    <m/>
    <n v="0"/>
  </r>
  <r>
    <x v="30"/>
    <s v="OC_REAU_PHY2"/>
    <s v="MAEC Eau - Herbicides - Grandes cultures 2"/>
    <n v="143"/>
    <s v="Surface"/>
    <m/>
    <n v="0"/>
  </r>
  <r>
    <x v="31"/>
    <s v="OC_REAU_PHY3"/>
    <s v="MAEC Eau - Herbicides - Grandes cultures 3"/>
    <n v="281"/>
    <s v="Surface"/>
    <m/>
    <n v="0"/>
  </r>
  <r>
    <x v="37"/>
    <s v="OC_REAU_PHY5"/>
    <s v="MAEC Eau - Pesticides - Grandes cultures 2"/>
    <n v="201"/>
    <s v="Surface"/>
    <m/>
    <n v="0"/>
  </r>
  <r>
    <x v="38"/>
    <s v="OC_REAU_PHY6"/>
    <s v="MAEC Eau - Pesticides - Grandes cultures 3"/>
    <n v="306"/>
    <s v="Surface"/>
    <m/>
    <n v="0"/>
  </r>
  <r>
    <x v="23"/>
    <s v="OC_REAU_VIT1"/>
    <s v="MAEC Eau - Viticulture - Lutte biologique - Herbicides"/>
    <n v="317"/>
    <s v="Surface"/>
    <m/>
    <n v="0"/>
  </r>
  <r>
    <x v="44"/>
    <s v="OC_REAU_VIT2"/>
    <s v="MAEC Eau - Viticulture - Gestion quantitative  "/>
    <n v="73"/>
    <s v="Surface"/>
    <m/>
    <n v="0"/>
  </r>
  <r>
    <x v="45"/>
    <s v="OC_REAU_VIT3"/>
    <s v="MAEC Eau - Viticulture - Gestion quantitative - Lutte biologique - Herbicides"/>
    <n v="350"/>
    <s v="Surface"/>
    <m/>
    <n v="0"/>
  </r>
  <r>
    <x v="35"/>
    <s v="OC_CLSL_ARB1"/>
    <s v="MAEC Eau - Arboriculture - Lutte biologique - Herbicides "/>
    <n v="527"/>
    <s v="Surface"/>
    <m/>
    <n v="0"/>
  </r>
  <r>
    <x v="11"/>
    <s v="OC_CLSL_CIFF"/>
    <s v="MAEC Biodiversité - Création de couverts d'intérêt faunistique et floristique favorables aux pollinisateurs et aux oiseaux communs des milieux agricoles"/>
    <n v="652"/>
    <s v="Surface"/>
    <m/>
    <n v="0"/>
  </r>
  <r>
    <x v="0"/>
    <s v="OC_CLSL_CPRA"/>
    <s v="MAEC Biodiversité - Création de prairies"/>
    <n v="358"/>
    <s v="Surface"/>
    <m/>
    <n v="0"/>
  </r>
  <r>
    <x v="15"/>
    <s v="OC_CLSL_ESP4"/>
    <s v="MAEC Biodiversité - Protection des espèces 4"/>
    <n v="254"/>
    <s v="Surface"/>
    <m/>
    <n v="3"/>
  </r>
  <r>
    <x v="1"/>
    <s v="OC_CLSL_IAE1"/>
    <s v="MAEC Biodiversité - Ligneux"/>
    <n v="0.8"/>
    <s v="Mètre linéaire"/>
    <m/>
    <s v="0"/>
  </r>
  <r>
    <x v="3"/>
    <s v="OC_CLSL_IAE3"/>
    <s v="MAEC Biodiversité - Fossés"/>
    <n v="1.6"/>
    <s v="Mètre linéaire"/>
    <m/>
    <n v="0"/>
  </r>
  <r>
    <x v="7"/>
    <s v="OC_CLSL_MHU2"/>
    <s v="MAEC Biodiversité - Préservation des milieux humides - Amélioration de la gestion par le pâturage"/>
    <n v="201"/>
    <s v="Surface"/>
    <m/>
    <n v="3"/>
  </r>
  <r>
    <x v="16"/>
    <s v="OC_CLSL_MHU3"/>
    <s v="MAEC Biodiversité - Préservation des milieux humides - Gestion des espèces exotiques envahissantes"/>
    <n v="267"/>
    <s v="Surface"/>
    <m/>
    <n v="0"/>
  </r>
  <r>
    <x v="17"/>
    <s v="OC_CLSL_OUV1"/>
    <s v="MAEC Biodiversité - Maintien de l'ouverture des milieux"/>
    <n v="153"/>
    <s v="Surface"/>
    <m/>
    <n v="0"/>
  </r>
  <r>
    <x v="8"/>
    <s v="OC_CLSL_OUV2"/>
    <s v="MAEC Biodiversité - Maintien de l'ouverture des milieux - amélioration de la gestion par le pâturage"/>
    <n v="204"/>
    <s v="Surface"/>
    <m/>
    <n v="0"/>
  </r>
  <r>
    <x v="10"/>
    <s v="OC_CLSL_PRA3"/>
    <s v="MAEC Biodiversité - Amélioration de la gestion des surfaces herbagères et pastorales par le pâturage"/>
    <n v="72"/>
    <s v="Surface"/>
    <m/>
    <n v="0"/>
  </r>
  <r>
    <x v="23"/>
    <s v="OC_CLSL_VIT1"/>
    <s v="MAEC Eau - Viticulture - Lutte biologique - Herbicides"/>
    <n v="317"/>
    <s v="Surface"/>
    <m/>
    <n v="0"/>
  </r>
  <r>
    <x v="0"/>
    <s v="OC_RIV2_CPRA"/>
    <s v="MAEC Biodiversité - Création de prairies"/>
    <n v="358"/>
    <s v="Surface"/>
    <m/>
    <n v="0"/>
  </r>
  <r>
    <x v="13"/>
    <s v="OC_RIV2_ESP2"/>
    <s v="MAEC Biodiversité - Protection des espèces 2"/>
    <n v="145"/>
    <s v="Surface"/>
    <m/>
    <n v="0"/>
  </r>
  <r>
    <x v="14"/>
    <s v="OC_RIV2_ESP3"/>
    <s v="MAEC Biodiversité - Protection des espèces 3"/>
    <n v="200"/>
    <s v="Surface"/>
    <m/>
    <n v="0"/>
  </r>
  <r>
    <x v="15"/>
    <s v="OC_RIV2_ESP4"/>
    <s v="MAEC Biodiversité - Protection des espèces 4"/>
    <n v="254"/>
    <s v="Surface"/>
    <m/>
    <n v="0"/>
  </r>
  <r>
    <x v="1"/>
    <s v="OC_RIV2_IAE1"/>
    <s v="MAEC Biodiversité - Ligneux"/>
    <n v="0.8"/>
    <s v="Mètre linéaire"/>
    <m/>
    <s v="0"/>
  </r>
  <r>
    <x v="2"/>
    <s v="OC_RIV2_IAE2"/>
    <s v="MAEC Biodiversité - Mares"/>
    <n v="62"/>
    <s v="Ponctuel"/>
    <m/>
    <n v="0"/>
  </r>
  <r>
    <x v="3"/>
    <s v="OC_RIV2_IAE3"/>
    <s v="MAEC Biodiversité - Fossés"/>
    <n v="1.6"/>
    <s v="Mètre linéaire"/>
    <m/>
    <n v="0"/>
  </r>
  <r>
    <x v="6"/>
    <s v="OC_RIV2_MHU1"/>
    <s v="MAEC Biodiversité - Préservation des milieux humides"/>
    <n v="150"/>
    <s v="Surface"/>
    <m/>
    <n v="0"/>
  </r>
  <r>
    <x v="7"/>
    <s v="OC_RIV2_MHU2"/>
    <s v="MAEC Biodiversité - Préservation des milieux humides - Amélioration de la gestion par le pâturage"/>
    <n v="201"/>
    <s v="Surface"/>
    <m/>
    <n v="0"/>
  </r>
  <r>
    <x v="17"/>
    <s v="OC_RIV2_OUV1"/>
    <s v="MAEC Biodiversité - Maintien de l'ouverture des milieux"/>
    <n v="153"/>
    <s v="Surface"/>
    <m/>
    <n v="0"/>
  </r>
  <r>
    <x v="8"/>
    <s v="OC_RIV2_OUV2"/>
    <s v="MAEC Biodiversité - Maintien de l'ouverture des milieux - amélioration de la gestion par le pâturage"/>
    <n v="204"/>
    <s v="Surface"/>
    <m/>
    <n v="0"/>
  </r>
  <r>
    <x v="9"/>
    <s v="OC_RIV2_PRA1"/>
    <s v="MAEC Biodiversité - Surfaces herbagères et pastorales "/>
    <n v="51"/>
    <s v="Surface"/>
    <m/>
    <n v="0"/>
  </r>
  <r>
    <x v="18"/>
    <s v="OC_RIV3_PRA2"/>
    <s v="MAEC Biodiversité - Systèmes herbagers et pastoraux"/>
    <n v="88"/>
    <s v="Surface"/>
    <m/>
    <n v="0"/>
  </r>
  <r>
    <x v="10"/>
    <s v="OC_RIV2_PRA3"/>
    <s v="MAEC Biodiversité - Amélioration de la gestion des surfaces herbagères et pastorales par le pâturage"/>
    <n v="72"/>
    <s v="Surface"/>
    <m/>
    <n v="0"/>
  </r>
  <r>
    <x v="35"/>
    <s v="OC_SALA_ARB1"/>
    <s v="MAEC Eau - Arboriculture - Lutte biologique - Herbicides "/>
    <n v="527"/>
    <s v="Surface"/>
    <m/>
    <n v="0"/>
  </r>
  <r>
    <x v="1"/>
    <s v="OC_SALA_IAE1"/>
    <s v="MAEC Biodiversité - Ligneux"/>
    <n v="0.8"/>
    <s v="Mètre linéaire"/>
    <m/>
    <s v="0"/>
  </r>
  <r>
    <x v="3"/>
    <s v="OC_SALA_IAE3"/>
    <s v="MAEC Biodiversité - Fossés"/>
    <n v="1.6"/>
    <s v="Mètre linéaire"/>
    <m/>
    <n v="1"/>
  </r>
  <r>
    <x v="17"/>
    <s v="OC_SALA_OUV1"/>
    <s v="MAEC Biodiversité - Maintien de l'ouverture des milieux"/>
    <n v="153"/>
    <s v="Surface"/>
    <m/>
    <n v="1"/>
  </r>
  <r>
    <x v="8"/>
    <s v="OC_SALA_OUV2"/>
    <s v="MAEC Biodiversité - Maintien de l'ouverture des milieux - amélioration de la gestion par le pâturage"/>
    <n v="204"/>
    <s v="Surface"/>
    <m/>
    <n v="1"/>
  </r>
  <r>
    <x v="10"/>
    <s v="OC_SALA_PRA3"/>
    <s v="MAEC Biodiversité - Amélioration de la gestion des surfaces herbagères et pastorales par le pâturage"/>
    <n v="72"/>
    <s v="Surface"/>
    <m/>
    <n v="1"/>
  </r>
  <r>
    <x v="23"/>
    <s v="OC_SALA_VIT1"/>
    <s v="MAEC Eau - Viticulture - Lutte biologique - Herbicides"/>
    <n v="317"/>
    <s v="Surface"/>
    <m/>
    <n v="0"/>
  </r>
  <r>
    <x v="6"/>
    <s v="OC_SBGH_MHU1"/>
    <s v="MAEC Biodiversité - Préservation des milieux humides"/>
    <n v="150"/>
    <s v="Surface"/>
    <m/>
    <n v="0"/>
  </r>
  <r>
    <x v="7"/>
    <s v="OC_SBGH_MHU2"/>
    <s v="MAEC Biodiversité - Préservation des milieux humides - Amélioration de la gestion par le pâturage"/>
    <n v="201"/>
    <s v="Surface"/>
    <m/>
    <n v="0"/>
  </r>
  <r>
    <x v="9"/>
    <s v="OC_SBGH_PRA1"/>
    <s v="MAEC Biodiversité - Surfaces herbagères et pastorales "/>
    <n v="51"/>
    <s v="Surface"/>
    <m/>
    <n v="0"/>
  </r>
  <r>
    <x v="10"/>
    <s v="OC_SBGH_PRA3"/>
    <s v="MAEC Biodiversité - Amélioration de la gestion des surfaces herbagères et pastorales par le pâturage"/>
    <n v="72"/>
    <s v="Surface"/>
    <m/>
    <n v="0"/>
  </r>
  <r>
    <x v="39"/>
    <s v="OC_TAPE_HBV1"/>
    <s v="MAEC Climat - Bien-être animal - Autonomie fourragère - Elevages d'herbivores 1"/>
    <n v="121"/>
    <s v="Surface"/>
    <m/>
    <n v="0"/>
  </r>
  <r>
    <x v="19"/>
    <s v="OC_TAPE_HBV2"/>
    <s v="MAEC Climat - Bien-être animal - Autonomie fourragère - Elevages d'herbivores 2"/>
    <n v="177"/>
    <s v="Surface"/>
    <m/>
    <n v="0"/>
  </r>
  <r>
    <x v="20"/>
    <s v="OC_TAPE_HBV3"/>
    <s v="MAEC Climat - Bien-être animal - Autonomie fourragère - Elevages d'herbivores 3"/>
    <n v="233"/>
    <s v="Surface"/>
    <m/>
    <n v="0"/>
  </r>
  <r>
    <x v="34"/>
    <s v="OC_TAGC_ZIGC"/>
    <s v="MAEC Eau - Grandes cultures 1 adaptée aux zones intermédiaires"/>
    <n v="92"/>
    <s v="Surface"/>
    <m/>
    <n v="0"/>
  </r>
  <r>
    <x v="40"/>
    <s v="OC_TAPE_ZIPE"/>
    <s v="MAEC Eau - Polyculture-élevage adaptée aux zones intermédiaires"/>
    <n v="69"/>
    <s v="Surface"/>
    <m/>
    <n v="0"/>
  </r>
  <r>
    <x v="0"/>
    <s v="OC_TL65_CPRA"/>
    <s v="MAEC Biodiversité - Création de prairies"/>
    <n v="358"/>
    <s v="Surface"/>
    <m/>
    <n v="0"/>
  </r>
  <r>
    <x v="1"/>
    <s v="OC_TL65_IAE1"/>
    <s v="MAEC Biodiversité - Ligneux"/>
    <n v="0.8"/>
    <s v="Mètre linéaire"/>
    <m/>
    <s v="0"/>
  </r>
  <r>
    <x v="3"/>
    <s v="OC_TL65_IAE3"/>
    <s v="MAEC Biodiversité - Fossés"/>
    <n v="1.6"/>
    <s v="Mètre linéaire"/>
    <m/>
    <n v="0"/>
  </r>
  <r>
    <x v="6"/>
    <s v="OC_TL65_MHU1"/>
    <s v="MAEC Biodiversité - Préservation des milieux humides"/>
    <n v="150"/>
    <s v="Surface"/>
    <m/>
    <n v="0"/>
  </r>
  <r>
    <x v="7"/>
    <s v="OC_TL65_MHU2"/>
    <s v="MAEC Biodiversité - Préservation des milieux humides - Amélioration de la gestion par le pâturage"/>
    <n v="201"/>
    <s v="Surface"/>
    <m/>
    <n v="0"/>
  </r>
  <r>
    <x v="10"/>
    <s v="OC_TL65_PRA3"/>
    <s v="MAEC Biodiversité - Amélioration de la gestion des surfaces herbagères et pastorales par le pâturage"/>
    <n v="72"/>
    <s v="Surface"/>
    <m/>
    <n v="0"/>
  </r>
  <r>
    <x v="6"/>
    <s v="OC_ZPCV_MHU1"/>
    <s v="MAEC Biodiversité - Préservation des milieux humides"/>
    <n v="150"/>
    <s v="Surface"/>
    <m/>
    <n v="0"/>
  </r>
  <r>
    <x v="7"/>
    <s v="OC_ZPCV_ MHU2"/>
    <s v="MAEC Biodiversité - Préservation des milieux humides - Amélioration de la gestion par le pâturage"/>
    <n v="201"/>
    <s v="Surface"/>
    <m/>
    <n v="0"/>
  </r>
  <r>
    <x v="8"/>
    <s v="OC_ZPCV_ OUV2"/>
    <s v="MAEC Biodiversité - Maintien de l'ouverture des milieux - amélioration de la gestion par le pâturage"/>
    <n v="204"/>
    <s v="Surface"/>
    <m/>
    <n v="0"/>
  </r>
  <r>
    <x v="9"/>
    <s v="OC_ECCP_PRA1"/>
    <s v="MAEC Biodiversité - Surfaces herbagères et pastorales "/>
    <n v="51"/>
    <s v="Surface"/>
    <m/>
    <n v="1"/>
  </r>
  <r>
    <x v="10"/>
    <s v="OC_ZPCV_PRA3"/>
    <s v="MAEC Biodiversité - Amélioration de la gestion des surfaces herbagères et pastorales par le pâturage"/>
    <n v="72"/>
    <s v="Surface"/>
    <m/>
    <n v="0"/>
  </r>
  <r>
    <x v="2"/>
    <s v="OC_VAHE_IAE2"/>
    <s v="MAEC Biodiversité - Mares"/>
    <n v="62"/>
    <s v="Ponctuel"/>
    <m/>
    <n v="0"/>
  </r>
  <r>
    <x v="17"/>
    <s v="OC_VAHE_OUV1"/>
    <s v="MAEC Biodiversité - Maintien de l'ouverture des milieux"/>
    <n v="153"/>
    <s v="Surface"/>
    <m/>
    <n v="0"/>
  </r>
  <r>
    <x v="8"/>
    <s v="OC_VAHE_OUV2"/>
    <s v="MAEC Biodiversité - Maintien de l'ouverture des milieux - amélioration de la gestion par le pâturage"/>
    <n v="204"/>
    <s v="Surface"/>
    <m/>
    <n v="0"/>
  </r>
  <r>
    <x v="10"/>
    <s v="OC_VAHE_PRA3"/>
    <s v="MAEC Biodiversité - Amélioration de la gestion des surfaces herbagères et pastorales par le pâturage"/>
    <n v="72"/>
    <s v="Surface"/>
    <m/>
    <n v="0"/>
  </r>
  <r>
    <x v="7"/>
    <s v="OC_VGMI_MHU2"/>
    <s v="MAEC Biodiversité - Préservation des milieux humides - Amélioration de la gestion par le pâturage"/>
    <n v="201"/>
    <s v="Surface"/>
    <m/>
    <n v="3"/>
  </r>
  <r>
    <x v="17"/>
    <s v="OC_VGMI_OUV1"/>
    <s v="MAEC Biodiversité - Maintien de l'ouverture des milieux"/>
    <n v="153"/>
    <s v="Surface"/>
    <m/>
    <n v="1"/>
  </r>
  <r>
    <x v="8"/>
    <s v="OC_VGMI_OUV2"/>
    <s v="MAEC Biodiversité - Maintien de l'ouverture des milieux - amélioration de la gestion par le pâturage"/>
    <n v="204"/>
    <s v="Surface"/>
    <m/>
    <n v="1"/>
  </r>
  <r>
    <x v="9"/>
    <s v="OC_VGMI_PRA1"/>
    <s v="MAEC Biodiversité - Surfaces herbagères et pastorales "/>
    <n v="51"/>
    <s v="Surface"/>
    <m/>
    <n v="1"/>
  </r>
  <r>
    <x v="10"/>
    <s v="OC_VGMI_PRA3"/>
    <s v="MAEC Biodiversité - Amélioration de la gestion des surfaces herbagères et pastorales par le pâturage"/>
    <n v="72"/>
    <s v="Surface"/>
    <m/>
    <n v="1"/>
  </r>
  <r>
    <x v="0"/>
    <s v="OC_JAOU_CPRA"/>
    <s v="MAEC Biodiversité - Création de prairies"/>
    <n v="358"/>
    <s v="Surface"/>
    <m/>
    <n v="0"/>
  </r>
  <r>
    <x v="0"/>
    <s v="OC_NAUZ_CPRA"/>
    <s v="MAEC Biodiversité - Création de prairies"/>
    <n v="358"/>
    <s v="Surface"/>
    <m/>
    <n v="0"/>
  </r>
  <r>
    <x v="0"/>
    <s v="OC_VIAU_CPRA"/>
    <s v="MAEC Biodiversité - Création de prairies"/>
    <n v="358"/>
    <s v="Surface"/>
    <m/>
    <n v="0"/>
  </r>
  <r>
    <x v="19"/>
    <s v="OC_NAUZ_HBV2"/>
    <s v="MAEC Climat - Bien-être animal - Autonomie fourragère - Elevages d'herbivores 2"/>
    <n v="177"/>
    <s v="Surface"/>
    <m/>
    <n v="0"/>
  </r>
  <r>
    <x v="20"/>
    <s v="OC_NAUZ_HBV3"/>
    <s v="MAEC Climat - Bien-être animal - Autonomie fourragère - Elevages d'herbivores 3"/>
    <n v="233"/>
    <s v="Surface"/>
    <m/>
    <n v="0"/>
  </r>
  <r>
    <x v="1"/>
    <s v="OC_JAOU_IAE1"/>
    <s v="MAEC Biodiversité - Ligneux"/>
    <n v="0.8"/>
    <s v="Mètre linéaire"/>
    <m/>
    <s v="0"/>
  </r>
  <r>
    <x v="1"/>
    <s v="OC_NAUZ_IAE1"/>
    <s v="MAEC Biodiversité - Ligneux"/>
    <n v="0.8"/>
    <s v="Mètre linéaire"/>
    <m/>
    <s v="0"/>
  </r>
  <r>
    <x v="1"/>
    <s v="OC_VIAU_IAE1"/>
    <s v="MAEC Biodiversité - Ligneux"/>
    <n v="0.8"/>
    <s v="Mètre linéaire"/>
    <m/>
    <s v="0"/>
  </r>
  <r>
    <x v="6"/>
    <s v="OC_JAOU_MHU1"/>
    <s v="MAEC Biodiversité - Préservation des milieux humides"/>
    <n v="150"/>
    <s v="Surface"/>
    <m/>
    <n v="0"/>
  </r>
  <r>
    <x v="6"/>
    <s v="OC_LEVE_MHU1"/>
    <s v="MAEC Biodiversité - Préservation des milieux humides"/>
    <n v="150"/>
    <s v="Surface"/>
    <m/>
    <n v="0"/>
  </r>
  <r>
    <x v="6"/>
    <s v="OC_NAUZ_MHU1"/>
    <s v="MAEC Biodiversité - Préservation des milieux humides"/>
    <n v="150"/>
    <s v="Surface"/>
    <m/>
    <n v="0"/>
  </r>
  <r>
    <x v="6"/>
    <s v="OC_VIAU_MHU1"/>
    <s v="MAEC Biodiversité - Préservation des milieux humides"/>
    <n v="150"/>
    <s v="Surface"/>
    <m/>
    <n v="0"/>
  </r>
  <r>
    <x v="7"/>
    <s v="OC_JAOU_MHU2"/>
    <s v="MAEC Biodiversité - Préservation des milieux humides - Amélioration de la gestion par le pâturage"/>
    <n v="201"/>
    <s v="Surface"/>
    <m/>
    <n v="0"/>
  </r>
  <r>
    <x v="7"/>
    <s v="OC_LEVE_MHU2"/>
    <s v="MAEC Biodiversité - Préservation des milieux humides - Amélioration de la gestion par le pâturage"/>
    <n v="201"/>
    <s v="Surface"/>
    <m/>
    <n v="0"/>
  </r>
  <r>
    <x v="7"/>
    <s v="OC_NAUZ_MHU2"/>
    <s v="MAEC Biodiversité - Préservation des milieux humides - Amélioration de la gestion par le pâturage"/>
    <n v="201"/>
    <s v="Surface"/>
    <m/>
    <n v="0"/>
  </r>
  <r>
    <x v="7"/>
    <s v="OC_VIAU_MHU2"/>
    <s v="MAEC Biodiversité - Préservation des milieux humides - Amélioration de la gestion par le pâturage"/>
    <n v="201"/>
    <s v="Surface"/>
    <m/>
    <n v="0"/>
  </r>
  <r>
    <x v="10"/>
    <s v="OC_JAOU_PRA3"/>
    <s v="MAEC Biodiversité - Amélioration de la gestion des surfaces herbagères et pastorales par le pâturage"/>
    <n v="72"/>
    <s v="Surface"/>
    <m/>
    <n v="0"/>
  </r>
  <r>
    <x v="10"/>
    <s v="OC_LEVE_PRA3"/>
    <s v="MAEC Biodiversité - Amélioration de la gestion des surfaces herbagères et pastorales par le pâturage"/>
    <n v="72"/>
    <s v="Surface"/>
    <m/>
    <n v="0"/>
  </r>
  <r>
    <x v="10"/>
    <s v="OC_NAUZ_PRA3"/>
    <s v="MAEC Biodiversité - Amélioration de la gestion des surfaces herbagères et pastorales par le pâturage"/>
    <n v="72"/>
    <s v="Surface"/>
    <m/>
    <n v="0"/>
  </r>
  <r>
    <x v="10"/>
    <s v="OC_VIAU_PRA3"/>
    <s v="MAEC Biodiversité - Amélioration de la gestion des surfaces herbagères et pastorales par le pâturage"/>
    <n v="72"/>
    <s v="Surface"/>
    <m/>
    <n v="0"/>
  </r>
  <r>
    <x v="21"/>
    <s v="OC_NAUZ_SDC1"/>
    <s v="MAEC Sol - Semis direct 1"/>
    <n v="104"/>
    <s v="Surface"/>
    <m/>
    <n v="0"/>
  </r>
  <r>
    <x v="22"/>
    <s v="OC_NAUZ_SDC2"/>
    <s v="MAEC Sol - Semis direct 2"/>
    <n v="158"/>
    <s v="Surface"/>
    <m/>
    <n v="0"/>
  </r>
  <r>
    <x v="3"/>
    <s v="OC_ZH65_IAE3"/>
    <s v="MAEC Biodiversité - Fossés"/>
    <n v="1.6"/>
    <s v="Mètre linéaire"/>
    <m/>
    <n v="0"/>
  </r>
  <r>
    <x v="6"/>
    <s v="OC_ZH65_MHU1"/>
    <s v="MAEC Biodiversité - Préservation des milieux humides"/>
    <n v="150"/>
    <s v="Surface"/>
    <m/>
    <n v="0"/>
  </r>
  <r>
    <x v="7"/>
    <s v="OC_ZH65_MHU2"/>
    <s v="MAEC Biodiversité - Préservation des milieux humides - Amélioration de la gestion par le pâturage"/>
    <n v="201"/>
    <s v="Surface"/>
    <m/>
    <n v="0"/>
  </r>
  <r>
    <x v="9"/>
    <s v="OC_ZH65_PRA1"/>
    <s v="MAEC Biodiversité - Surfaces herbagères et pastorales "/>
    <n v="51"/>
    <s v="Surface"/>
    <m/>
    <n v="0"/>
  </r>
  <r>
    <x v="3"/>
    <s v="OC_ZHCO_IAE3"/>
    <s v="MAEC Biodiversité - Fossés"/>
    <n v="1.6"/>
    <s v="Mètre linéaire"/>
    <m/>
    <n v="0"/>
  </r>
  <r>
    <x v="6"/>
    <s v="OC_ZHCO_MHU1"/>
    <s v="MAEC Biodiversité - Préservation des milieux humides"/>
    <n v="150"/>
    <s v="Surface"/>
    <m/>
    <n v="0"/>
  </r>
  <r>
    <x v="7"/>
    <s v="OC_ZHCO_MHU2"/>
    <s v="MAEC Biodiversité - Préservation des milieux humides - Amélioration de la gestion par le pâturage"/>
    <n v="201"/>
    <s v="Surface"/>
    <m/>
    <n v="0"/>
  </r>
  <r>
    <x v="16"/>
    <s v="OC_ZHCO_MHU3"/>
    <s v="MAEC Biodiversité - Préservation des milieux humides - Gestion des espèces exotiques envahissantes"/>
    <n v="267"/>
    <s v="Surface"/>
    <m/>
    <n v="1"/>
  </r>
  <r>
    <x v="9"/>
    <s v="OC_ZHCO_PRA1"/>
    <s v="MAEC Biodiversité - Surfaces herbagères et pastorales "/>
    <n v="51"/>
    <s v="Surface"/>
    <m/>
    <n v="0"/>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pivotCacheRecords>
</file>

<file path=xl/pivotCache/pivotCacheRecords2.xml><?xml version="1.0" encoding="utf-8"?>
<pivotCacheRecords xmlns="http://schemas.openxmlformats.org/spreadsheetml/2006/main" xmlns:r="http://schemas.openxmlformats.org/officeDocument/2006/relationships" count="959">
  <r>
    <x v="0"/>
    <s v="PAEC du site Natura2000 Agout-Gijou"/>
    <s v="OC_AGGI"/>
    <s v="Site Natura2000 Agout-Gijou"/>
    <x v="0"/>
    <s v="OC_AGGI_CPRA"/>
    <s v="MAEC Biodiversité - Création de prairies"/>
    <n v="358"/>
    <s v="Surface"/>
    <s v="KO"/>
    <n v="0"/>
  </r>
  <r>
    <x v="0"/>
    <s v="PAEC du site Natura2000 Agout-Gijou"/>
    <s v="OC_AGGI"/>
    <s v="Site Natura2000 Agout-Gijou"/>
    <x v="1"/>
    <s v="OC_AGGI_IAE1"/>
    <s v="MAEC Biodiversité - Ligneux"/>
    <n v="0.8"/>
    <s v="Mètre linéaire"/>
    <s v="OK"/>
    <s v="0"/>
  </r>
  <r>
    <x v="0"/>
    <s v="PAEC du site Natura2000 Agout-Gijou"/>
    <s v="OC_AGGI"/>
    <s v="Site Natura2000 Agout-Gijou"/>
    <x v="2"/>
    <s v="OC_AGGI_IAE2"/>
    <s v="MAEC Biodiversité - Mares"/>
    <n v="62"/>
    <s v="Ponctuel"/>
    <s v="KO"/>
    <n v="0"/>
  </r>
  <r>
    <x v="0"/>
    <s v="PAEC du site Natura2000 Agout-Gijou"/>
    <s v="OC_AGGI"/>
    <s v="Site Natura2000 Agout-Gijou"/>
    <x v="3"/>
    <s v="OC_AGGI_IAE3"/>
    <s v="MAEC Biodiversité - Fossés"/>
    <n v="1.6"/>
    <s v="Mètre linéaire"/>
    <s v="OK"/>
    <n v="0"/>
  </r>
  <r>
    <x v="0"/>
    <s v="PAEC du site Natura2000 Agout-Gijou"/>
    <s v="OC_AGGI"/>
    <s v="Site Natura2000 Agout-Gijou"/>
    <x v="4"/>
    <s v="OC_AGGI_IRG1"/>
    <s v="MAEC Biodiversité - Maintien de l'irrigation gravitaire traditionnelle"/>
    <n v="123"/>
    <s v="Surface"/>
    <s v="OK"/>
    <n v="0"/>
  </r>
  <r>
    <x v="0"/>
    <s v="PAEC du site Natura2000 Agout-Gijou"/>
    <s v="OC_AGGI"/>
    <s v="Site Natura2000 Agout-Gijou"/>
    <x v="5"/>
    <s v="OC_AGGI_IRG2"/>
    <s v="MAEC Biodiversité - Maintien de l'irrigation gravitaire traditionnelle - Ajustement de la pression de pâturage"/>
    <n v="205"/>
    <s v="Surface"/>
    <s v="KO"/>
    <n v="0"/>
  </r>
  <r>
    <x v="0"/>
    <s v="PAEC du site Natura2000 Agout-Gijou"/>
    <s v="OC_AGGI"/>
    <s v="Site Natura2000 Agout-Gijou"/>
    <x v="6"/>
    <s v="OC_AGGI_MHU1"/>
    <s v="MAEC Biodiversité - Préservation des milieux humides"/>
    <n v="150"/>
    <s v="Surface"/>
    <s v="KO"/>
    <n v="0"/>
  </r>
  <r>
    <x v="0"/>
    <s v="PAEC du site Natura2000 Agout-Gijou"/>
    <s v="OC_AGGI"/>
    <s v="Site Natura2000 Agout-Gijou"/>
    <x v="7"/>
    <s v="OC_AGGI_MHU2"/>
    <s v="MAEC Biodiversité - Préservation des milieux humides - Amélioration de la gestion par le pâturage"/>
    <n v="201"/>
    <s v="Surface"/>
    <s v="KO"/>
    <n v="0"/>
  </r>
  <r>
    <x v="0"/>
    <s v="PAEC du site Natura2000 Agout-Gijou"/>
    <s v="OC_AGGI"/>
    <s v="Site Natura2000 Agout-Gijou"/>
    <x v="8"/>
    <s v="OC_AGGI_OUV2"/>
    <s v="MAEC Biodiversité - Maintien de l'ouverture des milieux - amélioration de la gestion par le pâturage"/>
    <n v="204"/>
    <s v="Surface"/>
    <s v="KO"/>
    <n v="0"/>
  </r>
  <r>
    <x v="0"/>
    <s v="PAEC du site Natura2000 Agout-Gijou"/>
    <s v="OC_AGGI"/>
    <s v="Site Natura2000 Agout-Gijou"/>
    <x v="9"/>
    <s v="OC_AGGI_PRA1"/>
    <s v="MAEC Biodiversité - Surfaces herbagères et pastorales "/>
    <n v="51"/>
    <s v="Surface"/>
    <s v="KO"/>
    <n v="0"/>
  </r>
  <r>
    <x v="0"/>
    <s v="PAEC du site Natura2000 Agout-Gijou"/>
    <s v="OC_AGGI"/>
    <s v="Site Natura2000 Agout-Gijou"/>
    <x v="10"/>
    <s v="OC_AGGI_PRA3"/>
    <s v="MAEC Biodiversité - Amélioration de la gestion des surfaces herbagères et pastorales par le pâturage"/>
    <n v="72"/>
    <s v="Surface"/>
    <s v="KO"/>
    <n v="0"/>
  </r>
  <r>
    <x v="1"/>
    <s v="PAEC PETR Pays d'Armagnac"/>
    <s v="OC_ARBI"/>
    <s v="Pays d’Armagnac - Biodiversité "/>
    <x v="11"/>
    <s v="OC_ARBI_CIFF"/>
    <s v="MAEC Biodiversité - Création de couverts d'intérêt faunistique et floristique favorables aux pollinisateurs et aux oiseaux communs des milieux agricoles"/>
    <n v="652"/>
    <s v="Surface"/>
    <s v="OK"/>
    <n v="0"/>
  </r>
  <r>
    <x v="1"/>
    <s v="PAEC PETR Pays d'Armagnac"/>
    <s v="OC_ARET"/>
    <s v="Natura 2000 Étangs de l’Armagnac"/>
    <x v="11"/>
    <s v="OC_ARET_CIFF"/>
    <s v="MAEC Biodiversité - Création de couverts d'intérêt faunistique et floristique favorables aux pollinisateurs et aux oiseaux communs des milieux agricoles"/>
    <n v="652"/>
    <s v="Surface"/>
    <s v="OK"/>
    <n v="0"/>
  </r>
  <r>
    <x v="1"/>
    <s v="PAEC PETR Pays d'Armagnac"/>
    <s v="OC_ARMI"/>
    <s v="Natura 2000 Réseau hydrographique du Midou et du Ludon"/>
    <x v="11"/>
    <s v="OC_ARMI_CIFF"/>
    <s v="MAEC Biodiversité - Création de couverts d'intérêt faunistique et floristique favorables aux pollinisateurs et aux oiseaux communs des milieux agricoles"/>
    <n v="652"/>
    <s v="Surface"/>
    <s v="OK"/>
    <n v="0"/>
  </r>
  <r>
    <x v="1"/>
    <s v="PAEC PETR Pays d'Armagnac"/>
    <s v="OC_ARBI"/>
    <s v="Pays d’Armagnac - Biodiversité "/>
    <x v="0"/>
    <s v="OC_ARBI_CPRA"/>
    <s v="MAEC Biodiversité - Création de prairies"/>
    <n v="358"/>
    <s v="Surface"/>
    <s v="KO"/>
    <n v="0"/>
  </r>
  <r>
    <x v="1"/>
    <s v="PAEC PETR Pays d'Armagnac"/>
    <s v="OC_ARET"/>
    <s v="Natura 2000 Étangs de l’Armagnac"/>
    <x v="0"/>
    <s v="OC_ARET_CPRA"/>
    <s v="MAEC Biodiversité - Création de prairies"/>
    <n v="358"/>
    <s v="Surface"/>
    <s v="KO"/>
    <n v="0"/>
  </r>
  <r>
    <x v="1"/>
    <s v="PAEC PETR Pays d'Armagnac"/>
    <s v="OC_ARMI"/>
    <s v="Natura 2000 Réseau hydrographique du Midou et du Ludon"/>
    <x v="0"/>
    <s v="OC_ARMI_CPRA"/>
    <s v="MAEC Biodiversité - Création de prairies"/>
    <n v="358"/>
    <s v="Surface"/>
    <s v="KO"/>
    <n v="0"/>
  </r>
  <r>
    <x v="1"/>
    <s v="PAEC PETR Pays d'Armagnac"/>
    <s v="OC_ARBI"/>
    <s v="Pays d’Armagnac - Biodiversité "/>
    <x v="12"/>
    <s v="OC_ARBI_ESP1"/>
    <s v="MAEC Biodiversité - Protection des espèces 1"/>
    <n v="82"/>
    <s v="Surface"/>
    <s v="KO"/>
    <n v="0"/>
  </r>
  <r>
    <x v="1"/>
    <s v="PAEC PETR Pays d'Armagnac"/>
    <s v="OC_ARET"/>
    <s v="Natura 2000 Étangs de l’Armagnac"/>
    <x v="12"/>
    <s v="OC_ARET_ESP1"/>
    <s v="MAEC Biodiversité - Protection des espèces 1"/>
    <n v="82"/>
    <s v="Surface"/>
    <s v="KO"/>
    <n v="0"/>
  </r>
  <r>
    <x v="1"/>
    <s v="PAEC PETR Pays d'Armagnac"/>
    <s v="OC_ARMI"/>
    <s v="Natura 2000 Réseau hydrographique du Midou et du Ludon"/>
    <x v="12"/>
    <s v="OC_ARMI_ESP1"/>
    <s v="MAEC Biodiversité - Protection des espèces 1"/>
    <n v="82"/>
    <s v="Surface"/>
    <s v="KO"/>
    <n v="0"/>
  </r>
  <r>
    <x v="1"/>
    <s v="PAEC PETR Pays d'Armagnac"/>
    <s v="OC_ARBI"/>
    <s v="Pays d’Armagnac - Biodiversité "/>
    <x v="13"/>
    <s v="OC_ARBI_ESP2"/>
    <s v="MAEC Biodiversité - Protection des espèces 2"/>
    <n v="145"/>
    <s v="Surface"/>
    <s v="KO"/>
    <n v="0"/>
  </r>
  <r>
    <x v="1"/>
    <s v="PAEC PETR Pays d'Armagnac"/>
    <s v="OC_ARET"/>
    <s v="Natura 2000 Étangs de l’Armagnac"/>
    <x v="13"/>
    <s v="OC_ARET_ESP2"/>
    <s v="MAEC Biodiversité - Protection des espèces 2"/>
    <n v="145"/>
    <s v="Surface"/>
    <s v="KO"/>
    <n v="0"/>
  </r>
  <r>
    <x v="1"/>
    <s v="PAEC PETR Pays d'Armagnac"/>
    <s v="OC_ARMI"/>
    <s v="Natura 2000 Réseau hydrographique du Midou et du Ludon"/>
    <x v="13"/>
    <s v="OC_ARMI_ESP2"/>
    <s v="MAEC Biodiversité - Protection des espèces 2"/>
    <n v="145"/>
    <s v="Surface"/>
    <s v="KO"/>
    <n v="0"/>
  </r>
  <r>
    <x v="1"/>
    <s v="PAEC PETR Pays d'Armagnac"/>
    <s v="OC_ARBI"/>
    <s v="Pays d’Armagnac - Biodiversité "/>
    <x v="14"/>
    <s v="OC_ARBI_ESP3"/>
    <s v="MAEC Biodiversité - Protection des espèces 3"/>
    <n v="200"/>
    <s v="Surface"/>
    <s v="KO"/>
    <n v="0"/>
  </r>
  <r>
    <x v="1"/>
    <s v="PAEC PETR Pays d'Armagnac"/>
    <s v="OC_ARET"/>
    <s v="Natura 2000 Étangs de l’Armagnac"/>
    <x v="14"/>
    <s v="OC_ARET_ESP3"/>
    <s v="MAEC Biodiversité - Protection des espèces 3"/>
    <n v="200"/>
    <s v="Surface"/>
    <s v="KO"/>
    <n v="0"/>
  </r>
  <r>
    <x v="1"/>
    <s v="PAEC PETR Pays d'Armagnac"/>
    <s v="OC_ARMI"/>
    <s v="Natura 2000 Réseau hydrographique du Midou et du Ludon"/>
    <x v="14"/>
    <s v="OC_ARMI_ESP3"/>
    <s v="MAEC Biodiversité - Protection des espèces 3"/>
    <n v="200"/>
    <s v="Surface"/>
    <s v="KO"/>
    <n v="0"/>
  </r>
  <r>
    <x v="1"/>
    <s v="PAEC PETR Pays d'Armagnac"/>
    <s v="OC_ARBI"/>
    <s v="Pays d’Armagnac - Biodiversité "/>
    <x v="15"/>
    <s v="OC_ARBI_ESP4"/>
    <s v="MAEC Biodiversité - Protection des espèces 4"/>
    <n v="254"/>
    <s v="Surface"/>
    <s v="KO"/>
    <n v="0"/>
  </r>
  <r>
    <x v="1"/>
    <s v="PAEC PETR Pays d'Armagnac"/>
    <s v="OC_ARET"/>
    <s v="Natura 2000 Étangs de l’Armagnac"/>
    <x v="15"/>
    <s v="OC_ARET_ESP4"/>
    <s v="MAEC Biodiversité - Protection des espèces 4"/>
    <n v="254"/>
    <s v="Surface"/>
    <s v="KO"/>
    <n v="0"/>
  </r>
  <r>
    <x v="1"/>
    <s v="PAEC PETR Pays d'Armagnac"/>
    <s v="OC_ARMI"/>
    <s v="Natura 2000 Réseau hydrographique du Midou et du Ludon"/>
    <x v="15"/>
    <s v="OC_ARMI_ESP4"/>
    <s v="MAEC Biodiversité - Protection des espèces 4"/>
    <n v="254"/>
    <s v="Surface"/>
    <s v="KO"/>
    <n v="0"/>
  </r>
  <r>
    <x v="1"/>
    <s v="PAEC PETR Pays d'Armagnac"/>
    <s v="OC_ARBI"/>
    <s v="Pays d’Armagnac - Biodiversité "/>
    <x v="1"/>
    <s v="OC_ARBI_IAE1"/>
    <s v="MAEC Biodiversité - Ligneux"/>
    <n v="0.8"/>
    <s v="Mètre linéaire"/>
    <s v="KO"/>
    <s v="0"/>
  </r>
  <r>
    <x v="1"/>
    <s v="PAEC PETR Pays d'Armagnac"/>
    <s v="OC_ARET"/>
    <s v="Natura 2000 Étangs de l’Armagnac"/>
    <x v="1"/>
    <s v="OC_ARET_IAE1"/>
    <s v="MAEC Biodiversité - Ligneux"/>
    <n v="0.8"/>
    <s v="Mètre linéaire"/>
    <s v="KO"/>
    <s v="0"/>
  </r>
  <r>
    <x v="1"/>
    <s v="PAEC PETR Pays d'Armagnac"/>
    <s v="OC_ARMI"/>
    <s v="Natura 2000 Réseau hydrographique du Midou et du Ludon"/>
    <x v="1"/>
    <s v="OC_ARMI_IAE1"/>
    <s v="MAEC Biodiversité - Ligneux"/>
    <n v="0.8"/>
    <s v="Mètre linéaire"/>
    <s v="KO"/>
    <s v="0"/>
  </r>
  <r>
    <x v="1"/>
    <s v="PAEC PETR Pays d'Armagnac"/>
    <s v="OC_ARBI"/>
    <s v="Pays d’Armagnac - Biodiversité "/>
    <x v="2"/>
    <s v="OC_ARBI_IAE2"/>
    <s v="MAEC Biodiversité - Mares"/>
    <n v="62"/>
    <s v="Ponctuel"/>
    <s v="KO"/>
    <n v="0"/>
  </r>
  <r>
    <x v="1"/>
    <s v="PAEC PETR Pays d'Armagnac"/>
    <s v="OC_ARET"/>
    <s v="Natura 2000 Étangs de l’Armagnac"/>
    <x v="2"/>
    <s v="OC_ARET_IAE2"/>
    <s v="MAEC Biodiversité - Mares"/>
    <n v="62"/>
    <s v="Ponctuel"/>
    <s v="KO"/>
    <n v="0"/>
  </r>
  <r>
    <x v="1"/>
    <s v="PAEC PETR Pays d'Armagnac"/>
    <s v="OC_ARMI"/>
    <s v="Natura 2000 Réseau hydrographique du Midou et du Ludon"/>
    <x v="2"/>
    <s v="OC_ARMI_IAE2"/>
    <s v="MAEC Biodiversité - Mares"/>
    <n v="62"/>
    <s v="Ponctuel"/>
    <s v="KO"/>
    <n v="0"/>
  </r>
  <r>
    <x v="1"/>
    <s v="PAEC PETR Pays d'Armagnac"/>
    <s v="OC_ARBI"/>
    <s v="Pays d’Armagnac - Biodiversité "/>
    <x v="3"/>
    <s v="OC_ARBI_IAE3"/>
    <s v="MAEC Biodiversité - Fossés"/>
    <n v="1.6"/>
    <s v="Mètre linéaire"/>
    <s v="KO"/>
    <n v="0"/>
  </r>
  <r>
    <x v="1"/>
    <s v="PAEC PETR Pays d'Armagnac"/>
    <s v="OC_ARET"/>
    <s v="Natura 2000 Étangs de l’Armagnac"/>
    <x v="3"/>
    <s v="OC_ARET_IAE3"/>
    <s v="MAEC Biodiversité - Fossés"/>
    <n v="1.6"/>
    <s v="Mètre linéaire"/>
    <s v="KO"/>
    <n v="0"/>
  </r>
  <r>
    <x v="1"/>
    <s v="PAEC PETR Pays d'Armagnac"/>
    <s v="OC_ARMI"/>
    <s v="Natura 2000 Réseau hydrographique du Midou et du Ludon"/>
    <x v="3"/>
    <s v="OC_ARMI_IAE3"/>
    <s v="MAEC Biodiversité - Fossés"/>
    <n v="1.6"/>
    <s v="Mètre linéaire"/>
    <s v="KO"/>
    <n v="0"/>
  </r>
  <r>
    <x v="1"/>
    <s v="PAEC PETR Pays d'Armagnac"/>
    <s v="OC_ARBI"/>
    <s v="Pays d’Armagnac - Biodiversité "/>
    <x v="6"/>
    <s v="OC_ARBI_MHU1"/>
    <s v="MAEC Biodiversité - Préservation des milieux humides"/>
    <n v="150"/>
    <s v="Surface"/>
    <s v="KO"/>
    <n v="0"/>
  </r>
  <r>
    <x v="1"/>
    <s v="PAEC PETR Pays d'Armagnac"/>
    <s v="OC_ARET"/>
    <s v="Natura 2000 Étangs de l’Armagnac"/>
    <x v="6"/>
    <s v="OC_ARET_MHU1"/>
    <s v="MAEC Biodiversité - Préservation des milieux humides"/>
    <n v="150"/>
    <s v="Surface"/>
    <s v="KO"/>
    <n v="0"/>
  </r>
  <r>
    <x v="1"/>
    <s v="PAEC PETR Pays d'Armagnac"/>
    <s v="OC_ARMI"/>
    <s v="Natura 2000 Réseau hydrographique du Midou et du Ludon"/>
    <x v="6"/>
    <s v="OC_ARMI_MHU1"/>
    <s v="MAEC Biodiversité - Préservation des milieux humides"/>
    <n v="150"/>
    <s v="Surface"/>
    <s v="KO"/>
    <n v="0"/>
  </r>
  <r>
    <x v="1"/>
    <s v="PAEC PETR Pays d'Armagnac"/>
    <s v="OC_ARBI"/>
    <s v="Pays d’Armagnac - Biodiversité "/>
    <x v="7"/>
    <s v="OC_ARBI_MHU2"/>
    <s v="MAEC Biodiversité - Préservation des milieux humides - Amélioration de la gestion par le pâturage"/>
    <n v="201"/>
    <s v="Surface"/>
    <s v="KO"/>
    <n v="0"/>
  </r>
  <r>
    <x v="1"/>
    <s v="PAEC PETR Pays d'Armagnac"/>
    <s v="OC_ARET"/>
    <s v="Natura 2000 Étangs de l’Armagnac"/>
    <x v="7"/>
    <s v="OC_ARET_MHU2"/>
    <s v="MAEC Biodiversité - Préservation des milieux humides - Amélioration de la gestion par le pâturage"/>
    <n v="201"/>
    <s v="Surface"/>
    <s v="KO"/>
    <n v="0"/>
  </r>
  <r>
    <x v="1"/>
    <s v="PAEC PETR Pays d'Armagnac"/>
    <s v="OC_ARMI"/>
    <s v="Natura 2000 Réseau hydrographique du Midou et du Ludon"/>
    <x v="7"/>
    <s v="OC_ARMI_MHU2"/>
    <s v="MAEC Biodiversité - Préservation des milieux humides - Amélioration de la gestion par le pâturage"/>
    <n v="201"/>
    <s v="Surface"/>
    <s v="KO"/>
    <n v="0"/>
  </r>
  <r>
    <x v="1"/>
    <s v="PAEC PETR Pays d'Armagnac"/>
    <s v="OC_ARBI"/>
    <s v="Pays d’Armagnac - Biodiversité "/>
    <x v="16"/>
    <s v="OC_ARBI_MHU3"/>
    <s v="MAEC Biodiversité - Préservation des milieux humides - Gestion des espèces exotiques envahissantes"/>
    <n v="267"/>
    <s v="Surface"/>
    <s v="KO"/>
    <n v="0"/>
  </r>
  <r>
    <x v="1"/>
    <s v="PAEC PETR Pays d'Armagnac"/>
    <s v="OC_ARMI"/>
    <s v="Natura 2000 Réseau hydrographique du Midou et du Ludon"/>
    <x v="16"/>
    <s v="OC_ARMI_MHU3"/>
    <s v="MAEC Biodiversité - Préservation des milieux humides - Gestion des espèces exotiques envahissantes"/>
    <n v="267"/>
    <s v="Surface"/>
    <s v="KO"/>
    <n v="0"/>
  </r>
  <r>
    <x v="1"/>
    <s v="PAEC PETR Pays d'Armagnac"/>
    <s v="OC_ARBI"/>
    <s v="Pays d’Armagnac - Biodiversité "/>
    <x v="17"/>
    <s v="OC_ARBI_OUV1"/>
    <s v="MAEC Biodiversité - Maintien de l'ouverture des milieux"/>
    <n v="153"/>
    <s v="Surface"/>
    <s v="KO"/>
    <n v="0"/>
  </r>
  <r>
    <x v="1"/>
    <s v="PAEC PETR Pays d'Armagnac"/>
    <s v="OC_ARET"/>
    <s v="Natura 2000 Étangs de l’Armagnac"/>
    <x v="17"/>
    <s v="OC_ARET_OUV1"/>
    <s v="MAEC Biodiversité - Maintien de l'ouverture des milieux"/>
    <n v="153"/>
    <s v="Surface"/>
    <s v="KO"/>
    <n v="0"/>
  </r>
  <r>
    <x v="1"/>
    <s v="PAEC PETR Pays d'Armagnac"/>
    <s v="OC_ARMI"/>
    <s v="Natura 2000 Réseau hydrographique du Midou et du Ludon"/>
    <x v="17"/>
    <s v="OC_ARMI_OUV1"/>
    <s v="MAEC Biodiversité - Maintien de l'ouverture des milieux"/>
    <n v="153"/>
    <s v="Surface"/>
    <s v="KO"/>
    <n v="0"/>
  </r>
  <r>
    <x v="1"/>
    <s v="PAEC PETR Pays d'Armagnac"/>
    <s v="OC_ARBI"/>
    <s v="Pays d’Armagnac - Biodiversité "/>
    <x v="8"/>
    <s v="OC_ARBI_OUV2"/>
    <s v="MAEC Biodiversité - Maintien de l'ouverture des milieux - amélioration de la gestion par le pâturage"/>
    <n v="204"/>
    <s v="Surface"/>
    <s v="KO"/>
    <n v="0"/>
  </r>
  <r>
    <x v="1"/>
    <s v="PAEC PETR Pays d'Armagnac"/>
    <s v="OC_ARET"/>
    <s v="Natura 2000 Étangs de l’Armagnac"/>
    <x v="8"/>
    <s v="OC_ARET_OUV2"/>
    <s v="MAEC Biodiversité - Maintien de l'ouverture des milieux - amélioration de la gestion par le pâturage"/>
    <n v="204"/>
    <s v="Surface"/>
    <s v="KO"/>
    <n v="0"/>
  </r>
  <r>
    <x v="1"/>
    <s v="PAEC PETR Pays d'Armagnac"/>
    <s v="OC_ARMI"/>
    <s v="Natura 2000 Réseau hydrographique du Midou et du Ludon"/>
    <x v="8"/>
    <s v="OC_ARMI_OUV2"/>
    <s v="MAEC Biodiversité - Maintien de l'ouverture des milieux - amélioration de la gestion par le pâturage"/>
    <n v="204"/>
    <s v="Surface"/>
    <s v="KO"/>
    <n v="0"/>
  </r>
  <r>
    <x v="1"/>
    <s v="PAEC PETR Pays d'Armagnac"/>
    <s v="OC_ARBI"/>
    <s v="Pays d’Armagnac - Biodiversité "/>
    <x v="9"/>
    <s v="OC_ARBI_PRA1"/>
    <s v="MAEC Biodiversité - Surfaces herbagères et pastorales "/>
    <n v="51"/>
    <s v="Surface"/>
    <s v="KO"/>
    <n v="0"/>
  </r>
  <r>
    <x v="1"/>
    <s v="PAEC PETR Pays d'Armagnac"/>
    <s v="OC_ARET"/>
    <s v="Natura 2000 Étangs de l’Armagnac"/>
    <x v="9"/>
    <s v="OC_ARET_PRA1"/>
    <s v="MAEC Biodiversité - Surfaces herbagères et pastorales "/>
    <n v="51"/>
    <s v="Surface"/>
    <s v="KO"/>
    <n v="0"/>
  </r>
  <r>
    <x v="1"/>
    <s v="PAEC PETR Pays d'Armagnac"/>
    <s v="OC_ARMI"/>
    <s v="Natura 2000 Réseau hydrographique du Midou et du Ludon"/>
    <x v="9"/>
    <s v="OC_ARMI_PRA1"/>
    <s v="MAEC Biodiversité - Surfaces herbagères et pastorales "/>
    <n v="51"/>
    <s v="Surface"/>
    <s v="KO"/>
    <n v="0"/>
  </r>
  <r>
    <x v="1"/>
    <s v="PAEC PETR Pays d'Armagnac"/>
    <s v="OC_ARSH"/>
    <s v="Pays d’Armagnac - Pastoralisme individuel"/>
    <x v="18"/>
    <s v="OC_ARSH_PRA2"/>
    <s v="MAEC Biodiversité - Systèmes herbagers et pastoraux"/>
    <n v="88"/>
    <s v="Surface"/>
    <s v="OK"/>
    <n v="0"/>
  </r>
  <r>
    <x v="1"/>
    <s v="PAEC PETR Pays d'Armagnac"/>
    <s v="OC_ARBI"/>
    <s v="Pays d’Armagnac - Biodiversité "/>
    <x v="10"/>
    <s v="OC_ARBI_PRA3"/>
    <s v="MAEC Biodiversité - Amélioration de la gestion des surfaces herbagères et pastorales par le pâturage"/>
    <n v="72"/>
    <s v="Surface"/>
    <s v="OK"/>
    <n v="0"/>
  </r>
  <r>
    <x v="1"/>
    <s v="PAEC PETR Pays d'Armagnac"/>
    <s v="OC_ARET"/>
    <s v="Natura 2000 Étangs de l’Armagnac"/>
    <x v="10"/>
    <s v="OC_ARET_PRA3"/>
    <s v="MAEC Biodiversité - Amélioration de la gestion des surfaces herbagères et pastorales par le pâturage"/>
    <n v="72"/>
    <s v="Surface"/>
    <s v="OK"/>
    <n v="0"/>
  </r>
  <r>
    <x v="1"/>
    <s v="PAEC PETR Pays d'Armagnac"/>
    <s v="OC_ARMI"/>
    <s v="Natura 2000 Réseau hydrographique du Midou et du Ludon"/>
    <x v="10"/>
    <s v="OC_ARMI_PRA3"/>
    <s v="MAEC Biodiversité - Amélioration de la gestion des surfaces herbagères et pastorales par le pâturage"/>
    <n v="72"/>
    <s v="Surface"/>
    <s v="OK"/>
    <n v="0"/>
  </r>
  <r>
    <x v="2"/>
    <s v="PAEC 2023 - SITE NATURA 2000 ZSC FR 7300827 « Vallée de l’Aston » "/>
    <s v="OC_ASTO"/>
    <s v="Site Natura 2000 Vallée de l’Aston"/>
    <x v="13"/>
    <s v="OC_ASTO_ESP2"/>
    <s v="MAEC Biodiversité - Protection des espèces 2"/>
    <n v="145"/>
    <s v="Surface"/>
    <s v="KO"/>
    <n v="3"/>
  </r>
  <r>
    <x v="2"/>
    <s v="PAEC 2023 - SITE NATURA 2000 ZSC FR 7300827 « Vallée de l’Aston » "/>
    <s v="OC_ASTO"/>
    <s v="Site Natura 2000 Vallée de l’Aston"/>
    <x v="6"/>
    <s v="OC_ASTO_MHU1"/>
    <s v="MAEC Biodiversité - Préservation des milieux humides"/>
    <n v="150"/>
    <s v="Surface"/>
    <s v="KO"/>
    <n v="0"/>
  </r>
  <r>
    <x v="2"/>
    <s v="PAEC 2023 - SITE NATURA 2000 ZSC FR 7300827 « Vallée de l’Aston » "/>
    <s v="OC_ASTO"/>
    <s v="Site Natura 2000 Vallée de l’Aston"/>
    <x v="7"/>
    <s v="OC_ASTO_MHU2"/>
    <s v="MAEC Biodiversité - Préservation des milieux humides - Amélioration de la gestion par le pâturage"/>
    <n v="201"/>
    <s v="Surface"/>
    <s v="KO"/>
    <n v="0"/>
  </r>
  <r>
    <x v="2"/>
    <s v="PAEC 2023 - SITE NATURA 2000 ZSC FR 7300827 « Vallée de l’Aston » "/>
    <s v="OC_ASTO"/>
    <s v="Site Natura 2000 Vallée de l’Aston"/>
    <x v="10"/>
    <s v="OC_ASTO_PRA3"/>
    <s v="MAEC Biodiversité - Amélioration de la gestion des surfaces herbagères et pastorales par le pâturage"/>
    <n v="72"/>
    <s v="Surface"/>
    <s v="KO"/>
    <n v="0"/>
  </r>
  <r>
    <x v="3"/>
    <s v="PAEC Aubrac Occitan"/>
    <s v="OC_AUBA"/>
    <s v="Aubrac Occitan - Aveyron"/>
    <x v="6"/>
    <s v="OC_AUBA_MHU1"/>
    <s v="MAEC Biodiversité - Préservation des milieux humides"/>
    <n v="150"/>
    <s v="Surface"/>
    <s v="KO"/>
    <n v="0"/>
  </r>
  <r>
    <x v="3"/>
    <s v="PAEC Aubrac Occitan"/>
    <s v="OC_AUBL"/>
    <s v="Aubrac Occitan - Lozère"/>
    <x v="6"/>
    <s v="OC_AUBL_MHU1"/>
    <s v="MAEC Biodiversité - Préservation des milieux humides"/>
    <n v="150"/>
    <s v="Surface"/>
    <s v="KO"/>
    <n v="0"/>
  </r>
  <r>
    <x v="3"/>
    <s v="PAEC Aubrac Occitan"/>
    <s v="OC_AUBA"/>
    <s v="Aubrac Occitan - Aveyron"/>
    <x v="7"/>
    <s v="OC_AUBA_MHU2"/>
    <s v="MAEC Biodiversité - Préservation des milieux humides - Amélioration de la gestion par le pâturage"/>
    <n v="201"/>
    <s v="Surface"/>
    <s v="KO"/>
    <n v="0"/>
  </r>
  <r>
    <x v="3"/>
    <s v="PAEC Aubrac Occitan"/>
    <s v="OC_AUBL"/>
    <s v="Aubrac Occitan - Lozère"/>
    <x v="7"/>
    <s v="OC_AUBL_MHU2"/>
    <s v="MAEC Biodiversité - Préservation des milieux humides - Amélioration de la gestion par le pâturage"/>
    <n v="201"/>
    <s v="Surface"/>
    <s v="KO"/>
    <n v="0"/>
  </r>
  <r>
    <x v="3"/>
    <s v="PAEC Aubrac Occitan"/>
    <s v="OC_AUBA"/>
    <s v="Aubrac Occitan - Aveyron"/>
    <x v="17"/>
    <s v="OC_AUBA_OUV1"/>
    <s v="MAEC Biodiversité - Maintien de l'ouverture des milieux"/>
    <n v="153"/>
    <s v="Surface"/>
    <s v="KO"/>
    <n v="0"/>
  </r>
  <r>
    <x v="3"/>
    <s v="PAEC Aubrac Occitan"/>
    <s v="OC_AUBL"/>
    <s v="Aubrac Occitan - Lozère"/>
    <x v="17"/>
    <s v="OC_AUBL_OUV1"/>
    <s v="MAEC Biodiversité - Maintien de l'ouverture des milieux"/>
    <n v="153"/>
    <s v="Surface"/>
    <s v="KO"/>
    <n v="0"/>
  </r>
  <r>
    <x v="3"/>
    <s v="PAEC Aubrac Occitan"/>
    <s v="OC_AUBA"/>
    <s v="Aubrac Occitan - Aveyron"/>
    <x v="9"/>
    <s v="OC_AUBA_PRA1"/>
    <s v="MAEC Biodiversité - Surfaces herbagères et pastorales "/>
    <n v="51"/>
    <s v="Surface"/>
    <s v="KO"/>
    <n v="0"/>
  </r>
  <r>
    <x v="3"/>
    <s v="PAEC Aubrac Occitan"/>
    <s v="OC_AUBL"/>
    <s v="Aubrac Occitan - Lozère"/>
    <x v="9"/>
    <s v="OC_AUBL_PRA1"/>
    <s v="MAEC Biodiversité - Surfaces herbagères et pastorales "/>
    <n v="51"/>
    <s v="Surface"/>
    <s v="KO"/>
    <n v="0"/>
  </r>
  <r>
    <x v="3"/>
    <s v="PAEC Aubrac Occitan"/>
    <s v="OC_AUBA"/>
    <s v="Aubrac Occitan - Aveyron"/>
    <x v="10"/>
    <s v="OC_AUBA_PRA3"/>
    <s v="MAEC Biodiversité - Amélioration de la gestion des surfaces herbagères et pastorales par le pâturage"/>
    <n v="72"/>
    <s v="Surface"/>
    <s v="KO"/>
    <n v="0"/>
  </r>
  <r>
    <x v="3"/>
    <s v="PAEC Aubrac Occitan"/>
    <s v="OC_AUBL"/>
    <s v="Aubrac Occitan - Lozère"/>
    <x v="10"/>
    <s v="OC_AUBL_PRA3"/>
    <s v="MAEC Biodiversité - Amélioration de la gestion des surfaces herbagères et pastorales par le pâturage"/>
    <n v="72"/>
    <s v="Surface"/>
    <s v="KO"/>
    <n v="0"/>
  </r>
  <r>
    <x v="4"/>
    <s v="PAEC Aveyron Amont"/>
    <s v="OC_BRIA"/>
    <s v="Bassin versant de la Briane"/>
    <x v="0"/>
    <s v="OC_BRIA_CPRA"/>
    <s v="MAEC Biodiversité - Création de prairies"/>
    <n v="358"/>
    <s v="Surface"/>
    <s v="KO"/>
    <n v="0"/>
  </r>
  <r>
    <x v="4"/>
    <s v="PAEC Aveyron Amont"/>
    <s v="OC_OLIP"/>
    <s v="Bassin versant de l’Olip "/>
    <x v="0"/>
    <s v="OC_OLIP_CPRA"/>
    <s v="MAEC Biodiversité - Création de prairies"/>
    <n v="358"/>
    <s v="Surface"/>
    <s v="KO"/>
    <n v="0"/>
  </r>
  <r>
    <x v="4"/>
    <s v="PAEC Aveyron Amont"/>
    <s v="OC_SERE"/>
    <s v="Bassin versant de la Serène"/>
    <x v="0"/>
    <s v="OC_SERE_CPRA"/>
    <s v="MAEC Biodiversité - Création de prairies"/>
    <n v="358"/>
    <s v="Surface"/>
    <s v="KO"/>
    <n v="0"/>
  </r>
  <r>
    <x v="4"/>
    <s v="PAEC Aveyron Amont"/>
    <s v="OC_BRIA"/>
    <s v="Bassin versant de la Briane"/>
    <x v="19"/>
    <s v="OC_BRIA_HBV2"/>
    <s v="MAEC Climat - Bien-être animal - Autonomie fourragère - Elevages d'herbivores 2"/>
    <n v="177"/>
    <s v="Surface"/>
    <s v="OK"/>
    <n v="0"/>
  </r>
  <r>
    <x v="4"/>
    <s v="PAEC Aveyron Amont"/>
    <s v="OC_SERE"/>
    <s v="Bassin versant de la Serène"/>
    <x v="19"/>
    <s v="OC_SERE_HBV2"/>
    <s v="MAEC Climat - Bien-être animal - Autonomie fourragère - Elevages d'herbivores 2"/>
    <n v="177"/>
    <s v="Surface"/>
    <s v="OK"/>
    <n v="0"/>
  </r>
  <r>
    <x v="4"/>
    <s v="PAEC Aveyron Amont"/>
    <s v="OC_BRIA"/>
    <s v="Bassin versant de la Briane"/>
    <x v="20"/>
    <s v="OC_BRIA_HBV3"/>
    <s v="MAEC Climat - Bien-être animal - Autonomie fourragère - Elevages d'herbivores 3"/>
    <n v="233"/>
    <s v="Surface"/>
    <s v="OK"/>
    <n v="0"/>
  </r>
  <r>
    <x v="4"/>
    <s v="PAEC Aveyron Amont"/>
    <s v="OC_SERE"/>
    <s v="Bassin versant de la Serène"/>
    <x v="20"/>
    <s v="OC_SERE_HBV3"/>
    <s v="MAEC Climat - Bien-être animal - Autonomie fourragère - Elevages d'herbivores 3"/>
    <n v="233"/>
    <s v="Surface"/>
    <s v="OK"/>
    <n v="0"/>
  </r>
  <r>
    <x v="4"/>
    <s v="PAEC Aveyron Amont"/>
    <s v="OC_BRIA"/>
    <s v="Bassin versant de la Briane"/>
    <x v="1"/>
    <s v="OC_BRIA_IAE1"/>
    <s v="MAEC Biodiversité - Ligneux"/>
    <n v="0.8"/>
    <s v="Mètre linéaire"/>
    <s v="OK"/>
    <s v="0"/>
  </r>
  <r>
    <x v="4"/>
    <s v="PAEC Aveyron Amont"/>
    <s v="OC_OLIP"/>
    <s v="Bassin versant de l’Olip "/>
    <x v="1"/>
    <s v="OC_OLIP_IAE1"/>
    <s v="MAEC Biodiversité - Ligneux"/>
    <n v="0.8"/>
    <s v="Mètre linéaire"/>
    <s v="OK"/>
    <s v="0"/>
  </r>
  <r>
    <x v="4"/>
    <s v="PAEC Aveyron Amont"/>
    <s v="OC_SERE"/>
    <s v="Bassin versant de la Serène"/>
    <x v="1"/>
    <s v="OC_SERE_IAE1"/>
    <s v="MAEC Biodiversité - Ligneux"/>
    <n v="0.8"/>
    <s v="Mètre linéaire"/>
    <s v="OK"/>
    <s v="0"/>
  </r>
  <r>
    <x v="4"/>
    <s v="PAEC Aveyron Amont"/>
    <s v="OC_BRIA"/>
    <s v="Bassin versant de la Briane"/>
    <x v="6"/>
    <s v="OC_BRIA_MHU1"/>
    <s v="MAEC Biodiversité - Préservation des milieux humides"/>
    <n v="150"/>
    <s v="Surface"/>
    <s v="KO"/>
    <n v="0"/>
  </r>
  <r>
    <x v="4"/>
    <s v="PAEC Aveyron Amont"/>
    <s v="OC_OLIP"/>
    <s v="Bassin versant de l’Olip "/>
    <x v="6"/>
    <s v="OC_OLIP_MHU1"/>
    <s v="MAEC Biodiversité - Préservation des milieux humides"/>
    <n v="150"/>
    <s v="Surface"/>
    <s v="KO"/>
    <n v="0"/>
  </r>
  <r>
    <x v="4"/>
    <s v="PAEC Aveyron Amont"/>
    <s v="OC_SERE"/>
    <s v="Bassin versant de la Serène"/>
    <x v="6"/>
    <s v="OC_SERE_MHU1"/>
    <s v="MAEC Biodiversité - Préservation des milieux humides"/>
    <n v="150"/>
    <s v="Surface"/>
    <s v="KO"/>
    <n v="0"/>
  </r>
  <r>
    <x v="4"/>
    <s v="PAEC Aveyron Amont"/>
    <s v="OC_BRIA"/>
    <s v="Bassin versant de la Briane"/>
    <x v="7"/>
    <s v="OC_BRIA_MHU2"/>
    <s v="MAEC Biodiversité - Préservation des milieux humides - Amélioration de la gestion par le pâturage"/>
    <n v="201"/>
    <s v="Surface"/>
    <s v="KO"/>
    <n v="0"/>
  </r>
  <r>
    <x v="4"/>
    <s v="PAEC Aveyron Amont"/>
    <s v="OC_OLIP"/>
    <s v="Bassin versant de l’Olip "/>
    <x v="7"/>
    <s v="OC_OLIP_MHU2"/>
    <s v="MAEC Biodiversité - Préservation des milieux humides - Amélioration de la gestion par le pâturage"/>
    <n v="201"/>
    <s v="Surface"/>
    <s v="KO"/>
    <n v="0"/>
  </r>
  <r>
    <x v="4"/>
    <s v="PAEC Aveyron Amont"/>
    <s v="OC_SERE"/>
    <s v="Bassin versant de la Serène"/>
    <x v="7"/>
    <s v="OC_SERE_MHU2"/>
    <s v="MAEC Biodiversité - Préservation des milieux humides - Amélioration de la gestion par le pâturage"/>
    <n v="201"/>
    <s v="Surface"/>
    <s v="KO"/>
    <n v="0"/>
  </r>
  <r>
    <x v="4"/>
    <s v="PAEC Aveyron Amont"/>
    <s v="OC_BRIA"/>
    <s v="Bassin versant de la Briane"/>
    <x v="10"/>
    <s v="OC_BRIA_PRA3"/>
    <s v="MAEC Biodiversité - Amélioration de la gestion des surfaces herbagères et pastorales par le pâturage"/>
    <n v="72"/>
    <s v="Surface"/>
    <s v="KO"/>
    <n v="0"/>
  </r>
  <r>
    <x v="4"/>
    <s v="PAEC Aveyron Amont"/>
    <s v="OC_OLIP"/>
    <s v="Bassin versant de l’Olip "/>
    <x v="10"/>
    <s v="OC_OLIP_PRA3"/>
    <s v="MAEC Biodiversité - Amélioration de la gestion des surfaces herbagères et pastorales par le pâturage"/>
    <n v="72"/>
    <s v="Surface"/>
    <s v="KO"/>
    <n v="0"/>
  </r>
  <r>
    <x v="4"/>
    <s v="PAEC Aveyron Amont"/>
    <s v="OC_SERE"/>
    <s v="Bassin versant de la Serène"/>
    <x v="10"/>
    <s v="OC_SERE_PRA3"/>
    <s v="MAEC Biodiversité - Amélioration de la gestion des surfaces herbagères et pastorales par le pâturage"/>
    <n v="72"/>
    <s v="Surface"/>
    <s v="KO"/>
    <n v="0"/>
  </r>
  <r>
    <x v="4"/>
    <s v="PAEC Aveyron Amont"/>
    <s v="OC_BRIA"/>
    <s v="Bassin versant de la Briane"/>
    <x v="21"/>
    <s v="OC_BRIA_SDC1"/>
    <s v="MAEC Sol - Semis direct 1"/>
    <n v="104"/>
    <s v="Surface"/>
    <s v="OK"/>
    <n v="0"/>
  </r>
  <r>
    <x v="4"/>
    <s v="PAEC Aveyron Amont"/>
    <s v="OC_SERE"/>
    <s v="Bassin versant de la Serène"/>
    <x v="21"/>
    <s v="OC_SERE_SDC1"/>
    <s v="MAEC Sol - Semis direct 1"/>
    <n v="104"/>
    <s v="Surface"/>
    <s v="OK"/>
    <n v="0"/>
  </r>
  <r>
    <x v="4"/>
    <s v="PAEC Aveyron Amont"/>
    <s v="OC_BRIA"/>
    <s v="Bassin versant de la Briane"/>
    <x v="22"/>
    <s v="OC_BRIA_SDC2"/>
    <s v="MAEC Sol - Semis direct 2"/>
    <n v="158"/>
    <s v="Surface"/>
    <s v="OK"/>
    <n v="0"/>
  </r>
  <r>
    <x v="4"/>
    <s v="PAEC Aveyron Amont"/>
    <s v="OC_SERE"/>
    <s v="Bassin versant de la Serène"/>
    <x v="22"/>
    <s v="OC_SERE_SDC2"/>
    <s v="MAEC Sol - Semis direct 2"/>
    <n v="158"/>
    <s v="Surface"/>
    <s v="OK"/>
    <n v="0"/>
  </r>
  <r>
    <x v="5"/>
    <s v="PAEC Zones humides du Val d'Azun"/>
    <s v="OC_AZ65"/>
    <s v="Zones humides du Val d’Azun"/>
    <x v="3"/>
    <s v="OC_AZ65_IAE3"/>
    <s v="MAEC Biodiversité - Fossés"/>
    <n v="1.6"/>
    <s v="Mètre linéaire"/>
    <s v="OK"/>
    <n v="0"/>
  </r>
  <r>
    <x v="5"/>
    <s v="PAEC Zones humides du Val d'Azun"/>
    <s v="OC_AZ65"/>
    <s v="Zones humides du Val d’Azun"/>
    <x v="6"/>
    <s v="OC_AZ65_MHU1"/>
    <s v="MAEC Biodiversité - Préservation des milieux humides"/>
    <n v="150"/>
    <s v="Surface"/>
    <s v="KO"/>
    <n v="0"/>
  </r>
  <r>
    <x v="5"/>
    <s v="PAEC Zones humides du Val d'Azun"/>
    <s v="OC_AZ65"/>
    <s v="Zones humides du Val d’Azun"/>
    <x v="7"/>
    <s v="OC_AZ65_MHU2"/>
    <s v="MAEC Biodiversité - Préservation des milieux humides - Amélioration de la gestion par le pâturage"/>
    <n v="201"/>
    <s v="Surface"/>
    <s v="KO"/>
    <n v="0"/>
  </r>
  <r>
    <x v="5"/>
    <s v="PAEC Zones humides du Val d'Azun"/>
    <s v="OC_AZ65"/>
    <s v="Zones humides du Val d’Azun"/>
    <x v="9"/>
    <s v="OC_AZ65_PRA1"/>
    <s v="MAEC Biodiversité - Surfaces herbagères et pastorales "/>
    <n v="51"/>
    <s v="Surface"/>
    <s v="KO"/>
    <n v="0"/>
  </r>
  <r>
    <x v="6"/>
    <s v="PAEC Bellevalia romana"/>
    <s v="OC_BELL"/>
    <s v="BELLEVALIA ROMANA - Occitanie"/>
    <x v="12"/>
    <s v="OC_BELL_ESP1"/>
    <s v="MAEC Biodiversité - Protection des espèces 1"/>
    <n v="82"/>
    <s v="Surface"/>
    <s v="KO"/>
    <n v="1"/>
  </r>
  <r>
    <x v="6"/>
    <s v="PAEC Bellevalia romana"/>
    <s v="OC_BELL"/>
    <s v="BELLEVALIA ROMANA - Occitanie"/>
    <x v="15"/>
    <s v="OC_BELL_ESP4"/>
    <s v="MAEC Biodiversité - Protection des espèces 4"/>
    <n v="254"/>
    <s v="Surface"/>
    <s v="KO"/>
    <n v="0"/>
  </r>
  <r>
    <x v="6"/>
    <s v="PAEC Bellevalia romana"/>
    <s v="OC_BELL"/>
    <s v="BELLEVALIA ROMANA - Occitanie"/>
    <x v="6"/>
    <s v="OC_BELL_MHU1"/>
    <s v="MAEC Biodiversité - Préservation des milieux humides"/>
    <n v="150"/>
    <s v="Surface"/>
    <s v="KO"/>
    <n v="1"/>
  </r>
  <r>
    <x v="6"/>
    <s v="PAEC Bellevalia romana"/>
    <s v="OC_BELL"/>
    <s v="BELLEVALIA ROMANA - Occitanie"/>
    <x v="7"/>
    <s v="OC_BELL_MHU2"/>
    <s v="MAEC Biodiversité - Préservation des milieux humides - Amélioration de la gestion par le pâturage"/>
    <n v="201"/>
    <s v="Surface"/>
    <s v="KO"/>
    <n v="0"/>
  </r>
  <r>
    <x v="6"/>
    <s v="PAEC Bellevalia romana"/>
    <s v="OC_BELL"/>
    <s v="BELLEVALIA ROMANA - Occitanie"/>
    <x v="17"/>
    <s v="OC_BELL_OUV1"/>
    <s v="MAEC Biodiversité - Maintien de l'ouverture des milieux"/>
    <n v="153"/>
    <s v="Surface"/>
    <s v="OK"/>
    <n v="0"/>
  </r>
  <r>
    <x v="6"/>
    <s v="PAEC Bellevalia romana"/>
    <s v="OC_BELL"/>
    <s v="BELLEVALIA ROMANA - Occitanie"/>
    <x v="8"/>
    <s v="OC_BELL_OUV2"/>
    <s v="MAEC Biodiversité - Maintien de l'ouverture des milieux - amélioration de la gestion par le pâturage"/>
    <n v="204"/>
    <s v="Surface"/>
    <s v="OK"/>
    <n v="0"/>
  </r>
  <r>
    <x v="6"/>
    <s v="PAEC Bellevalia romana"/>
    <s v="OC_BELL"/>
    <s v="BELLEVALIA ROMANA - Occitanie"/>
    <x v="9"/>
    <s v="OC_BELL_PRA1"/>
    <s v="MAEC Biodiversité - Surfaces herbagères et pastorales "/>
    <n v="51"/>
    <s v="Surface"/>
    <s v="KO"/>
    <n v="0"/>
  </r>
  <r>
    <x v="7"/>
    <s v="PAEC Côtes de Bieil et Montoussé"/>
    <s v="OC_BIE1"/>
    <s v="Côtes de Bieil et Montoussé"/>
    <x v="1"/>
    <s v="OC_BIE1_IAE1"/>
    <s v="MAEC Biodiversité - Ligneux"/>
    <n v="0.8"/>
    <s v="Mètre linéaire"/>
    <s v="OK"/>
    <s v="0"/>
  </r>
  <r>
    <x v="7"/>
    <s v="PAEC Côtes de Bieil et Montoussé"/>
    <s v="OC_BIE1"/>
    <s v="Côtes de Bieil et Montoussé"/>
    <x v="2"/>
    <s v="OC_BIE1_IAE2"/>
    <s v="MAEC Biodiversité - Mares"/>
    <n v="62"/>
    <s v="Ponctuel"/>
    <s v="KO"/>
    <n v="0"/>
  </r>
  <r>
    <x v="7"/>
    <s v="PAEC Côtes de Bieil et Montoussé"/>
    <s v="OC_BIE1"/>
    <s v="Côtes de Bieil et Montoussé"/>
    <x v="17"/>
    <s v="OC_BIE1_OUV1"/>
    <s v="MAEC Biodiversité - Maintien de l'ouverture des milieux"/>
    <n v="153"/>
    <s v="Surface"/>
    <s v="KO"/>
    <n v="0"/>
  </r>
  <r>
    <x v="7"/>
    <s v="PAEC Côtes de Bieil et Montoussé"/>
    <s v="OC_BIE1"/>
    <s v="Côtes de Bieil et Montoussé"/>
    <x v="8"/>
    <s v="OC_BIE1_OUV2"/>
    <s v="MAEC Biodiversité - Maintien de l'ouverture des milieux - amélioration de la gestion par le pâturage"/>
    <n v="204"/>
    <s v="Surface"/>
    <s v="KO"/>
    <n v="0"/>
  </r>
  <r>
    <x v="7"/>
    <s v="PAEC Côtes de Bieil et Montoussé"/>
    <s v="OC_BIE1"/>
    <s v="Côtes de Bieil et Montoussé"/>
    <x v="9"/>
    <s v="OC_BIE1_PRA1"/>
    <s v="MAEC Biodiversité - Surfaces herbagères et pastorales "/>
    <n v="51"/>
    <s v="Surface"/>
    <s v="KO"/>
    <n v="0"/>
  </r>
  <r>
    <x v="7"/>
    <s v="PAEC Côtes de Bieil et Montoussé"/>
    <s v="OC_BIE1"/>
    <s v="Côtes de Bieil et Montoussé"/>
    <x v="10"/>
    <s v="OC_BIE1_PRA3"/>
    <s v="MAEC Biodiversité - Amélioration de la gestion des surfaces herbagères et pastorales par le pâturage"/>
    <n v="72"/>
    <s v="Surface"/>
    <s v="KO"/>
    <n v="0"/>
  </r>
  <r>
    <x v="8"/>
    <s v="PAEC Causse de Blandas, Campestre et-Luc"/>
    <s v="OC_BLCA"/>
    <s v="Causse de Blandas, Campestre et Luc"/>
    <x v="17"/>
    <s v="OC_BLCA_OUV1"/>
    <s v="MAEC Biodiversité - Maintien de l'ouverture des milieux"/>
    <n v="153"/>
    <s v="Surface"/>
    <s v="KO"/>
    <n v="0"/>
  </r>
  <r>
    <x v="8"/>
    <s v="PAEC Causse de Blandas, Campestre et-Luc"/>
    <s v="OC_BLCA"/>
    <s v="Causse de Blandas, Campestre et Luc"/>
    <x v="8"/>
    <s v="OC_BLCA_OUV2"/>
    <s v="MAEC Biodiversité - Maintien de l'ouverture des milieux - amélioration de la gestion par le pâturage"/>
    <n v="204"/>
    <s v="Surface"/>
    <s v="KO"/>
    <n v="0"/>
  </r>
  <r>
    <x v="8"/>
    <s v="PAEC Causse de Blandas, Campestre et-Luc"/>
    <s v="OC_BLCA"/>
    <s v="Causse de Blandas, Campestre et Luc"/>
    <x v="9"/>
    <s v="OC_BLCA_PRA1"/>
    <s v="MAEC Biodiversité - Surfaces herbagères et pastorales "/>
    <n v="51"/>
    <s v="Surface"/>
    <s v="KO"/>
    <n v="1"/>
  </r>
  <r>
    <x v="8"/>
    <s v="PAEC Causse de Blandas, Campestre et-Luc"/>
    <s v="OC_BLCA"/>
    <s v="Causse de Blandas, Campestre et Luc"/>
    <x v="10"/>
    <s v="OC_BLCA_PRA3"/>
    <s v="MAEC Biodiversité - Amélioration de la gestion des surfaces herbagères et pastorales par le pâturage"/>
    <n v="72"/>
    <s v="Surface"/>
    <s v="KO"/>
    <n v="1"/>
  </r>
  <r>
    <x v="9"/>
    <s v="PAEC Biodiversité Carcassone Agglo"/>
    <s v="OC_NAT2"/>
    <s v="Sites Natura 2000 du Massif de la Malepère, Gorges de la Clamoux et Vallée du Lampy"/>
    <x v="11"/>
    <s v="OC_NAT2_CIFF"/>
    <s v="MAEC Biodiversité - Création de couverts d'intérêt faunistique et floristique favorables aux pollinisateurs et aux oiseaux communs des milieux agricoles"/>
    <n v="652"/>
    <s v="Surface"/>
    <s v="OK"/>
    <n v="0"/>
  </r>
  <r>
    <x v="9"/>
    <s v="PAEC Biodiversité Carcassone Agglo"/>
    <s v="OC_PNAP"/>
    <s v="Plan National d’Action en faveur de la pie grièche à tête rousse - Carcassonne Agglo"/>
    <x v="11"/>
    <s v="OC_PNAP_CIFF"/>
    <s v="MAEC Biodiversité - Création de couverts d'intérêt faunistique et floristique favorables aux pollinisateurs et aux oiseaux communs des milieux agricoles"/>
    <n v="652"/>
    <s v="Surface"/>
    <s v="OK"/>
    <n v="0"/>
  </r>
  <r>
    <x v="9"/>
    <s v="PAEC Biodiversité Carcassone Agglo"/>
    <s v="OC_NAT2"/>
    <s v="Sites Natura 2000 du Massif de la Malepère, Gorges de la Clamoux et Vallée du Lampy"/>
    <x v="0"/>
    <s v="OC_NAT2_CPRA"/>
    <s v="MAEC Biodiversité - Création de prairies"/>
    <n v="358"/>
    <s v="Surface"/>
    <s v="KO"/>
    <n v="0"/>
  </r>
  <r>
    <x v="9"/>
    <s v="PAEC Biodiversité Carcassone Agglo"/>
    <s v="OC_PNAP"/>
    <s v="Plan National d’Action en faveur de la pie grièche à tête rousse - Carcassonne Agglo"/>
    <x v="0"/>
    <s v="OC_PNAP_CPRA"/>
    <s v="MAEC Biodiversité - Création de prairies"/>
    <n v="358"/>
    <s v="Surface"/>
    <s v="KO"/>
    <n v="0"/>
  </r>
  <r>
    <x v="9"/>
    <s v="PAEC Biodiversité Carcassone Agglo"/>
    <s v="OC_NAT2"/>
    <s v="Sites Natura 2000 du Massif de la Malepère, Gorges de la Clamoux et Vallée du Lampy"/>
    <x v="12"/>
    <s v="OC_NAT2_ESP1"/>
    <s v="MAEC Biodiversité - Protection des espèces 1"/>
    <n v="82"/>
    <s v="Surface"/>
    <s v="KO"/>
    <n v="1"/>
  </r>
  <r>
    <x v="9"/>
    <s v="PAEC Biodiversité Carcassone Agglo"/>
    <s v="OC_PNAP"/>
    <s v="Plan National d’Action en faveur de la pie grièche à tête rousse - Carcassonne Agglo"/>
    <x v="12"/>
    <s v="OC_PNAP_ESP1"/>
    <s v="MAEC Biodiversité - Protection des espèces 1"/>
    <n v="82"/>
    <s v="Surface"/>
    <s v="KO"/>
    <n v="1"/>
  </r>
  <r>
    <x v="9"/>
    <s v="PAEC Biodiversité Carcassone Agglo"/>
    <s v="OC_NAT2"/>
    <s v="Sites Natura 2000 du Massif de la Malepère, Gorges de la Clamoux et Vallée du Lampy"/>
    <x v="13"/>
    <s v="OC_NAT2_ESP2"/>
    <s v="MAEC Biodiversité - Protection des espèces 2"/>
    <n v="145"/>
    <s v="Surface"/>
    <s v="KO"/>
    <n v="1"/>
  </r>
  <r>
    <x v="9"/>
    <s v="PAEC Biodiversité Carcassone Agglo"/>
    <s v="OC_PNAP"/>
    <s v="Plan National d’Action en faveur de la pie grièche à tête rousse - Carcassonne Agglo"/>
    <x v="13"/>
    <s v="OC_PNAP_ESP2"/>
    <s v="MAEC Biodiversité - Protection des espèces 2"/>
    <n v="145"/>
    <s v="Surface"/>
    <s v="KO"/>
    <n v="1"/>
  </r>
  <r>
    <x v="9"/>
    <s v="PAEC Biodiversité Carcassone Agglo"/>
    <s v="OC_NAT2"/>
    <s v="Sites Natura 2000 du Massif de la Malepère, Gorges de la Clamoux et Vallée du Lampy"/>
    <x v="14"/>
    <s v="OC_NAT2_ESP3"/>
    <s v="MAEC Biodiversité - Protection des espèces 3"/>
    <n v="200"/>
    <s v="Surface"/>
    <s v="KO"/>
    <n v="1"/>
  </r>
  <r>
    <x v="9"/>
    <s v="PAEC Biodiversité Carcassone Agglo"/>
    <s v="OC_PNAP"/>
    <s v="Plan National d’Action en faveur de la pie grièche à tête rousse - Carcassonne Agglo"/>
    <x v="14"/>
    <s v="OC_PNAP_ESP3"/>
    <s v="MAEC Biodiversité - Protection des espèces 3"/>
    <n v="200"/>
    <s v="Surface"/>
    <s v="KO"/>
    <n v="1"/>
  </r>
  <r>
    <x v="9"/>
    <s v="PAEC Biodiversité Carcassone Agglo"/>
    <s v="OC_NAT2"/>
    <s v="Sites Natura 2000 du Massif de la Malepère, Gorges de la Clamoux et Vallée du Lampy"/>
    <x v="15"/>
    <s v="OC_NAT2_ESP4"/>
    <s v="MAEC Biodiversité - Protection des espèces 4"/>
    <n v="254"/>
    <s v="Surface"/>
    <s v="KO"/>
    <n v="1"/>
  </r>
  <r>
    <x v="9"/>
    <s v="PAEC Biodiversité Carcassone Agglo"/>
    <s v="OC_PNAP"/>
    <s v="Plan National d’Action en faveur de la pie grièche à tête rousse - Carcassonne Agglo"/>
    <x v="15"/>
    <s v="OC_PNAP_ESP4"/>
    <s v="MAEC Biodiversité - Protection des espèces 4"/>
    <n v="254"/>
    <s v="Surface"/>
    <s v="KO"/>
    <n v="1"/>
  </r>
  <r>
    <x v="9"/>
    <s v="PAEC Biodiversité Carcassone Agglo"/>
    <s v="OC_NAT2"/>
    <s v="Sites Natura 2000 du Massif de la Malepère, Gorges de la Clamoux et Vallée du Lampy"/>
    <x v="1"/>
    <s v="OC_NAT2_IAE1"/>
    <s v="MAEC Biodiversité - Ligneux"/>
    <n v="0.8"/>
    <s v="Mètre linéaire"/>
    <s v="OK"/>
    <s v="0"/>
  </r>
  <r>
    <x v="9"/>
    <s v="PAEC Biodiversité Carcassone Agglo"/>
    <s v="OC_PNAP"/>
    <s v="Plan National d’Action en faveur de la pie grièche à tête rousse - Carcassonne Agglo"/>
    <x v="1"/>
    <s v="OC_PNAP_IAE1"/>
    <s v="MAEC Biodiversité - Ligneux"/>
    <n v="0.8"/>
    <s v="Mètre linéaire"/>
    <s v="OK"/>
    <s v="0"/>
  </r>
  <r>
    <x v="9"/>
    <s v="PAEC Biodiversité Carcassone Agglo"/>
    <s v="OC_NAT2"/>
    <s v="Sites Natura 2000 du Massif de la Malepère, Gorges de la Clamoux et Vallée du Lampy"/>
    <x v="2"/>
    <s v="OC_NAT2_IAE2"/>
    <s v="MAEC Biodiversité - Mares"/>
    <n v="62"/>
    <s v="Ponctuel"/>
    <s v="KO"/>
    <n v="0"/>
  </r>
  <r>
    <x v="9"/>
    <s v="PAEC Biodiversité Carcassone Agglo"/>
    <s v="OC_PNAP"/>
    <s v="Plan National d’Action en faveur de la pie grièche à tête rousse - Carcassonne Agglo"/>
    <x v="2"/>
    <s v="OC_PNAP_IAE2"/>
    <s v="MAEC Biodiversité - Mares"/>
    <n v="62"/>
    <s v="Ponctuel"/>
    <s v="KO"/>
    <n v="0"/>
  </r>
  <r>
    <x v="9"/>
    <s v="PAEC Biodiversité Carcassone Agglo"/>
    <s v="OC_NAT2"/>
    <s v="Sites Natura 2000 du Massif de la Malepère, Gorges de la Clamoux et Vallée du Lampy"/>
    <x v="3"/>
    <s v="OC_NAT2_IAE3"/>
    <s v="MAEC Biodiversité - Fossés"/>
    <n v="1.6"/>
    <s v="Mètre linéaire"/>
    <s v="KO"/>
    <n v="0"/>
  </r>
  <r>
    <x v="9"/>
    <s v="PAEC Biodiversité Carcassone Agglo"/>
    <s v="OC_PNAP"/>
    <s v="Plan National d’Action en faveur de la pie grièche à tête rousse - Carcassonne Agglo"/>
    <x v="3"/>
    <s v="OC_PNAP_IAE3"/>
    <s v="MAEC Biodiversité - Fossés"/>
    <n v="1.6"/>
    <s v="Mètre linéaire"/>
    <s v="KO"/>
    <n v="0"/>
  </r>
  <r>
    <x v="9"/>
    <s v="PAEC Biodiversité Carcassone Agglo"/>
    <s v="OC_NAT2"/>
    <s v="Sites Natura 2000 du Massif de la Malepère, Gorges de la Clamoux et Vallée du Lampy"/>
    <x v="8"/>
    <s v="OC_NAT2_OUV2"/>
    <s v="MAEC Biodiversité - Maintien de l'ouverture des milieux - amélioration de la gestion par le pâturage"/>
    <n v="204"/>
    <s v="Surface"/>
    <s v="KO"/>
    <n v="0"/>
  </r>
  <r>
    <x v="9"/>
    <s v="PAEC Biodiversité Carcassone Agglo"/>
    <s v="OC_NAT2"/>
    <s v="Sites Natura 2000 du Massif de la Malepère, Gorges de la Clamoux et Vallée du Lampy"/>
    <x v="9"/>
    <s v="OC_NAT2_PRA1"/>
    <s v="MAEC Biodiversité - Surfaces herbagères et pastorales "/>
    <n v="51"/>
    <s v="Surface"/>
    <s v="KO"/>
    <n v="0"/>
  </r>
  <r>
    <x v="9"/>
    <s v="PAEC Biodiversité Carcassone Agglo"/>
    <s v="OC_PNAP"/>
    <s v="Plan National d’Action en faveur de la pie grièche à tête rousse - Carcassonne Agglo"/>
    <x v="9"/>
    <s v="OC_PNAP_PRA1"/>
    <s v="MAEC Biodiversité - Surfaces herbagères et pastorales "/>
    <n v="51"/>
    <s v="Surface"/>
    <s v="KO"/>
    <n v="0"/>
  </r>
  <r>
    <x v="9"/>
    <s v="PAEC Biodiversité Carcassone Agglo"/>
    <s v="OC_NAT2"/>
    <s v="Sites Natura 2000 du Massif de la Malepère, Gorges de la Clamoux et Vallée du Lampy"/>
    <x v="10"/>
    <s v="OC_NAT2_PRA3"/>
    <s v="MAEC Biodiversité - Amélioration de la gestion des surfaces herbagères et pastorales par le pâturage"/>
    <n v="72"/>
    <s v="Surface"/>
    <s v="OK"/>
    <n v="0"/>
  </r>
  <r>
    <x v="9"/>
    <s v="PAEC Biodiversité Carcassone Agglo"/>
    <s v="OC_PNAP"/>
    <s v="Plan National d’Action en faveur de la pie grièche à tête rousse - Carcassonne Agglo"/>
    <x v="10"/>
    <s v="OC_PNAP_PRA3"/>
    <s v="MAEC Biodiversité - Amélioration de la gestion des surfaces herbagères et pastorales par le pâturage"/>
    <n v="72"/>
    <s v="Surface"/>
    <s v="OK"/>
    <n v="0"/>
  </r>
  <r>
    <x v="9"/>
    <s v="PAEC Biodiversité Carcassone Agglo"/>
    <s v="OC_NAT2"/>
    <s v="Sites Natura 2000 du Massif de la Malepère, Gorges de la Clamoux et Vallée du Lampy"/>
    <x v="23"/>
    <s v="OC_NAT2_VIT1"/>
    <s v="MAEC Eau - Viticulture - Lutte biologique - Herbicides"/>
    <n v="317"/>
    <s v="Surface"/>
    <s v="OK"/>
    <n v="0"/>
  </r>
  <r>
    <x v="10"/>
    <s v="PAEC Causse et Contreforts du Larzac"/>
    <s v="OC_CACO"/>
    <s v="Causse et Contreforts du Larzac"/>
    <x v="11"/>
    <s v="OC_CACO_CIFF"/>
    <s v="MAEC Biodiversité - Création de couverts d'intérêt faunistique et floristique favorables aux pollinisateurs et aux oiseaux communs des milieux agricoles"/>
    <n v="652"/>
    <s v="Surface"/>
    <s v="KO"/>
    <n v="0"/>
  </r>
  <r>
    <x v="10"/>
    <s v="PAEC Causse et Contreforts du Larzac"/>
    <s v="OC_CACO"/>
    <s v="Causse et Contreforts du Larzac"/>
    <x v="12"/>
    <s v="OC_CACO_ESP1"/>
    <s v="MAEC Biodiversité - Protection des espèces 1"/>
    <n v="82"/>
    <s v="Surface"/>
    <s v="KO"/>
    <n v="0"/>
  </r>
  <r>
    <x v="10"/>
    <s v="PAEC Causse et Contreforts du Larzac"/>
    <s v="OC_CACO"/>
    <s v="Causse et Contreforts du Larzac"/>
    <x v="13"/>
    <s v="OC_CACO_ESP2"/>
    <s v="MAEC Biodiversité - Protection des espèces 2"/>
    <n v="145"/>
    <s v="Surface"/>
    <s v="KO"/>
    <n v="0"/>
  </r>
  <r>
    <x v="10"/>
    <s v="PAEC Causse et Contreforts du Larzac"/>
    <s v="OC_CACO"/>
    <s v="Causse et Contreforts du Larzac"/>
    <x v="2"/>
    <s v="OC_CACO_IAE2"/>
    <s v="MAEC Biodiversité - Mares"/>
    <n v="62"/>
    <s v="Ponctuel"/>
    <s v="OK"/>
    <n v="0"/>
  </r>
  <r>
    <x v="10"/>
    <s v="PAEC Causse et Contreforts du Larzac"/>
    <s v="OC_CACO"/>
    <s v="Causse et Contreforts du Larzac"/>
    <x v="17"/>
    <s v="OC_CACO_OUV1"/>
    <s v="MAEC Biodiversité - Maintien de l'ouverture des milieux"/>
    <n v="153"/>
    <s v="Surface"/>
    <s v="KO"/>
    <n v="0"/>
  </r>
  <r>
    <x v="10"/>
    <s v="PAEC Causse et Contreforts du Larzac"/>
    <s v="OC_CACO"/>
    <s v="Causse et Contreforts du Larzac"/>
    <x v="8"/>
    <s v="OC_CACO_OUV2"/>
    <s v="MAEC Biodiversité - Maintien de l'ouverture des milieux - amélioration de la gestion par le pâturage"/>
    <n v="204"/>
    <s v="Surface"/>
    <s v="KO"/>
    <n v="0"/>
  </r>
  <r>
    <x v="10"/>
    <s v="PAEC Causse et Contreforts du Larzac"/>
    <s v="OC_CACO"/>
    <s v="Causse et Contreforts du Larzac"/>
    <x v="9"/>
    <s v="OC_CACO_PRA1"/>
    <s v="MAEC Biodiversité - Surfaces herbagères et pastorales "/>
    <n v="51"/>
    <s v="Surface"/>
    <s v="KO"/>
    <n v="0"/>
  </r>
  <r>
    <x v="10"/>
    <s v="PAEC Causse et Contreforts du Larzac"/>
    <s v="OC_CACO"/>
    <s v="Causse et Contreforts du Larzac"/>
    <x v="10"/>
    <s v="OC_CACO_PRA3"/>
    <s v="MAEC Biodiversité - Amélioration de la gestion des surfaces herbagères et pastorales par le pâturage"/>
    <n v="72"/>
    <s v="Surface"/>
    <s v="KO"/>
    <n v="0"/>
  </r>
  <r>
    <x v="11"/>
    <s v="PAEC Canigó-Conques de la Preste"/>
    <s v="OC_CANA"/>
    <s v="Natura 2000 et aires protégées du Canigó Grand Site"/>
    <x v="12"/>
    <s v="OC_CANA_ESP1"/>
    <s v="MAEC Biodiversité - Protection des espèces 1"/>
    <n v="82"/>
    <s v="Surface"/>
    <s v="KO"/>
    <n v="0"/>
  </r>
  <r>
    <x v="11"/>
    <s v="PAEC Canigó-Conques de la Preste"/>
    <s v="OC_CANA"/>
    <s v="Natura 2000 et aires protégées du Canigó Grand Site"/>
    <x v="13"/>
    <s v="OC_CANA_ESP2"/>
    <s v="MAEC Biodiversité - Protection des espèces 2"/>
    <n v="145"/>
    <s v="Surface"/>
    <s v="KO"/>
    <n v="0"/>
  </r>
  <r>
    <x v="11"/>
    <s v="PAEC Canigó-Conques de la Preste"/>
    <s v="OC_CANA"/>
    <s v="Natura 2000 et aires protégées du Canigó Grand Site"/>
    <x v="14"/>
    <s v="OC_CANA_ESP3"/>
    <s v="MAEC Biodiversité - Protection des espèces 3"/>
    <n v="200"/>
    <s v="Surface"/>
    <s v="KO"/>
    <n v="0"/>
  </r>
  <r>
    <x v="11"/>
    <s v="PAEC Canigó-Conques de la Preste"/>
    <s v="OC_CANA"/>
    <s v="Natura 2000 et aires protégées du Canigó Grand Site"/>
    <x v="15"/>
    <s v="OC_CANA_ESP4"/>
    <s v="MAEC Biodiversité - Protection des espèces 4"/>
    <n v="254"/>
    <s v="Surface"/>
    <s v="KO"/>
    <n v="0"/>
  </r>
  <r>
    <x v="11"/>
    <s v="PAEC Canigó-Conques de la Preste"/>
    <s v="OC_CAGT"/>
    <s v="PNA Grand tétras sur le Canigó Grand Site"/>
    <x v="8"/>
    <s v="OC_CAGT_OUV2"/>
    <s v="MAEC Biodiversité - Maintien de l'ouverture des milieux - amélioration de la gestion par le pâturage"/>
    <n v="204"/>
    <s v="Surface"/>
    <s v="KO"/>
    <n v="0"/>
  </r>
  <r>
    <x v="11"/>
    <s v="PAEC Canigó-Conques de la Preste"/>
    <s v="OC_CANA"/>
    <s v="Natura 2000 et aires protégées du Canigó Grand Site"/>
    <x v="8"/>
    <s v="OC_CANA_OUV2"/>
    <s v="MAEC Biodiversité - Maintien de l'ouverture des milieux - amélioration de la gestion par le pâturage"/>
    <n v="204"/>
    <s v="Surface"/>
    <s v="KO"/>
    <n v="0"/>
  </r>
  <r>
    <x v="11"/>
    <s v="PAEC Canigó-Conques de la Preste"/>
    <s v="OC_CANA"/>
    <s v="Natura 2000 et aires protégées du Canigó Grand Site"/>
    <x v="9"/>
    <s v="OC_CANA_PRA1"/>
    <s v="MAEC Biodiversité - Surfaces herbagères et pastorales "/>
    <n v="51"/>
    <s v="Surface"/>
    <s v="KO"/>
    <n v="0"/>
  </r>
  <r>
    <x v="11"/>
    <s v="PAEC Canigó-Conques de la Preste"/>
    <s v="OC_CAGT"/>
    <s v="PNA Grand tétras sur le Canigó Grand Site"/>
    <x v="10"/>
    <s v="OC_CAGT_PRA3"/>
    <s v="MAEC Biodiversité - Amélioration de la gestion des surfaces herbagères et pastorales par le pâturage"/>
    <n v="72"/>
    <s v="Surface"/>
    <s v="KO"/>
    <n v="0"/>
  </r>
  <r>
    <x v="11"/>
    <s v="PAEC Canigó-Conques de la Preste"/>
    <s v="OC_CANA"/>
    <s v="Natura 2000 et aires protégées du Canigó Grand Site"/>
    <x v="10"/>
    <s v="OC_CANA_PRA3"/>
    <s v="MAEC Biodiversité - Amélioration de la gestion des surfaces herbagères et pastorales par le pâturage"/>
    <n v="72"/>
    <s v="Surface"/>
    <s v="KO"/>
    <n v="0"/>
  </r>
  <r>
    <x v="12"/>
    <s v="PAEC DFCI Causses Lozériens "/>
    <s v="OC_CALO"/>
    <s v="DFCI Causses Lozériens"/>
    <x v="17"/>
    <s v="OC_CALO_OUV1"/>
    <s v="MAEC Biodiversité - Maintien de l'ouverture des milieux"/>
    <n v="153"/>
    <s v="Surface"/>
    <s v="KO"/>
    <n v="0"/>
  </r>
  <r>
    <x v="12"/>
    <s v="PAEC DFCI Causses Lozériens "/>
    <s v="OC_CALO"/>
    <s v="DFCI Causses Lozériens"/>
    <x v="8"/>
    <s v="OC_CALO_OUV2"/>
    <s v="MAEC Biodiversité - Maintien de l'ouverture des milieux - amélioration de la gestion par le pâturage"/>
    <n v="204"/>
    <s v="Surface"/>
    <s v="KO"/>
    <n v="0"/>
  </r>
  <r>
    <x v="12"/>
    <s v="PAEC DFCI Causses Lozériens "/>
    <s v="OC_CALO"/>
    <s v="DFCI Causses Lozériens"/>
    <x v="10"/>
    <s v="OC_CALO_PRA3"/>
    <s v="MAEC Biodiversité - Amélioration de la gestion des surfaces herbagères et pastorales par le pâturage"/>
    <n v="72"/>
    <s v="Surface"/>
    <s v="KO"/>
    <n v="0"/>
  </r>
  <r>
    <x v="13"/>
    <s v="PAEC Camargue Gardoise"/>
    <s v="OC_CAMG"/>
    <s v="Camargue Gardoise"/>
    <x v="11"/>
    <s v="OC_CAMG_CIFF"/>
    <s v="MAEC Biodiversité - Création de couverts d'intérêt faunistique et floristique favorables aux pollinisateurs et aux oiseaux communs des milieux agricoles"/>
    <n v="652"/>
    <s v="Surface"/>
    <s v="OK"/>
    <n v="0"/>
  </r>
  <r>
    <x v="13"/>
    <s v="PAEC Camargue Gardoise"/>
    <s v="OC_CAMG"/>
    <s v="Camargue Gardoise"/>
    <x v="12"/>
    <s v="OC_CAMG_ESP1"/>
    <s v="MAEC Biodiversité - Protection des espèces 1"/>
    <n v="82"/>
    <s v="Surface"/>
    <s v="KO"/>
    <n v="0"/>
  </r>
  <r>
    <x v="13"/>
    <s v="PAEC Camargue Gardoise"/>
    <s v="OC_CAMG"/>
    <s v="Camargue Gardoise"/>
    <x v="15"/>
    <s v="OC_CAMG_ESP4"/>
    <s v="MAEC Biodiversité - Protection des espèces 4"/>
    <n v="254"/>
    <s v="Surface"/>
    <s v="KO"/>
    <n v="2"/>
  </r>
  <r>
    <x v="13"/>
    <s v="PAEC Camargue Gardoise"/>
    <s v="OC_CAMG"/>
    <s v="Camargue Gardoise"/>
    <x v="1"/>
    <s v="OC_CAMG_IAE1"/>
    <s v="MAEC Biodiversité - Ligneux"/>
    <n v="0.8"/>
    <s v="Mètre linéaire"/>
    <s v="OK"/>
    <s v="0"/>
  </r>
  <r>
    <x v="13"/>
    <s v="PAEC Camargue Gardoise"/>
    <s v="OC_CAMG"/>
    <s v="Camargue Gardoise"/>
    <x v="2"/>
    <s v="OC_CAMG_IAE2"/>
    <s v="MAEC Biodiversité - Mares"/>
    <n v="62"/>
    <s v="Ponctuel"/>
    <s v="KO"/>
    <n v="0"/>
  </r>
  <r>
    <x v="13"/>
    <s v="PAEC Camargue Gardoise"/>
    <s v="OC_CAMG"/>
    <s v="Camargue Gardoise"/>
    <x v="3"/>
    <s v="OC_CAMG_IAE3"/>
    <s v="MAEC Biodiversité - Fossés"/>
    <n v="1.6"/>
    <s v="Mètre linéaire"/>
    <s v="KO"/>
    <n v="0"/>
  </r>
  <r>
    <x v="13"/>
    <s v="PAEC Camargue Gardoise"/>
    <s v="OC_CAMG"/>
    <s v="Camargue Gardoise"/>
    <x v="24"/>
    <s v="OC_CAMG_MHU4"/>
    <s v="MAEC Biodiversité - Préservation des milieux humides - Maintien en eau des zones basses de prairies"/>
    <n v="216"/>
    <s v="Surface"/>
    <s v="KO"/>
    <n v="0"/>
  </r>
  <r>
    <x v="13"/>
    <s v="PAEC Camargue Gardoise"/>
    <s v="OC_CAMG"/>
    <s v="Camargue Gardoise"/>
    <x v="8"/>
    <s v="OC_CAMG_OUV2"/>
    <s v="MAEC Biodiversité - Maintien de l'ouverture des milieux - amélioration de la gestion par le pâturage"/>
    <n v="204"/>
    <s v="Surface"/>
    <s v="KO"/>
    <n v="0"/>
  </r>
  <r>
    <x v="13"/>
    <s v="PAEC Camargue Gardoise"/>
    <s v="OC_CAMG"/>
    <s v="Camargue Gardoise"/>
    <x v="9"/>
    <s v="OC_CAMG_PRA1"/>
    <s v="MAEC Biodiversité - Surfaces herbagères et pastorales "/>
    <n v="51"/>
    <s v="Surface"/>
    <s v="KO"/>
    <n v="0"/>
  </r>
  <r>
    <x v="13"/>
    <s v="PAEC Camargue Gardoise"/>
    <s v="OC_CAMG"/>
    <s v="Camargue Gardoise"/>
    <x v="10"/>
    <s v="OC_CAMG_PRA3"/>
    <s v="MAEC Biodiversité - Amélioration de la gestion des surfaces herbagères et pastorales par le pâturage"/>
    <n v="72"/>
    <s v="Surface"/>
    <s v="KO"/>
    <n v="0"/>
  </r>
  <r>
    <x v="13"/>
    <s v="PAEC Camargue Gardoise"/>
    <s v="OC_RZCG"/>
    <s v="Riz Camargue Gardoise"/>
    <x v="25"/>
    <s v="OC_RZCG_RIZ1"/>
    <s v="MAEC Biodiversité - Gestion des rizières - Faux-semis mécanique"/>
    <n v="92"/>
    <s v="Surface"/>
    <s v="OK"/>
    <n v="0"/>
  </r>
  <r>
    <x v="13"/>
    <s v="PAEC Camargue Gardoise"/>
    <s v="OC_RZCG"/>
    <s v="Riz Camargue Gardoise"/>
    <x v="26"/>
    <s v="OC_RZCG_RIZ2"/>
    <s v="MAEC Biodiversité - Gestion des rizières - Semis à sec ou repiquage"/>
    <n v="247"/>
    <s v="Surface"/>
    <s v="OK"/>
    <n v="0"/>
  </r>
  <r>
    <x v="13"/>
    <s v="PAEC Camargue Gardoise"/>
    <s v="OC_CAMG"/>
    <s v="Camargue Gardoise"/>
    <x v="27"/>
    <s v="OC_CAMG_ROSE"/>
    <s v="MAEC Biodiversité - Gestion des roselières"/>
    <n v="132"/>
    <s v="Surface"/>
    <s v="KO"/>
    <n v="0"/>
  </r>
  <r>
    <x v="14"/>
    <s v="PAEC Natura 2000 Cavités et coteaux associés en Quercy Gascogne"/>
    <s v="OC_CCQG"/>
    <s v="Natura 2000 Cavités et Coteaux associés en Quercy Gascogne"/>
    <x v="11"/>
    <s v="OC_CCQG_CIFF"/>
    <s v="MAEC Biodiversité - Création de couverts d'intérêt faunistique et floristique favorables aux pollinisateurs et aux oiseaux communs des milieux agricoles"/>
    <n v="652"/>
    <s v="Surface"/>
    <s v="OK"/>
    <n v="0"/>
  </r>
  <r>
    <x v="14"/>
    <s v="PAEC Natura 2000 Cavités et coteaux associés en Quercy Gascogne"/>
    <s v="OC_CCQG"/>
    <s v="Natura 2000 Cavités et Coteaux associés en Quercy Gascogne"/>
    <x v="0"/>
    <s v="OC_CCQG_CPRA"/>
    <s v="MAEC Biodiversité - Création de prairies"/>
    <n v="358"/>
    <s v="Surface"/>
    <s v="KO"/>
    <n v="0"/>
  </r>
  <r>
    <x v="14"/>
    <s v="PAEC Natura 2000 Cavités et coteaux associés en Quercy Gascogne"/>
    <s v="OC_CCQG"/>
    <s v="Natura 2000 Cavités et Coteaux associés en Quercy Gascogne"/>
    <x v="12"/>
    <s v="OC_CCQG_ESP1"/>
    <s v="MAEC Biodiversité - Protection des espèces 1"/>
    <n v="82"/>
    <s v="Surface"/>
    <s v="KO"/>
    <n v="0"/>
  </r>
  <r>
    <x v="14"/>
    <s v="PAEC Natura 2000 Cavités et coteaux associés en Quercy Gascogne"/>
    <s v="OC_CCQG"/>
    <s v="Natura 2000 Cavités et Coteaux associés en Quercy Gascogne"/>
    <x v="13"/>
    <s v="OC_CCQG_ESP2"/>
    <s v="MAEC Biodiversité - Protection des espèces 2"/>
    <n v="145"/>
    <s v="Surface"/>
    <s v="KO"/>
    <n v="0"/>
  </r>
  <r>
    <x v="14"/>
    <s v="PAEC Natura 2000 Cavités et coteaux associés en Quercy Gascogne"/>
    <s v="OC_CCQG"/>
    <s v="Natura 2000 Cavités et Coteaux associés en Quercy Gascogne"/>
    <x v="14"/>
    <s v="OC_CCQG_ESP3"/>
    <s v="MAEC Biodiversité - Protection des espèces 3"/>
    <n v="200"/>
    <s v="Surface"/>
    <s v="KO"/>
    <n v="0"/>
  </r>
  <r>
    <x v="14"/>
    <s v="PAEC Natura 2000 Cavités et coteaux associés en Quercy Gascogne"/>
    <s v="OC_CCQG"/>
    <s v="Natura 2000 Cavités et Coteaux associés en Quercy Gascogne"/>
    <x v="1"/>
    <s v="OC_CCQG_IAE1"/>
    <s v="MAEC Biodiversité - Ligneux"/>
    <n v="0.8"/>
    <s v="Mètre linéaire"/>
    <s v="OK"/>
    <s v="0"/>
  </r>
  <r>
    <x v="14"/>
    <s v="PAEC Natura 2000 Cavités et coteaux associés en Quercy Gascogne"/>
    <s v="OC_CCQG"/>
    <s v="Natura 2000 Cavités et Coteaux associés en Quercy Gascogne"/>
    <x v="2"/>
    <s v="OC_CCQG_IAE2"/>
    <s v="MAEC Biodiversité - Mares"/>
    <n v="62"/>
    <s v="Ponctuel"/>
    <s v="KO"/>
    <n v="0"/>
  </r>
  <r>
    <x v="14"/>
    <s v="PAEC Natura 2000 Cavités et coteaux associés en Quercy Gascogne"/>
    <s v="OC_CCQG"/>
    <s v="Natura 2000 Cavités et Coteaux associés en Quercy Gascogne"/>
    <x v="3"/>
    <s v="OC_CCQG_IAE3"/>
    <s v="MAEC Biodiversité - Fossés"/>
    <n v="1.6"/>
    <s v="Mètre linéaire"/>
    <s v="KO"/>
    <n v="0"/>
  </r>
  <r>
    <x v="14"/>
    <s v="PAEC Natura 2000 Cavités et coteaux associés en Quercy Gascogne"/>
    <s v="OC_CCQG"/>
    <s v="Natura 2000 Cavités et Coteaux associés en Quercy Gascogne"/>
    <x v="6"/>
    <s v="OC_CCQG_MHU1"/>
    <s v="MAEC Biodiversité - Préservation des milieux humides"/>
    <n v="150"/>
    <s v="Surface"/>
    <s v="KO"/>
    <n v="0"/>
  </r>
  <r>
    <x v="14"/>
    <s v="PAEC Natura 2000 Cavités et coteaux associés en Quercy Gascogne"/>
    <s v="OC_CCQG"/>
    <s v="Natura 2000 Cavités et Coteaux associés en Quercy Gascogne"/>
    <x v="7"/>
    <s v="OC_CCQG_MHU2"/>
    <s v="MAEC Biodiversité - Préservation des milieux humides - Amélioration de la gestion par le pâturage"/>
    <n v="201"/>
    <s v="Surface"/>
    <s v="KO"/>
    <n v="0"/>
  </r>
  <r>
    <x v="14"/>
    <s v="PAEC Natura 2000 Cavités et coteaux associés en Quercy Gascogne"/>
    <s v="OC_CCQG"/>
    <s v="Natura 2000 Cavités et Coteaux associés en Quercy Gascogne"/>
    <x v="17"/>
    <s v="OC_CCQG_OUV1"/>
    <s v="MAEC Biodiversité - Maintien de l'ouverture des milieux"/>
    <n v="153"/>
    <s v="Surface"/>
    <s v="KO"/>
    <n v="0"/>
  </r>
  <r>
    <x v="14"/>
    <s v="PAEC Natura 2000 Cavités et coteaux associés en Quercy Gascogne"/>
    <s v="OC_CCQG"/>
    <s v="Natura 2000 Cavités et Coteaux associés en Quercy Gascogne"/>
    <x v="8"/>
    <s v="OC_CCQG_OUV2"/>
    <s v="MAEC Biodiversité - Maintien de l'ouverture des milieux - amélioration de la gestion par le pâturage"/>
    <n v="204"/>
    <s v="Surface"/>
    <s v="KO"/>
    <n v="0"/>
  </r>
  <r>
    <x v="14"/>
    <s v="PAEC Natura 2000 Cavités et coteaux associés en Quercy Gascogne"/>
    <s v="OC_CCQG"/>
    <s v="Natura 2000 Cavités et Coteaux associés en Quercy Gascogne"/>
    <x v="9"/>
    <s v="OC_CCQG_PRA1"/>
    <s v="MAEC Biodiversité - Surfaces herbagères et pastorales "/>
    <n v="51"/>
    <s v="Surface"/>
    <s v="KO"/>
    <n v="0"/>
  </r>
  <r>
    <x v="14"/>
    <s v="PAEC Natura 2000 Cavités et coteaux associés en Quercy Gascogne"/>
    <s v="OC_CCQG"/>
    <s v="Natura 2000 Cavités et Coteaux associés en Quercy Gascogne"/>
    <x v="10"/>
    <s v="OC_CCQG_PRA3"/>
    <s v="MAEC Biodiversité - Amélioration de la gestion des surfaces herbagères et pastorales par le pâturage"/>
    <n v="72"/>
    <s v="Surface"/>
    <s v="OK"/>
    <n v="0"/>
  </r>
  <r>
    <x v="15"/>
    <s v="PAEC Centre Lozère"/>
    <s v="OC_CELO"/>
    <s v="Centre Lozère"/>
    <x v="1"/>
    <s v="OC_CELO_IAE1"/>
    <s v="MAEC Biodiversité - Ligneux"/>
    <n v="0.8"/>
    <s v="Mètre linéaire"/>
    <s v="OK"/>
    <s v="0"/>
  </r>
  <r>
    <x v="15"/>
    <s v="PAEC Centre Lozère"/>
    <s v="OC_CELO"/>
    <s v="Centre Lozère"/>
    <x v="7"/>
    <s v="OC_CELO_MHU2"/>
    <s v="MAEC Biodiversité - Préservation des milieux humides - Amélioration de la gestion par le pâturage"/>
    <n v="201"/>
    <s v="Surface"/>
    <s v="KO"/>
    <n v="0"/>
  </r>
  <r>
    <x v="15"/>
    <s v="PAEC Centre Lozère"/>
    <s v="OC_CELO"/>
    <s v="Centre Lozère"/>
    <x v="8"/>
    <s v="OC_CELO_OUV2"/>
    <s v="MAEC Biodiversité - Maintien de l'ouverture des milieux - amélioration de la gestion par le pâturage"/>
    <n v="204"/>
    <s v="Surface"/>
    <s v="KO"/>
    <n v="0"/>
  </r>
  <r>
    <x v="15"/>
    <s v="PAEC Centre Lozère"/>
    <s v="OC_CELO"/>
    <s v="Centre Lozère"/>
    <x v="9"/>
    <s v="OC_CELO_PRA1"/>
    <s v="MAEC Biodiversité - Surfaces herbagères et pastorales "/>
    <n v="51"/>
    <s v="Surface"/>
    <s v="KO"/>
    <n v="0"/>
  </r>
  <r>
    <x v="15"/>
    <s v="PAEC Centre Lozère"/>
    <s v="OC_CELO"/>
    <s v="Centre Lozère"/>
    <x v="10"/>
    <s v="OC_CELO_PRA3"/>
    <s v="MAEC Biodiversité - Amélioration de la gestion des surfaces herbagères et pastorales par le pâturage"/>
    <n v="72"/>
    <s v="Surface"/>
    <s v="KO"/>
    <n v="0"/>
  </r>
  <r>
    <x v="16"/>
    <s v="PAEC Cérou Vère"/>
    <s v="OC_AURA"/>
    <s v="Aurausse"/>
    <x v="28"/>
    <s v="OC_AURA_FER2"/>
    <s v="MAEC Eau - Gestion de la fertilisation - Grandes cultures 2"/>
    <n v="136"/>
    <s v="Surface"/>
    <s v="KO"/>
    <n v="0"/>
  </r>
  <r>
    <x v="16"/>
    <s v="PAEC Cérou Vère"/>
    <s v="OC_CECE"/>
    <s v="Céret - Céroc - Ségrassiès"/>
    <x v="28"/>
    <s v="OC_CECE_FER2"/>
    <s v="MAEC Eau - Gestion de la fertilisation - Grandes cultures 2"/>
    <n v="136"/>
    <s v="Surface"/>
    <s v="KO"/>
    <n v="0"/>
  </r>
  <r>
    <x v="16"/>
    <s v="PAEC Cérou Vère"/>
    <s v="OC_CERO"/>
    <s v="Amont Cérou"/>
    <x v="28"/>
    <s v="OC_CERO_FER2"/>
    <s v="MAEC Eau - Gestion de la fertilisation - Grandes cultures 2"/>
    <n v="136"/>
    <s v="Surface"/>
    <s v="KO"/>
    <n v="0"/>
  </r>
  <r>
    <x v="16"/>
    <s v="PAEC Cérou Vère"/>
    <s v="OC_ZERE"/>
    <s v="Zère"/>
    <x v="28"/>
    <s v="OC_ZERE_FER2"/>
    <s v="MAEC Eau - Gestion de la fertilisation - Grandes cultures 2"/>
    <n v="136"/>
    <s v="Surface"/>
    <s v="KO"/>
    <n v="0"/>
  </r>
  <r>
    <x v="16"/>
    <s v="PAEC Cérou Vère"/>
    <s v="OC_AURA"/>
    <s v="Aurausse"/>
    <x v="29"/>
    <s v="OC_AURA_FER6"/>
    <s v="MAEC Eau - Gestion de la fertilisation - Couverture - Pesticides"/>
    <n v="212"/>
    <s v="Surface"/>
    <s v="KO"/>
    <n v="0"/>
  </r>
  <r>
    <x v="16"/>
    <s v="PAEC Cérou Vère"/>
    <s v="OC_CECE"/>
    <s v="Céret - Céroc - Ségrassiès"/>
    <x v="29"/>
    <s v="OC_CECE_FER6"/>
    <s v="MAEC Eau - Gestion de la fertilisation - Couverture - Pesticides"/>
    <n v="212"/>
    <s v="Surface"/>
    <s v="KO"/>
    <n v="0"/>
  </r>
  <r>
    <x v="16"/>
    <s v="PAEC Cérou Vère"/>
    <s v="OC_CERO"/>
    <s v="Amont Cérou"/>
    <x v="29"/>
    <s v="OC_CERO_FER6"/>
    <s v="MAEC Eau - Gestion de la fertilisation - Couverture - Pesticides"/>
    <n v="212"/>
    <s v="Surface"/>
    <s v="KO"/>
    <n v="0"/>
  </r>
  <r>
    <x v="16"/>
    <s v="PAEC Cérou Vère"/>
    <s v="OC_ZERE"/>
    <s v="Zère"/>
    <x v="29"/>
    <s v="OC_ZERE_FER6"/>
    <s v="MAEC Eau - Gestion de la fertilisation - Couverture - Pesticides"/>
    <n v="212"/>
    <s v="Surface"/>
    <s v="KO"/>
    <n v="0"/>
  </r>
  <r>
    <x v="16"/>
    <s v="PAEC Cérou Vère"/>
    <s v="OC_AURA"/>
    <s v="Aurausse"/>
    <x v="19"/>
    <s v="OC_AURA_HBV2"/>
    <s v="MAEC Climat - Bien-être animal - Autonomie fourragère - Elevages d'herbivores 2"/>
    <n v="177"/>
    <s v="Surface"/>
    <s v="OK"/>
    <n v="0"/>
  </r>
  <r>
    <x v="16"/>
    <s v="PAEC Cérou Vère"/>
    <s v="OC_CECE"/>
    <s v="Céret - Céroc - Ségrassiès"/>
    <x v="19"/>
    <s v="OC_CECE_HBV2"/>
    <s v="MAEC Climat - Bien-être animal - Autonomie fourragère - Elevages d'herbivores 2"/>
    <n v="177"/>
    <s v="Surface"/>
    <s v="OK"/>
    <n v="0"/>
  </r>
  <r>
    <x v="16"/>
    <s v="PAEC Cérou Vère"/>
    <s v="OC_CERO"/>
    <s v="Amont Cérou"/>
    <x v="19"/>
    <s v="OC_CERO_HBV2"/>
    <s v="MAEC Climat - Bien-être animal - Autonomie fourragère - Elevages d'herbivores 2"/>
    <n v="177"/>
    <s v="Surface"/>
    <s v="OK"/>
    <n v="0"/>
  </r>
  <r>
    <x v="16"/>
    <s v="PAEC Cérou Vère"/>
    <s v="OC_ZERE"/>
    <s v="Zère"/>
    <x v="19"/>
    <s v="OC_ZERE_HBV2"/>
    <s v="MAEC Climat - Bien-être animal - Autonomie fourragère - Elevages d'herbivores 2"/>
    <n v="177"/>
    <s v="Surface"/>
    <s v="OK"/>
    <n v="0"/>
  </r>
  <r>
    <x v="16"/>
    <s v="PAEC Cérou Vère"/>
    <s v="OC_AURA"/>
    <s v="Aurausse"/>
    <x v="20"/>
    <s v="OC_AURA_HBV3"/>
    <s v="MAEC Climat - Bien-être animal - Autonomie fourragère - Elevages d'herbivores 3"/>
    <n v="233"/>
    <s v="Surface"/>
    <s v="OK"/>
    <n v="0"/>
  </r>
  <r>
    <x v="16"/>
    <s v="PAEC Cérou Vère"/>
    <s v="OC_CECE"/>
    <s v="Céret - Céroc - Ségrassiès"/>
    <x v="20"/>
    <s v="OC_CECE_HBV3"/>
    <s v="MAEC Climat - Bien-être animal - Autonomie fourragère - Elevages d'herbivores 3"/>
    <n v="233"/>
    <s v="Surface"/>
    <s v="OK"/>
    <n v="0"/>
  </r>
  <r>
    <x v="16"/>
    <s v="PAEC Cérou Vère"/>
    <s v="OC_CERO"/>
    <s v="Amont Cérou"/>
    <x v="20"/>
    <s v="OC_CERO_HBV3"/>
    <s v="MAEC Climat - Bien-être animal - Autonomie fourragère - Elevages d'herbivores 3"/>
    <n v="233"/>
    <s v="Surface"/>
    <s v="OK"/>
    <n v="0"/>
  </r>
  <r>
    <x v="16"/>
    <s v="PAEC Cérou Vère"/>
    <s v="OC_ZERE"/>
    <s v="Zère"/>
    <x v="20"/>
    <s v="OC_ZERE_HBV3"/>
    <s v="MAEC Climat - Bien-être animal - Autonomie fourragère - Elevages d'herbivores 3"/>
    <n v="233"/>
    <s v="Surface"/>
    <s v="OK"/>
    <n v="0"/>
  </r>
  <r>
    <x v="16"/>
    <s v="PAEC Cérou Vère"/>
    <s v="OC_AURA"/>
    <s v="Aurausse"/>
    <x v="1"/>
    <s v="OC_AURA_IAE1"/>
    <s v="MAEC Biodiversité - Ligneux"/>
    <n v="0.8"/>
    <s v="Mètre linéaire"/>
    <s v="OK"/>
    <s v="0"/>
  </r>
  <r>
    <x v="16"/>
    <s v="PAEC Cérou Vère"/>
    <s v="OC_CECE"/>
    <s v="Céret - Céroc - Ségrassiès"/>
    <x v="1"/>
    <s v="OC_CECE_IAE1"/>
    <s v="MAEC Biodiversité - Ligneux"/>
    <n v="0.8"/>
    <s v="Mètre linéaire"/>
    <s v="OK"/>
    <s v="0"/>
  </r>
  <r>
    <x v="16"/>
    <s v="PAEC Cérou Vère"/>
    <s v="OC_CERO"/>
    <s v="Amont Cérou"/>
    <x v="1"/>
    <s v="OC_CERO_IAE1"/>
    <s v="MAEC Biodiversité - Ligneux"/>
    <n v="0.8"/>
    <s v="Mètre linéaire"/>
    <s v="OK"/>
    <s v="0"/>
  </r>
  <r>
    <x v="16"/>
    <s v="PAEC Cérou Vère"/>
    <s v="OC_AURA"/>
    <s v="Aurausse"/>
    <x v="6"/>
    <s v="OC_AURA_MHU1"/>
    <s v="MAEC Biodiversité - Préservation des milieux humides"/>
    <n v="150"/>
    <s v="Surface"/>
    <s v="KO"/>
    <n v="0"/>
  </r>
  <r>
    <x v="16"/>
    <s v="PAEC Cérou Vère"/>
    <s v="OC_BEL2"/>
    <s v="Parcelle St Martin de Vère"/>
    <x v="6"/>
    <s v="OC_BEL2_MHU1"/>
    <s v="MAEC Biodiversité - Préservation des milieux humides"/>
    <n v="150"/>
    <s v="Surface"/>
    <s v="KO"/>
    <n v="0"/>
  </r>
  <r>
    <x v="16"/>
    <s v="PAEC Cérou Vère"/>
    <s v="OC_CECE"/>
    <s v="Céret - Céroc - Ségrassiès"/>
    <x v="6"/>
    <s v="OC_CECE_MHU1"/>
    <s v="MAEC Biodiversité - Préservation des milieux humides"/>
    <n v="150"/>
    <s v="Surface"/>
    <s v="KO"/>
    <n v="0"/>
  </r>
  <r>
    <x v="16"/>
    <s v="PAEC Cérou Vère"/>
    <s v="OC_CERO"/>
    <s v="Amont Cérou"/>
    <x v="6"/>
    <s v="OC_CERO_MHU1"/>
    <s v="MAEC Biodiversité - Préservation des milieux humides"/>
    <n v="150"/>
    <s v="Surface"/>
    <s v="KO"/>
    <n v="0"/>
  </r>
  <r>
    <x v="16"/>
    <s v="PAEC Cérou Vère"/>
    <s v="OC_ZERE"/>
    <s v="Zère"/>
    <x v="6"/>
    <s v="OC_ZERE_MHU1"/>
    <s v="MAEC Biodiversité - Préservation des milieux humides"/>
    <n v="150"/>
    <s v="Surface"/>
    <s v="KO"/>
    <n v="0"/>
  </r>
  <r>
    <x v="16"/>
    <s v="PAEC Cérou Vère"/>
    <s v="OC_AURA"/>
    <s v="Aurausse"/>
    <x v="7"/>
    <s v="OC_AURA_MHU2"/>
    <s v="MAEC Biodiversité - Préservation des milieux humides - Amélioration de la gestion par le pâturage"/>
    <n v="201"/>
    <s v="Surface"/>
    <s v="KO"/>
    <n v="0"/>
  </r>
  <r>
    <x v="16"/>
    <s v="PAEC Cérou Vère"/>
    <s v="OC_BEL2"/>
    <s v="Parcelle St Martin de Vère"/>
    <x v="7"/>
    <s v="OC_BEL2_MHU2"/>
    <s v="MAEC Biodiversité - Préservation des milieux humides - Amélioration de la gestion par le pâturage"/>
    <n v="201"/>
    <s v="Surface"/>
    <s v="KO"/>
    <n v="0"/>
  </r>
  <r>
    <x v="16"/>
    <s v="PAEC Cérou Vère"/>
    <s v="OC_CECE"/>
    <s v="Céret - Céroc - Ségrassiès"/>
    <x v="7"/>
    <s v="OC_CECE_MHU2"/>
    <s v="MAEC Biodiversité - Préservation des milieux humides - Amélioration de la gestion par le pâturage"/>
    <n v="201"/>
    <s v="Surface"/>
    <s v="KO"/>
    <n v="0"/>
  </r>
  <r>
    <x v="16"/>
    <s v="PAEC Cérou Vère"/>
    <s v="OC_CERO"/>
    <s v="Amont Cérou"/>
    <x v="7"/>
    <s v="OC_CERO_MHU2"/>
    <s v="MAEC Biodiversité - Préservation des milieux humides - Amélioration de la gestion par le pâturage"/>
    <n v="201"/>
    <s v="Surface"/>
    <s v="KO"/>
    <n v="0"/>
  </r>
  <r>
    <x v="16"/>
    <s v="PAEC Cérou Vère"/>
    <s v="OC_ZERE"/>
    <s v="Zère"/>
    <x v="7"/>
    <s v="OC_ZERE_MHU2"/>
    <s v="MAEC Biodiversité - Préservation des milieux humides - Amélioration de la gestion par le pâturage"/>
    <n v="201"/>
    <s v="Surface"/>
    <s v="KO"/>
    <n v="0"/>
  </r>
  <r>
    <x v="16"/>
    <s v="PAEC Cérou Vère"/>
    <s v="OC_AURA"/>
    <s v="Aurausse"/>
    <x v="30"/>
    <s v="OC_AURA_PHY2"/>
    <s v="MAEC Eau - Herbicides - Grandes cultures 2"/>
    <n v="143"/>
    <s v="Surface"/>
    <s v="OK"/>
    <n v="0"/>
  </r>
  <r>
    <x v="16"/>
    <s v="PAEC Cérou Vère"/>
    <s v="OC_CECE"/>
    <s v="Céret - Céroc - Ségrassiès"/>
    <x v="30"/>
    <s v="OC_CECE_PHY2"/>
    <s v="MAEC Eau - Herbicides - Grandes cultures 2"/>
    <n v="143"/>
    <s v="Surface"/>
    <s v="OK"/>
    <n v="0"/>
  </r>
  <r>
    <x v="16"/>
    <s v="PAEC Cérou Vère"/>
    <s v="OC_CERO"/>
    <s v="Amont Cérou"/>
    <x v="30"/>
    <s v="OC_CERO_PHY2"/>
    <s v="MAEC Eau - Herbicides - Grandes cultures 2"/>
    <n v="143"/>
    <s v="Surface"/>
    <s v="OK"/>
    <n v="0"/>
  </r>
  <r>
    <x v="16"/>
    <s v="PAEC Cérou Vère"/>
    <s v="OC_ZERE"/>
    <s v="Zère"/>
    <x v="30"/>
    <s v="OC_ZERE_PHY2"/>
    <s v="MAEC Eau - Herbicides - Grandes cultures 2"/>
    <n v="143"/>
    <s v="Surface"/>
    <s v="OK"/>
    <n v="0"/>
  </r>
  <r>
    <x v="16"/>
    <s v="PAEC Cérou Vère"/>
    <s v="OC_AURA"/>
    <s v="Aurausse"/>
    <x v="31"/>
    <s v="OC_AURA_PHY3"/>
    <s v="MAEC Eau - Herbicides - Grandes cultures 3"/>
    <n v="281"/>
    <s v="Surface"/>
    <s v="OK"/>
    <n v="0"/>
  </r>
  <r>
    <x v="16"/>
    <s v="PAEC Cérou Vère"/>
    <s v="OC_CECE"/>
    <s v="Céret - Céroc - Ségrassiès"/>
    <x v="31"/>
    <s v="OC_CECE_PHY3"/>
    <s v="MAEC Eau - Herbicides - Grandes cultures 3"/>
    <n v="281"/>
    <s v="Surface"/>
    <s v="OK"/>
    <n v="0"/>
  </r>
  <r>
    <x v="16"/>
    <s v="PAEC Cérou Vère"/>
    <s v="OC_CERO"/>
    <s v="Amont Cérou"/>
    <x v="31"/>
    <s v="OC_CERO_PHY3"/>
    <s v="MAEC Eau - Herbicides - Grandes cultures 3"/>
    <n v="281"/>
    <s v="Surface"/>
    <s v="OK"/>
    <n v="0"/>
  </r>
  <r>
    <x v="16"/>
    <s v="PAEC Cérou Vère"/>
    <s v="OC_ZERE"/>
    <s v="Zère"/>
    <x v="31"/>
    <s v="OC_ZERE_PHY3"/>
    <s v="MAEC Eau - Herbicides - Grandes cultures 3"/>
    <n v="281"/>
    <s v="Surface"/>
    <s v="OK"/>
    <n v="0"/>
  </r>
  <r>
    <x v="16"/>
    <s v="PAEC Cérou Vère"/>
    <s v="OC_AURA"/>
    <s v="Aurausse"/>
    <x v="9"/>
    <s v="OC_AURA_PRA1"/>
    <s v="MAEC Biodiversité - Surfaces herbagères et pastorales "/>
    <n v="51"/>
    <s v="Surface"/>
    <s v="KO"/>
    <n v="0"/>
  </r>
  <r>
    <x v="16"/>
    <s v="PAEC Cérou Vère"/>
    <s v="OC_CECE"/>
    <s v="Céret - Céroc - Ségrassiès"/>
    <x v="9"/>
    <s v="OC_CECE_PRA1"/>
    <s v="MAEC Biodiversité - Surfaces herbagères et pastorales "/>
    <n v="51"/>
    <s v="Surface"/>
    <s v="KO"/>
    <n v="0"/>
  </r>
  <r>
    <x v="16"/>
    <s v="PAEC Cérou Vère"/>
    <s v="OC_CERO"/>
    <s v="Amont Cérou"/>
    <x v="9"/>
    <s v="OC_CERO_PRA1"/>
    <s v="MAEC Biodiversité - Surfaces herbagères et pastorales "/>
    <n v="51"/>
    <s v="Surface"/>
    <s v="KO"/>
    <n v="0"/>
  </r>
  <r>
    <x v="16"/>
    <s v="PAEC Cérou Vère"/>
    <s v="OC_ZERE"/>
    <s v="Zère"/>
    <x v="9"/>
    <s v="OC_ZERE_PRA1"/>
    <s v="MAEC Biodiversité - Surfaces herbagères et pastorales "/>
    <n v="51"/>
    <s v="Surface"/>
    <s v="KO"/>
    <n v="0"/>
  </r>
  <r>
    <x v="16"/>
    <s v="PAEC Cérou Vère"/>
    <s v="OC_CECE"/>
    <s v="Céret - Céroc - Ségrassiès"/>
    <x v="18"/>
    <s v="OC_CECE_PRA2"/>
    <s v="MAEC Biodiversité - Systèmes herbagers et pastoraux"/>
    <n v="88"/>
    <s v="Surface"/>
    <s v="OK"/>
    <n v="0"/>
  </r>
  <r>
    <x v="16"/>
    <s v="PAEC Cérou Vère"/>
    <s v="OC_AURA"/>
    <s v="Aurausse"/>
    <x v="10"/>
    <s v="OC_AURA_PRA3"/>
    <s v="MAEC Biodiversité - Amélioration de la gestion des surfaces herbagères et pastorales par le pâturage"/>
    <n v="72"/>
    <s v="Surface"/>
    <s v="KO"/>
    <n v="0"/>
  </r>
  <r>
    <x v="16"/>
    <s v="PAEC Cérou Vère"/>
    <s v="OC_CECE"/>
    <s v="Céret - Céroc - Ségrassiès"/>
    <x v="10"/>
    <s v="OC_CECE_PRA3"/>
    <s v="MAEC Biodiversité - Amélioration de la gestion des surfaces herbagères et pastorales par le pâturage"/>
    <n v="72"/>
    <s v="Surface"/>
    <s v="KO"/>
    <n v="0"/>
  </r>
  <r>
    <x v="16"/>
    <s v="PAEC Cérou Vère"/>
    <s v="OC_CERO"/>
    <s v="Amont Cérou"/>
    <x v="10"/>
    <s v="OC_CERO_PRA3"/>
    <s v="MAEC Biodiversité - Amélioration de la gestion des surfaces herbagères et pastorales par le pâturage"/>
    <n v="72"/>
    <s v="Surface"/>
    <s v="KO"/>
    <n v="0"/>
  </r>
  <r>
    <x v="16"/>
    <s v="PAEC Cérou Vère"/>
    <s v="OC_ZERE"/>
    <s v="Zère"/>
    <x v="10"/>
    <s v="OC_ZERE_PRA3"/>
    <s v="MAEC Biodiversité - Amélioration de la gestion des surfaces herbagères et pastorales par le pâturage"/>
    <n v="72"/>
    <s v="Surface"/>
    <s v="KO"/>
    <n v="0"/>
  </r>
  <r>
    <x v="16"/>
    <s v="PAEC Cérou Vère"/>
    <s v="OC_AURA"/>
    <s v="Aurausse"/>
    <x v="21"/>
    <s v="OC_AURA_SDC1"/>
    <s v="MAEC Sol - Semis direct 1"/>
    <n v="104"/>
    <s v="Surface"/>
    <s v="OK"/>
    <n v="0"/>
  </r>
  <r>
    <x v="16"/>
    <s v="PAEC Cérou Vère"/>
    <s v="OC_CECE"/>
    <s v="Céret - Céroc - Ségrassiès"/>
    <x v="21"/>
    <s v="OC_CECE_SDC1"/>
    <s v="MAEC Sol - Semis direct 1"/>
    <n v="104"/>
    <s v="Surface"/>
    <s v="OK"/>
    <n v="0"/>
  </r>
  <r>
    <x v="16"/>
    <s v="PAEC Cérou Vère"/>
    <s v="OC_CERO"/>
    <s v="Amont Cérou"/>
    <x v="21"/>
    <s v="OC_CERO_SDC1"/>
    <s v="MAEC Sol - Semis direct 1"/>
    <n v="104"/>
    <s v="Surface"/>
    <s v="OK"/>
    <n v="0"/>
  </r>
  <r>
    <x v="16"/>
    <s v="PAEC Cérou Vère"/>
    <s v="OC_ZERE"/>
    <s v="Zère"/>
    <x v="21"/>
    <s v="OC_ZERE_SDC1"/>
    <s v="MAEC Sol - Semis direct 1"/>
    <n v="104"/>
    <s v="Surface"/>
    <s v="OK"/>
    <n v="0"/>
  </r>
  <r>
    <x v="16"/>
    <s v="PAEC Cérou Vère"/>
    <s v="OC_AURA"/>
    <s v="Aurausse"/>
    <x v="22"/>
    <s v="OC_AURA_SDC2"/>
    <s v="MAEC Sol - Semis direct 2"/>
    <n v="158"/>
    <s v="Surface"/>
    <s v="OK"/>
    <n v="0"/>
  </r>
  <r>
    <x v="16"/>
    <s v="PAEC Cérou Vère"/>
    <s v="OC_CECE"/>
    <s v="Céret - Céroc - Ségrassiès"/>
    <x v="22"/>
    <s v="OC_CECE_SDC2"/>
    <s v="MAEC Sol - Semis direct 2"/>
    <n v="158"/>
    <s v="Surface"/>
    <s v="OK"/>
    <n v="0"/>
  </r>
  <r>
    <x v="16"/>
    <s v="PAEC Cérou Vère"/>
    <s v="OC_CERO"/>
    <s v="Amont Cérou"/>
    <x v="22"/>
    <s v="OC_CERO_SDC2"/>
    <s v="MAEC Sol - Semis direct 2"/>
    <n v="158"/>
    <s v="Surface"/>
    <s v="OK"/>
    <n v="0"/>
  </r>
  <r>
    <x v="16"/>
    <s v="PAEC Cérou Vère"/>
    <s v="OC_ZERE"/>
    <s v="Zère"/>
    <x v="22"/>
    <s v="OC_ZERE_SDC2"/>
    <s v="MAEC Sol - Semis direct 2"/>
    <n v="158"/>
    <s v="Surface"/>
    <s v="OK"/>
    <n v="0"/>
  </r>
  <r>
    <x v="17"/>
    <s v="PAEC Causse Noir et Vallée du Gardon de Saint-Jean"/>
    <s v="OC_VGSJ"/>
    <s v="Vallée du Gardon de Saint-Jean"/>
    <x v="7"/>
    <s v="OC_VGSJ_MHU2"/>
    <s v="MAEC Biodiversité - Préservation des milieux humides - Amélioration de la gestion par le pâturage"/>
    <n v="201"/>
    <s v="Surface"/>
    <s v="KO"/>
    <n v="0"/>
  </r>
  <r>
    <x v="17"/>
    <s v="PAEC Causse Noir et Vallée du Gardon de Saint-Jean"/>
    <s v="OC_VGSJ"/>
    <s v="Vallée du Gardon de Saint-Jean"/>
    <x v="17"/>
    <s v="OC_VGSJ_OUV1"/>
    <s v="MAEC Biodiversité - Maintien de l'ouverture des milieux"/>
    <n v="153"/>
    <s v="Surface"/>
    <s v="KO"/>
    <n v="0"/>
  </r>
  <r>
    <x v="17"/>
    <s v="PAEC Causse Noir et Vallée du Gardon de Saint-Jean"/>
    <s v="OC_CANO"/>
    <s v="Causse Noir"/>
    <x v="8"/>
    <s v="OC_CANO_OUV2"/>
    <s v="MAEC Biodiversité - Maintien de l'ouverture des milieux - amélioration de la gestion par le pâturage"/>
    <n v="204"/>
    <s v="Surface"/>
    <s v="KO"/>
    <n v="0"/>
  </r>
  <r>
    <x v="17"/>
    <s v="PAEC Causse Noir et Vallée du Gardon de Saint-Jean"/>
    <s v="OC_VGSJ"/>
    <s v="Vallée du Gardon de Saint-Jean"/>
    <x v="8"/>
    <s v="OC_VGSJ_OUV2"/>
    <s v="MAEC Biodiversité - Maintien de l'ouverture des milieux - amélioration de la gestion par le pâturage"/>
    <n v="204"/>
    <s v="Surface"/>
    <s v="KO"/>
    <n v="0"/>
  </r>
  <r>
    <x v="17"/>
    <s v="PAEC Causse Noir et Vallée du Gardon de Saint-Jean"/>
    <s v="OC_CANO"/>
    <s v="Causse Noir"/>
    <x v="9"/>
    <s v="OC_CANO_PRA1"/>
    <s v="MAEC Biodiversité - Surfaces herbagères et pastorales "/>
    <n v="51"/>
    <s v="Surface"/>
    <s v="KO"/>
    <n v="0"/>
  </r>
  <r>
    <x v="17"/>
    <s v="PAEC Causse Noir et Vallée du Gardon de Saint-Jean"/>
    <s v="OC_VGSJ"/>
    <s v="Vallée du Gardon de Saint-Jean"/>
    <x v="9"/>
    <s v="OC_VGSJ_PRA1"/>
    <s v="MAEC Biodiversité - Surfaces herbagères et pastorales "/>
    <n v="51"/>
    <s v="Surface"/>
    <s v="KO"/>
    <n v="0"/>
  </r>
  <r>
    <x v="17"/>
    <s v="PAEC Causse Noir et Vallée du Gardon de Saint-Jean"/>
    <s v="OC_CANO"/>
    <s v="Causse Noir"/>
    <x v="10"/>
    <s v="OC_CANO_PRA3"/>
    <s v="MAEC Biodiversité - Amélioration de la gestion des surfaces herbagères et pastorales par le pâturage"/>
    <n v="72"/>
    <s v="Surface"/>
    <s v="KO"/>
    <n v="0"/>
  </r>
  <r>
    <x v="17"/>
    <s v="PAEC Causse Noir et Vallée du Gardon de Saint-Jean"/>
    <s v="OC_VGSJ"/>
    <s v="Vallée du Gardon de Saint-Jean"/>
    <x v="10"/>
    <s v="OC_VGSJ_PRA3"/>
    <s v="MAEC Biodiversité - Amélioration de la gestion des surfaces herbagères et pastorales par le pâturage"/>
    <n v="72"/>
    <s v="Surface"/>
    <s v="KO"/>
    <n v="0"/>
  </r>
  <r>
    <x v="18"/>
    <s v="PAEC Corbières-Fenouillèdes"/>
    <s v="OC_CORN"/>
    <s v="Sites Natura 2000 des Corbières-Fenouillèdes"/>
    <x v="11"/>
    <s v="OC_CORN_CIFF"/>
    <s v="MAEC Biodiversité - Création de couverts d'intérêt faunistique et floristique favorables aux pollinisateurs et aux oiseaux communs des milieux agricoles"/>
    <n v="652"/>
    <s v="Surface"/>
    <s v="OK"/>
    <n v="0"/>
  </r>
  <r>
    <x v="18"/>
    <s v="PAEC Corbières-Fenouillèdes"/>
    <s v="OC_CORP"/>
    <s v="Plans Nationaux d’Actions Pie-grièche à tête rousse, Papillons de jour et Odonates sur les Corbières-Fenouillèdes"/>
    <x v="11"/>
    <s v="OC_CORP_CIFF"/>
    <s v="MAEC Biodiversité - Création de couverts d'intérêt faunistique et floristique favorables aux pollinisateurs et aux oiseaux communs des milieux agricoles"/>
    <n v="652"/>
    <s v="Surface"/>
    <s v="OK"/>
    <n v="0"/>
  </r>
  <r>
    <x v="18"/>
    <s v="PAEC Corbières-Fenouillèdes"/>
    <s v="OC_CORN"/>
    <s v="Sites Natura 2000 des Corbières-Fenouillèdes"/>
    <x v="12"/>
    <s v="OC_CORN_ESP1"/>
    <s v="MAEC Biodiversité - Protection des espèces 1"/>
    <n v="82"/>
    <s v="Surface"/>
    <s v="KO"/>
    <n v="0"/>
  </r>
  <r>
    <x v="18"/>
    <s v="PAEC Corbières-Fenouillèdes"/>
    <s v="OC_CORP"/>
    <s v="Plans Nationaux d’Actions Pie-grièche à tête rousse, Papillons de jour et Odonates sur les Corbières-Fenouillèdes"/>
    <x v="12"/>
    <s v="OC_CORP_ESP1"/>
    <s v="MAEC Biodiversité - Protection des espèces 1"/>
    <n v="82"/>
    <s v="Surface"/>
    <s v="KO"/>
    <n v="0"/>
  </r>
  <r>
    <x v="18"/>
    <s v="PAEC Corbières-Fenouillèdes"/>
    <s v="OC_CORN"/>
    <s v="Sites Natura 2000 des Corbières-Fenouillèdes"/>
    <x v="13"/>
    <s v="OC_CORN_ESP2"/>
    <s v="MAEC Biodiversité - Protection des espèces 2"/>
    <n v="145"/>
    <s v="Surface"/>
    <s v="KO"/>
    <n v="0"/>
  </r>
  <r>
    <x v="18"/>
    <s v="PAEC Corbières-Fenouillèdes"/>
    <s v="OC_CORP"/>
    <s v="Plans Nationaux d’Actions Pie-grièche à tête rousse, Papillons de jour et Odonates sur les Corbières-Fenouillèdes"/>
    <x v="13"/>
    <s v="OC_CORP_ESP2"/>
    <s v="MAEC Biodiversité - Protection des espèces 2"/>
    <n v="145"/>
    <s v="Surface"/>
    <s v="KO"/>
    <n v="0"/>
  </r>
  <r>
    <x v="18"/>
    <s v="PAEC Corbières-Fenouillèdes"/>
    <s v="OC_CORN"/>
    <s v="Sites Natura 2000 des Corbières-Fenouillèdes"/>
    <x v="14"/>
    <s v="OC_CORN_ESP3"/>
    <s v="MAEC Biodiversité - Protection des espèces 3"/>
    <n v="200"/>
    <s v="Surface"/>
    <s v="KO"/>
    <n v="0"/>
  </r>
  <r>
    <x v="18"/>
    <s v="PAEC Corbières-Fenouillèdes"/>
    <s v="OC_CORP"/>
    <s v="Plans Nationaux d’Actions Pie-grièche à tête rousse, Papillons de jour et Odonates sur les Corbières-Fenouillèdes"/>
    <x v="14"/>
    <s v="OC_CORP_ESP3"/>
    <s v="MAEC Biodiversité - Protection des espèces 3"/>
    <n v="200"/>
    <s v="Surface"/>
    <s v="KO"/>
    <n v="0"/>
  </r>
  <r>
    <x v="18"/>
    <s v="PAEC Corbières-Fenouillèdes"/>
    <s v="OC_CORN"/>
    <s v="Sites Natura 2000 des Corbières-Fenouillèdes"/>
    <x v="1"/>
    <s v="OC_CORN_IAE1"/>
    <s v="MAEC Biodiversité - Ligneux"/>
    <n v="0.8"/>
    <s v="Mètre linéaire"/>
    <s v="OK"/>
    <s v="0"/>
  </r>
  <r>
    <x v="18"/>
    <s v="PAEC Corbières-Fenouillèdes"/>
    <s v="OC_CORP"/>
    <s v="Plans Nationaux d’Actions Pie-grièche à tête rousse, Papillons de jour et Odonates sur les Corbières-Fenouillèdes"/>
    <x v="1"/>
    <s v="OC_CORP_IAE1"/>
    <s v="MAEC Biodiversité - Ligneux"/>
    <n v="0.8"/>
    <s v="Mètre linéaire"/>
    <s v="OK"/>
    <s v="0"/>
  </r>
  <r>
    <x v="18"/>
    <s v="PAEC Corbières-Fenouillèdes"/>
    <s v="OC_CORN"/>
    <s v="Sites Natura 2000 des Corbières-Fenouillèdes"/>
    <x v="3"/>
    <s v="OC_CORN_IAE3"/>
    <s v="MAEC Biodiversité - Fossés"/>
    <n v="1.6"/>
    <s v="Mètre linéaire"/>
    <s v="KO"/>
    <n v="0"/>
  </r>
  <r>
    <x v="18"/>
    <s v="PAEC Corbières-Fenouillèdes"/>
    <s v="OC_CORP"/>
    <s v="Plans Nationaux d’Actions Pie-grièche à tête rousse, Papillons de jour et Odonates sur les Corbières-Fenouillèdes"/>
    <x v="3"/>
    <s v="OC_CORP_IAE3"/>
    <s v="MAEC Biodiversité - Fossés"/>
    <n v="1.6"/>
    <s v="Mètre linéaire"/>
    <s v="KO"/>
    <n v="0"/>
  </r>
  <r>
    <x v="18"/>
    <s v="PAEC Corbières-Fenouillèdes"/>
    <s v="OC_CORN"/>
    <s v="Sites Natura 2000 des Corbières-Fenouillèdes"/>
    <x v="17"/>
    <s v="OC_CORN_OUV1"/>
    <s v="MAEC Biodiversité - Maintien de l'ouverture des milieux"/>
    <n v="153"/>
    <s v="Surface"/>
    <s v="KO"/>
    <n v="0"/>
  </r>
  <r>
    <x v="18"/>
    <s v="PAEC Corbières-Fenouillèdes"/>
    <s v="OC_CORP"/>
    <s v="Plans Nationaux d’Actions Pie-grièche à tête rousse, Papillons de jour et Odonates sur les Corbières-Fenouillèdes"/>
    <x v="17"/>
    <s v="OC_CORP_OUV1"/>
    <s v="MAEC Biodiversité - Maintien de l'ouverture des milieux"/>
    <n v="153"/>
    <s v="Surface"/>
    <s v="KO"/>
    <n v="0"/>
  </r>
  <r>
    <x v="18"/>
    <s v="PAEC Corbières-Fenouillèdes"/>
    <s v="OC_CORN"/>
    <s v="Sites Natura 2000 des Corbières-Fenouillèdes"/>
    <x v="8"/>
    <s v="OC_CORN_OUV2"/>
    <s v="MAEC Biodiversité - Maintien de l'ouverture des milieux - amélioration de la gestion par le pâturage"/>
    <n v="204"/>
    <s v="Surface"/>
    <s v="KO"/>
    <n v="0"/>
  </r>
  <r>
    <x v="18"/>
    <s v="PAEC Corbières-Fenouillèdes"/>
    <s v="OC_CORP"/>
    <s v="Plans Nationaux d’Actions Pie-grièche à tête rousse, Papillons de jour et Odonates sur les Corbières-Fenouillèdes"/>
    <x v="8"/>
    <s v="OC_CORP_OUV2"/>
    <s v="MAEC Biodiversité - Maintien de l'ouverture des milieux - amélioration de la gestion par le pâturage"/>
    <n v="204"/>
    <s v="Surface"/>
    <s v="KO"/>
    <n v="0"/>
  </r>
  <r>
    <x v="18"/>
    <s v="PAEC Corbières-Fenouillèdes"/>
    <s v="OC_CORN"/>
    <s v="Sites Natura 2000 des Corbières-Fenouillèdes"/>
    <x v="10"/>
    <s v="OC_CORN_PRA3"/>
    <s v="MAEC Biodiversité - Amélioration de la gestion des surfaces herbagères et pastorales par le pâturage"/>
    <n v="72"/>
    <s v="Surface"/>
    <s v="OK"/>
    <n v="0"/>
  </r>
  <r>
    <x v="18"/>
    <s v="PAEC Corbières-Fenouillèdes"/>
    <s v="OC_CORP"/>
    <s v="Plans Nationaux d’Actions Pie-grièche à tête rousse, Papillons de jour et Odonates sur les Corbières-Fenouillèdes"/>
    <x v="10"/>
    <s v="OC_CORP_PRA3"/>
    <s v="MAEC Biodiversité - Amélioration de la gestion des surfaces herbagères et pastorales par le pâturage"/>
    <n v="72"/>
    <s v="Surface"/>
    <s v="OK"/>
    <n v="0"/>
  </r>
  <r>
    <x v="18"/>
    <s v="PAEC Corbières-Fenouillèdes"/>
    <s v="OC_CORN"/>
    <s v="Sites Natura 2000 des Corbières-Fenouillèdes"/>
    <x v="23"/>
    <s v="OC_CORN_VIT1"/>
    <s v="MAEC Eau - Viticulture - Lutte biologique - Herbicides"/>
    <n v="317"/>
    <s v="Surface"/>
    <s v="OK"/>
    <n v="0"/>
  </r>
  <r>
    <x v="19"/>
    <s v="PAEC Coteaux Gascons Astarac"/>
    <s v="OC_CABI"/>
    <s v="Coteaux Gascons Astarac Biodiversité"/>
    <x v="11"/>
    <s v="OC_CABI_CIFF"/>
    <s v="MAEC Biodiversité - Création de couverts d'intérêt faunistique et floristique favorables aux pollinisateurs et aux oiseaux communs des milieux agricoles"/>
    <n v="652"/>
    <s v="Surface"/>
    <s v="OK"/>
    <n v="0"/>
  </r>
  <r>
    <x v="19"/>
    <s v="PAEC Coteaux Gascons Astarac"/>
    <s v="OC_CALA"/>
    <s v="site Natura 2000 Vallée et Coteaux de la Lauze"/>
    <x v="11"/>
    <s v="OC_CALA_CIFF"/>
    <s v="MAEC Biodiversité - Création de couverts d'intérêt faunistique et floristique favorables aux pollinisateurs et aux oiseaux communs des milieux agricoles"/>
    <n v="652"/>
    <s v="Surface"/>
    <s v="OK"/>
    <n v="0"/>
  </r>
  <r>
    <x v="19"/>
    <s v="PAEC Coteaux Gascons Astarac"/>
    <s v="OC_CALI"/>
    <s v="site Natura 2000 Coteaux du Lizet et de l’Osse"/>
    <x v="11"/>
    <s v="OC_CALI_CIFF"/>
    <s v="MAEC Biodiversité - Création de couverts d'intérêt faunistique et floristique favorables aux pollinisateurs et aux oiseaux communs des milieux agricoles"/>
    <n v="652"/>
    <s v="Surface"/>
    <s v="OK"/>
    <n v="0"/>
  </r>
  <r>
    <x v="19"/>
    <s v="PAEC Coteaux Gascons Astarac"/>
    <s v="OC_CABI"/>
    <s v="Coteaux Gascons Astarac Biodiversité"/>
    <x v="0"/>
    <s v="OC_CABI_CPRA"/>
    <s v="MAEC Biodiversité - Création de prairies"/>
    <n v="358"/>
    <s v="Surface"/>
    <s v="KO"/>
    <n v="0"/>
  </r>
  <r>
    <x v="19"/>
    <s v="PAEC Coteaux Gascons Astarac"/>
    <s v="OC_CALA"/>
    <s v="site Natura 2000 Vallée et Coteaux de la Lauze"/>
    <x v="0"/>
    <s v="OC_CALA_CPRA"/>
    <s v="MAEC Biodiversité - Création de prairies"/>
    <n v="358"/>
    <s v="Surface"/>
    <s v="KO"/>
    <n v="0"/>
  </r>
  <r>
    <x v="19"/>
    <s v="PAEC Coteaux Gascons Astarac"/>
    <s v="OC_CALI"/>
    <s v="site Natura 2000 Coteaux du Lizet et de l’Osse"/>
    <x v="0"/>
    <s v="OC_CALI_CPRA"/>
    <s v="MAEC Biodiversité - Création de prairies"/>
    <n v="358"/>
    <s v="Surface"/>
    <s v="KO"/>
    <n v="0"/>
  </r>
  <r>
    <x v="19"/>
    <s v="PAEC Coteaux Gascons Astarac"/>
    <s v="OC_CABI"/>
    <s v="Coteaux Gascons Astarac Biodiversité"/>
    <x v="12"/>
    <s v="OC_CABI_ESP1"/>
    <s v="MAEC Biodiversité - Protection des espèces 1"/>
    <n v="82"/>
    <s v="Surface"/>
    <s v="KO"/>
    <n v="0"/>
  </r>
  <r>
    <x v="19"/>
    <s v="PAEC Coteaux Gascons Astarac"/>
    <s v="OC_CALA"/>
    <s v="site Natura 2000 Vallée et Coteaux de la Lauze"/>
    <x v="12"/>
    <s v="OC_CALA_ESP1"/>
    <s v="MAEC Biodiversité - Protection des espèces 1"/>
    <n v="82"/>
    <s v="Surface"/>
    <s v="KO"/>
    <n v="0"/>
  </r>
  <r>
    <x v="19"/>
    <s v="PAEC Coteaux Gascons Astarac"/>
    <s v="OC_CALI"/>
    <s v="site Natura 2000 Coteaux du Lizet et de l’Osse"/>
    <x v="12"/>
    <s v="OC_CALI_ESP1"/>
    <s v="MAEC Biodiversité - Protection des espèces 1"/>
    <n v="82"/>
    <s v="Surface"/>
    <s v="KO"/>
    <n v="0"/>
  </r>
  <r>
    <x v="19"/>
    <s v="PAEC Coteaux Gascons Astarac"/>
    <s v="OC_CABI"/>
    <s v="Coteaux Gascons Astarac Biodiversité"/>
    <x v="13"/>
    <s v="OC_CABI_ESP2"/>
    <s v="MAEC Biodiversité - Protection des espèces 2"/>
    <n v="145"/>
    <s v="Surface"/>
    <s v="KO"/>
    <n v="0"/>
  </r>
  <r>
    <x v="19"/>
    <s v="PAEC Coteaux Gascons Astarac"/>
    <s v="OC_CALA"/>
    <s v="site Natura 2000 Vallée et Coteaux de la Lauze"/>
    <x v="13"/>
    <s v="OC_CALA_ESP2"/>
    <s v="MAEC Biodiversité - Protection des espèces 2"/>
    <n v="145"/>
    <s v="Surface"/>
    <s v="KO"/>
    <n v="0"/>
  </r>
  <r>
    <x v="19"/>
    <s v="PAEC Coteaux Gascons Astarac"/>
    <s v="OC_CALI"/>
    <s v="site Natura 2000 Coteaux du Lizet et de l’Osse"/>
    <x v="13"/>
    <s v="OC_CALI_ESP2"/>
    <s v="MAEC Biodiversité - Protection des espèces 2"/>
    <n v="145"/>
    <s v="Surface"/>
    <s v="KO"/>
    <n v="0"/>
  </r>
  <r>
    <x v="19"/>
    <s v="PAEC Coteaux Gascons Astarac"/>
    <s v="OC_CABI"/>
    <s v="Coteaux Gascons Astarac Biodiversité"/>
    <x v="14"/>
    <s v="OC_CABI_ESP3"/>
    <s v="MAEC Biodiversité - Protection des espèces 3"/>
    <n v="200"/>
    <s v="Surface"/>
    <s v="KO"/>
    <n v="0"/>
  </r>
  <r>
    <x v="19"/>
    <s v="PAEC Coteaux Gascons Astarac"/>
    <s v="OC_CALA"/>
    <s v="site Natura 2000 Vallée et Coteaux de la Lauze"/>
    <x v="14"/>
    <s v="OC_CALA_ESP3"/>
    <s v="MAEC Biodiversité - Protection des espèces 3"/>
    <n v="200"/>
    <s v="Surface"/>
    <s v="KO"/>
    <n v="0"/>
  </r>
  <r>
    <x v="19"/>
    <s v="PAEC Coteaux Gascons Astarac"/>
    <s v="OC_CALI"/>
    <s v="site Natura 2000 Coteaux du Lizet et de l’Osse"/>
    <x v="14"/>
    <s v="OC_CALI_ESP3"/>
    <s v="MAEC Biodiversité - Protection des espèces 3"/>
    <n v="200"/>
    <s v="Surface"/>
    <s v="KO"/>
    <n v="0"/>
  </r>
  <r>
    <x v="19"/>
    <s v="PAEC Coteaux Gascons Astarac"/>
    <s v="OC_CABI"/>
    <s v="Coteaux Gascons Astarac Biodiversité"/>
    <x v="15"/>
    <s v="OC_CABI_ESP4"/>
    <s v="MAEC Biodiversité - Protection des espèces 4"/>
    <n v="254"/>
    <s v="Surface"/>
    <s v="KO"/>
    <n v="0"/>
  </r>
  <r>
    <x v="19"/>
    <s v="PAEC Coteaux Gascons Astarac"/>
    <s v="OC_CALA"/>
    <s v="site Natura 2000 Vallée et Coteaux de la Lauze"/>
    <x v="15"/>
    <s v="OC_CALA_ESP4"/>
    <s v="MAEC Biodiversité - Protection des espèces 4"/>
    <n v="254"/>
    <s v="Surface"/>
    <s v="KO"/>
    <n v="0"/>
  </r>
  <r>
    <x v="19"/>
    <s v="PAEC Coteaux Gascons Astarac"/>
    <s v="OC_CALI"/>
    <s v="site Natura 2000 Coteaux du Lizet et de l’Osse"/>
    <x v="15"/>
    <s v="OC_CALI_ESP4"/>
    <s v="MAEC Biodiversité - Protection des espèces 4"/>
    <n v="254"/>
    <s v="Surface"/>
    <s v="KO"/>
    <n v="0"/>
  </r>
  <r>
    <x v="19"/>
    <s v="PAEC Coteaux Gascons Astarac"/>
    <s v="OC_CABI"/>
    <s v="Coteaux Gascons Astarac Biodiversité"/>
    <x v="1"/>
    <s v="OC_CABI_IAE1"/>
    <s v="MAEC Biodiversité - Ligneux"/>
    <n v="0.8"/>
    <s v="Mètre linéaire"/>
    <s v="OK"/>
    <s v="0"/>
  </r>
  <r>
    <x v="19"/>
    <s v="PAEC Coteaux Gascons Astarac"/>
    <s v="OC_CALA"/>
    <s v="site Natura 2000 Vallée et Coteaux de la Lauze"/>
    <x v="1"/>
    <s v="OC_CALA_IAE1"/>
    <s v="MAEC Biodiversité - Ligneux"/>
    <n v="0.8"/>
    <s v="Mètre linéaire"/>
    <s v="OK"/>
    <s v="0"/>
  </r>
  <r>
    <x v="19"/>
    <s v="PAEC Coteaux Gascons Astarac"/>
    <s v="OC_CALI"/>
    <s v="site Natura 2000 Coteaux du Lizet et de l’Osse"/>
    <x v="1"/>
    <s v="OC_CALI_IAE1"/>
    <s v="MAEC Biodiversité - Ligneux"/>
    <n v="0.8"/>
    <s v="Mètre linéaire"/>
    <s v="OK"/>
    <s v="0"/>
  </r>
  <r>
    <x v="19"/>
    <s v="PAEC Coteaux Gascons Astarac"/>
    <s v="OC_CABI"/>
    <s v="Coteaux Gascons Astarac Biodiversité"/>
    <x v="2"/>
    <s v="OC_CABI_IAE2"/>
    <s v="MAEC Biodiversité - Mares"/>
    <n v="62"/>
    <s v="Ponctuel"/>
    <s v="KO"/>
    <n v="0"/>
  </r>
  <r>
    <x v="19"/>
    <s v="PAEC Coteaux Gascons Astarac"/>
    <s v="OC_CALA"/>
    <s v="site Natura 2000 Vallée et Coteaux de la Lauze"/>
    <x v="2"/>
    <s v="OC_CALA_IAE2"/>
    <s v="MAEC Biodiversité - Mares"/>
    <n v="62"/>
    <s v="Ponctuel"/>
    <s v="KO"/>
    <n v="0"/>
  </r>
  <r>
    <x v="19"/>
    <s v="PAEC Coteaux Gascons Astarac"/>
    <s v="OC_CALI"/>
    <s v="site Natura 2000 Coteaux du Lizet et de l’Osse"/>
    <x v="2"/>
    <s v="OC_CALI_IAE2"/>
    <s v="MAEC Biodiversité - Mares"/>
    <n v="62"/>
    <s v="Ponctuel"/>
    <s v="KO"/>
    <n v="0"/>
  </r>
  <r>
    <x v="19"/>
    <s v="PAEC Coteaux Gascons Astarac"/>
    <s v="OC_CABI"/>
    <s v="Coteaux Gascons Astarac Biodiversité"/>
    <x v="3"/>
    <s v="OC_CABI_IAE3"/>
    <s v="MAEC Biodiversité - Fossés"/>
    <n v="1.6"/>
    <s v="Mètre linéaire"/>
    <s v="KO"/>
    <n v="0"/>
  </r>
  <r>
    <x v="19"/>
    <s v="PAEC Coteaux Gascons Astarac"/>
    <s v="OC_CALA"/>
    <s v="site Natura 2000 Vallée et Coteaux de la Lauze"/>
    <x v="3"/>
    <s v="OC_CALA_IAE3"/>
    <s v="MAEC Biodiversité - Fossés"/>
    <n v="1.6"/>
    <s v="Mètre linéaire"/>
    <s v="KO"/>
    <n v="0"/>
  </r>
  <r>
    <x v="19"/>
    <s v="PAEC Coteaux Gascons Astarac"/>
    <s v="OC_CALI"/>
    <s v="site Natura 2000 Coteaux du Lizet et de l’Osse"/>
    <x v="3"/>
    <s v="OC_CALI_IAE3"/>
    <s v="MAEC Biodiversité - Fossés"/>
    <n v="1.6"/>
    <s v="Mètre linéaire"/>
    <s v="KO"/>
    <n v="0"/>
  </r>
  <r>
    <x v="19"/>
    <s v="PAEC Coteaux Gascons Astarac"/>
    <s v="OC_CALA"/>
    <s v="site Natura 2000 Vallée et Coteaux de la Lauze"/>
    <x v="6"/>
    <s v="OC_CALA_MHU1"/>
    <s v="MAEC Biodiversité - Préservation des milieux humides"/>
    <n v="150"/>
    <s v="Surface"/>
    <s v="KO"/>
    <n v="0"/>
  </r>
  <r>
    <x v="19"/>
    <s v="PAEC Coteaux Gascons Astarac"/>
    <s v="OC_CALI"/>
    <s v="site Natura 2000 Coteaux du Lizet et de l’Osse"/>
    <x v="6"/>
    <s v="OC_CALI_MHU1"/>
    <s v="MAEC Biodiversité - Préservation des milieux humides"/>
    <n v="150"/>
    <s v="Surface"/>
    <s v="KO"/>
    <n v="0"/>
  </r>
  <r>
    <x v="19"/>
    <s v="PAEC Coteaux Gascons Astarac"/>
    <s v="OC_CALA"/>
    <s v="site Natura 2000 Vallée et Coteaux de la Lauze"/>
    <x v="7"/>
    <s v="OC_CALA_MHU2"/>
    <s v="MAEC Biodiversité - Préservation des milieux humides - Amélioration de la gestion par le pâturage"/>
    <n v="201"/>
    <s v="Surface"/>
    <s v="KO"/>
    <n v="0"/>
  </r>
  <r>
    <x v="19"/>
    <s v="PAEC Coteaux Gascons Astarac"/>
    <s v="OC_CALI"/>
    <s v="site Natura 2000 Coteaux du Lizet et de l’Osse"/>
    <x v="7"/>
    <s v="OC_CALI_MHU2"/>
    <s v="MAEC Biodiversité - Préservation des milieux humides - Amélioration de la gestion par le pâturage"/>
    <n v="201"/>
    <s v="Surface"/>
    <s v="KO"/>
    <n v="0"/>
  </r>
  <r>
    <x v="19"/>
    <s v="PAEC Coteaux Gascons Astarac"/>
    <s v="OC_CABI"/>
    <s v="Coteaux Gascons Astarac Biodiversité"/>
    <x v="17"/>
    <s v="OC_CABI_OUV1"/>
    <s v="MAEC Biodiversité - Maintien de l'ouverture des milieux"/>
    <n v="153"/>
    <s v="Surface"/>
    <s v="OK"/>
    <n v="0"/>
  </r>
  <r>
    <x v="19"/>
    <s v="PAEC Coteaux Gascons Astarac"/>
    <s v="OC_CALA"/>
    <s v="site Natura 2000 Vallée et Coteaux de la Lauze"/>
    <x v="17"/>
    <s v="OC_CALA_OUV1"/>
    <s v="MAEC Biodiversité - Maintien de l'ouverture des milieux"/>
    <n v="153"/>
    <s v="Surface"/>
    <s v="OK"/>
    <n v="0"/>
  </r>
  <r>
    <x v="19"/>
    <s v="PAEC Coteaux Gascons Astarac"/>
    <s v="OC_CALI"/>
    <s v="site Natura 2000 Coteaux du Lizet et de l’Osse"/>
    <x v="17"/>
    <s v="OC_CALI_OUV1"/>
    <s v="MAEC Biodiversité - Maintien de l'ouverture des milieux"/>
    <n v="153"/>
    <s v="Surface"/>
    <s v="OK"/>
    <n v="0"/>
  </r>
  <r>
    <x v="19"/>
    <s v="PAEC Coteaux Gascons Astarac"/>
    <s v="OC_CABI"/>
    <s v="Coteaux Gascons Astarac Biodiversité"/>
    <x v="8"/>
    <s v="OC_CABI_OUV2"/>
    <s v="MAEC Biodiversité - Maintien de l'ouverture des milieux - amélioration de la gestion par le pâturage"/>
    <n v="204"/>
    <s v="Surface"/>
    <s v="KO"/>
    <n v="0"/>
  </r>
  <r>
    <x v="19"/>
    <s v="PAEC Coteaux Gascons Astarac"/>
    <s v="OC_CALA"/>
    <s v="site Natura 2000 Vallée et Coteaux de la Lauze"/>
    <x v="8"/>
    <s v="OC_CALA_OUV2"/>
    <s v="MAEC Biodiversité - Maintien de l'ouverture des milieux - amélioration de la gestion par le pâturage"/>
    <n v="204"/>
    <s v="Surface"/>
    <s v="OK"/>
    <n v="0"/>
  </r>
  <r>
    <x v="19"/>
    <s v="PAEC Coteaux Gascons Astarac"/>
    <s v="OC_CALI"/>
    <s v="site Natura 2000 Coteaux du Lizet et de l’Osse"/>
    <x v="8"/>
    <s v="OC_CALI_OUV2"/>
    <s v="MAEC Biodiversité - Maintien de l'ouverture des milieux - amélioration de la gestion par le pâturage"/>
    <n v="204"/>
    <s v="Surface"/>
    <s v="OK"/>
    <n v="0"/>
  </r>
  <r>
    <x v="19"/>
    <s v="PAEC Coteaux Gascons Astarac"/>
    <s v="OC_CABI"/>
    <s v="Coteaux Gascons Astarac Biodiversité"/>
    <x v="9"/>
    <s v="OC_CABI_PRA1"/>
    <s v="MAEC Biodiversité - Surfaces herbagères et pastorales "/>
    <n v="51"/>
    <s v="Surface"/>
    <s v="KO"/>
    <n v="0"/>
  </r>
  <r>
    <x v="19"/>
    <s v="PAEC Coteaux Gascons Astarac"/>
    <s v="OC_CALA"/>
    <s v="site Natura 2000 Vallée et Coteaux de la Lauze"/>
    <x v="9"/>
    <s v="OC_CALA_PRA1"/>
    <s v="MAEC Biodiversité - Surfaces herbagères et pastorales "/>
    <n v="51"/>
    <s v="Surface"/>
    <s v="KO"/>
    <n v="0"/>
  </r>
  <r>
    <x v="19"/>
    <s v="PAEC Coteaux Gascons Astarac"/>
    <s v="OC_CALI"/>
    <s v="site Natura 2000 Coteaux du Lizet et de l’Osse"/>
    <x v="9"/>
    <s v="OC_CALI_PRA1"/>
    <s v="MAEC Biodiversité - Surfaces herbagères et pastorales "/>
    <n v="51"/>
    <s v="Surface"/>
    <s v="KO"/>
    <n v="0"/>
  </r>
  <r>
    <x v="19"/>
    <s v="PAEC Coteaux Gascons Astarac"/>
    <s v="OC_CASH"/>
    <s v="Coteaux Gascons Astarac - Pastoralisme individuel"/>
    <x v="18"/>
    <s v="OC_CASH_PRA2"/>
    <s v="MAEC Biodiversité - Systèmes herbagers et pastoraux"/>
    <n v="88"/>
    <s v="Surface"/>
    <s v="OK"/>
    <n v="0"/>
  </r>
  <r>
    <x v="19"/>
    <s v="PAEC Coteaux Gascons Astarac"/>
    <s v="OC_CABI"/>
    <s v="Coteaux Gascons Astarac Biodiversité"/>
    <x v="10"/>
    <s v="OC_CABI_PRA3"/>
    <s v="MAEC Biodiversité - Amélioration de la gestion des surfaces herbagères et pastorales par le pâturage"/>
    <n v="72"/>
    <s v="Surface"/>
    <s v="OK"/>
    <n v="0"/>
  </r>
  <r>
    <x v="19"/>
    <s v="PAEC Coteaux Gascons Astarac"/>
    <s v="OC_CALA"/>
    <s v="site Natura 2000 Vallée et Coteaux de la Lauze"/>
    <x v="10"/>
    <s v="OC_CALA_PRA3"/>
    <s v="MAEC Biodiversité - Amélioration de la gestion des surfaces herbagères et pastorales par le pâturage"/>
    <n v="72"/>
    <s v="Surface"/>
    <s v="OK"/>
    <n v="0"/>
  </r>
  <r>
    <x v="19"/>
    <s v="PAEC Coteaux Gascons Astarac"/>
    <s v="OC_CALI"/>
    <s v="site Natura 2000 Coteaux du Lizet et de l’Osse"/>
    <x v="10"/>
    <s v="OC_CALI_PRA3"/>
    <s v="MAEC Biodiversité - Amélioration de la gestion des surfaces herbagères et pastorales par le pâturage"/>
    <n v="72"/>
    <s v="Surface"/>
    <s v="OK"/>
    <n v="0"/>
  </r>
  <r>
    <x v="20"/>
    <s v="PAEC Captages Prioritaires Gard Rhodanien"/>
    <s v="OC_CPGR"/>
    <s v="Captages Prioritaires Gard Rhodanien"/>
    <x v="23"/>
    <s v="OC_CPGR_VIT1"/>
    <s v="MAEC Eau - Viticulture - Lutte biologique - Herbicides"/>
    <n v="317"/>
    <s v="Surface"/>
    <s v="KO"/>
    <n v="0"/>
  </r>
  <r>
    <x v="21"/>
    <s v="PAEc Parc naturel régional des Causses du Quercy - sites Natura 2000"/>
    <s v="OC_CQCG"/>
    <s v="Site Natura 2000 de la Zone Centrale du Causse de Gramat"/>
    <x v="13"/>
    <s v="OC_CQCG_ESP2"/>
    <s v="MAEC Biodiversité - Protection des espèces 2"/>
    <n v="145"/>
    <s v="Surface"/>
    <s v="KO"/>
    <n v="0"/>
  </r>
  <r>
    <x v="21"/>
    <s v="PAEc Parc naturel régional des Causses du Quercy - sites Natura 2000"/>
    <s v="OC_CQOA"/>
    <s v="Sites Natura 2000 des Vallées de l'Ouysse et de l'Alzou et des Vieux Arbres du Quercy"/>
    <x v="13"/>
    <s v="OC_CQOA_ESP2"/>
    <s v="MAEC Biodiversité - Protection des espèces 2"/>
    <n v="145"/>
    <s v="Surface"/>
    <s v="KO"/>
    <n v="0"/>
  </r>
  <r>
    <x v="21"/>
    <s v="PAEc Parc naturel régional des Causses du Quercy - sites Natura 2000"/>
    <s v="OC_CQQB"/>
    <s v="Site Natura 2000 des Serres et pelouses du Quercy blanc"/>
    <x v="13"/>
    <s v="OC_CQQB_ESP2"/>
    <s v="MAEC Biodiversité - Protection des espèces 2"/>
    <n v="145"/>
    <s v="Surface"/>
    <s v="KO"/>
    <n v="0"/>
  </r>
  <r>
    <x v="21"/>
    <s v="PAEc Parc naturel régional des Causses du Quercy - sites Natura 2000"/>
    <s v="OC_CQVC"/>
    <s v="Site Natura 2000 de la Basse Vallée du Célé"/>
    <x v="13"/>
    <s v="OC_CQVC_ESP2"/>
    <s v="MAEC Biodiversité - Protection des espèces 2"/>
    <n v="145"/>
    <s v="Surface"/>
    <s v="KO"/>
    <n v="0"/>
  </r>
  <r>
    <x v="21"/>
    <s v="PAEc Parc naturel régional des Causses du Quercy - sites Natura 2000"/>
    <s v="OC_CQVL"/>
    <s v="Site Natura 2000 de la Moyenne Vallée du Lot Inférieure"/>
    <x v="13"/>
    <s v="OC_CQVL_ESP2"/>
    <s v="MAEC Biodiversité - Protection des espèces 2"/>
    <n v="145"/>
    <s v="Surface"/>
    <s v="KO"/>
    <n v="0"/>
  </r>
  <r>
    <x v="21"/>
    <s v="PAEc Parc naturel régional des Causses du Quercy - sites Natura 2000"/>
    <s v="OC_CQVR"/>
    <s v="Site Natura 2000 des Vallées du Vers et de la Rauze"/>
    <x v="13"/>
    <s v="OC_CQVR_ESP2"/>
    <s v="MAEC Biodiversité - Protection des espèces 2"/>
    <n v="145"/>
    <s v="Surface"/>
    <s v="KO"/>
    <n v="0"/>
  </r>
  <r>
    <x v="21"/>
    <s v="PAEc Parc naturel régional des Causses du Quercy - sites Natura 2000"/>
    <s v="OC_CQCG"/>
    <s v="Site Natura 2000 de la Zone Centrale du Causse de Gramat"/>
    <x v="8"/>
    <s v="OC_CQCG_OUV2"/>
    <s v="MAEC Biodiversité - Maintien de l'ouverture des milieux - amélioration de la gestion par le pâturage"/>
    <n v="204"/>
    <s v="Surface"/>
    <s v="KO"/>
    <n v="0"/>
  </r>
  <r>
    <x v="21"/>
    <s v="PAEc Parc naturel régional des Causses du Quercy - sites Natura 2000"/>
    <s v="OC_CQOA"/>
    <s v="Sites Natura 2000 des Vallées de l'Ouysse et de l'Alzou et des Vieux Arbres du Quercy"/>
    <x v="8"/>
    <s v="OC_CQOA_OUV2"/>
    <s v="MAEC Biodiversité - Maintien de l'ouverture des milieux - amélioration de la gestion par le pâturage"/>
    <n v="204"/>
    <s v="Surface"/>
    <s v="KO"/>
    <n v="0"/>
  </r>
  <r>
    <x v="21"/>
    <s v="PAEc Parc naturel régional des Causses du Quercy - sites Natura 2000"/>
    <s v="OC_CQQB"/>
    <s v="Site Natura 2000 des Serres et pelouses du Quercy blanc"/>
    <x v="8"/>
    <s v="OC_CQQB_OUV2"/>
    <s v="MAEC Biodiversité - Maintien de l'ouverture des milieux - amélioration de la gestion par le pâturage"/>
    <n v="204"/>
    <s v="Surface"/>
    <s v="KO"/>
    <n v="0"/>
  </r>
  <r>
    <x v="21"/>
    <s v="PAEc Parc naturel régional des Causses du Quercy - sites Natura 2000"/>
    <s v="OC_CQVC"/>
    <s v="Site Natura 2000 de la Basse Vallée du Célé"/>
    <x v="8"/>
    <s v="OC_CQVC_OUV2"/>
    <s v="MAEC Biodiversité - Maintien de l'ouverture des milieux - amélioration de la gestion par le pâturage"/>
    <n v="204"/>
    <s v="Surface"/>
    <s v="KO"/>
    <n v="0"/>
  </r>
  <r>
    <x v="21"/>
    <s v="PAEc Parc naturel régional des Causses du Quercy - sites Natura 2000"/>
    <s v="OC_CQVL"/>
    <s v="Site Natura 2000 de la Moyenne Vallée du Lot Inférieure"/>
    <x v="8"/>
    <s v="OC_CQVL_OUV2"/>
    <s v="MAEC Biodiversité - Maintien de l'ouverture des milieux - amélioration de la gestion par le pâturage"/>
    <n v="204"/>
    <s v="Surface"/>
    <s v="KO"/>
    <n v="0"/>
  </r>
  <r>
    <x v="21"/>
    <s v="PAEc Parc naturel régional des Causses du Quercy - sites Natura 2000"/>
    <s v="OC_CQVR"/>
    <s v="Site Natura 2000 des Vallées du Vers et de la Rauze"/>
    <x v="8"/>
    <s v="OC_CQVR_OUV2"/>
    <s v="MAEC Biodiversité - Maintien de l'ouverture des milieux - amélioration de la gestion par le pâturage"/>
    <n v="204"/>
    <s v="Surface"/>
    <s v="KO"/>
    <n v="0"/>
  </r>
  <r>
    <x v="21"/>
    <s v="PAEc Parc naturel régional des Causses du Quercy - sites Natura 2000"/>
    <s v="OC_CQCG"/>
    <s v="Site Natura 2000 de la Zone Centrale du Causse de Gramat"/>
    <x v="9"/>
    <s v="OC_CQCG_PRA1"/>
    <s v="MAEC Biodiversité - Surfaces herbagères et pastorales "/>
    <n v="51"/>
    <s v="Surface"/>
    <s v="KO"/>
    <n v="0"/>
  </r>
  <r>
    <x v="21"/>
    <s v="PAEc Parc naturel régional des Causses du Quercy - sites Natura 2000"/>
    <s v="OC_CQQB"/>
    <s v="Site Natura 2000 des Serres et pelouses du Quercy blanc"/>
    <x v="9"/>
    <s v="OC_CQQB_PRA1"/>
    <s v="MAEC Biodiversité - Surfaces herbagères et pastorales "/>
    <n v="51"/>
    <s v="Surface"/>
    <s v="KO"/>
    <n v="0"/>
  </r>
  <r>
    <x v="21"/>
    <s v="PAEc Parc naturel régional des Causses du Quercy - sites Natura 2000"/>
    <s v="OC_CQCG"/>
    <s v="Site Natura 2000 de la Zone Centrale du Causse de Gramat"/>
    <x v="10"/>
    <s v="OC_CQCG_PRA3"/>
    <s v="MAEC Biodiversité - Amélioration de la gestion des surfaces herbagères et pastorales par le pâturage"/>
    <n v="72"/>
    <s v="Surface"/>
    <s v="OK"/>
    <n v="0"/>
  </r>
  <r>
    <x v="21"/>
    <s v="PAEc Parc naturel régional des Causses du Quercy - sites Natura 2000"/>
    <s v="OC_CQOA"/>
    <s v="Sites Natura 2000 des Vallées de l'Ouysse et de l'Alzou et des Vieux Arbres du Quercy"/>
    <x v="10"/>
    <s v="OC_CQOA_PRA3"/>
    <s v="MAEC Biodiversité - Amélioration de la gestion des surfaces herbagères et pastorales par le pâturage"/>
    <n v="72"/>
    <s v="Surface"/>
    <s v="OK"/>
    <n v="0"/>
  </r>
  <r>
    <x v="21"/>
    <s v="PAEc Parc naturel régional des Causses du Quercy - sites Natura 2000"/>
    <s v="OC_CQQB"/>
    <s v="Site Natura 2000 des Serres et pelouses du Quercy blanc"/>
    <x v="10"/>
    <s v="OC_CQQB_PRA3"/>
    <s v="MAEC Biodiversité - Amélioration de la gestion des surfaces herbagères et pastorales par le pâturage"/>
    <n v="72"/>
    <s v="Surface"/>
    <s v="OK"/>
    <n v="0"/>
  </r>
  <r>
    <x v="21"/>
    <s v="PAEc Parc naturel régional des Causses du Quercy - sites Natura 2000"/>
    <s v="OC_CQVC"/>
    <s v="Site Natura 2000 de la Basse Vallée du Célé"/>
    <x v="10"/>
    <s v="OC_CQVC_PRA3"/>
    <s v="MAEC Biodiversité - Amélioration de la gestion des surfaces herbagères et pastorales par le pâturage"/>
    <n v="72"/>
    <s v="Surface"/>
    <s v="OK"/>
    <n v="0"/>
  </r>
  <r>
    <x v="21"/>
    <s v="PAEc Parc naturel régional des Causses du Quercy - sites Natura 2000"/>
    <s v="OC_CQVL"/>
    <s v="Site Natura 2000 de la Moyenne Vallée du Lot Inférieure"/>
    <x v="10"/>
    <s v="OC_CQVL_PRA3"/>
    <s v="MAEC Biodiversité - Amélioration de la gestion des surfaces herbagères et pastorales par le pâturage"/>
    <n v="72"/>
    <s v="Surface"/>
    <s v="OK"/>
    <n v="0"/>
  </r>
  <r>
    <x v="21"/>
    <s v="PAEc Parc naturel régional des Causses du Quercy - sites Natura 2000"/>
    <s v="OC_CQVR"/>
    <s v="Site Natura 2000 des Vallées du Vers et de la Rauze"/>
    <x v="10"/>
    <s v="OC_CQVR_PRA3"/>
    <s v="MAEC Biodiversité - Amélioration de la gestion des surfaces herbagères et pastorales par le pâturage"/>
    <n v="72"/>
    <s v="Surface"/>
    <s v="OK"/>
    <n v="0"/>
  </r>
  <r>
    <x v="22"/>
    <s v="PAEC SHP collective sur le Département de l'Ariège"/>
    <s v="OC_EC09"/>
    <s v="Entités collectives du Département de l’Ariège"/>
    <x v="9"/>
    <s v="OC_EC09_PRA1"/>
    <s v="MAEC Biodiversité - Surfaces herbagères et pastorales "/>
    <n v="51"/>
    <s v="Surface"/>
    <s v="KO"/>
    <n v="0"/>
  </r>
  <r>
    <x v="23"/>
    <s v="PAEC en faveur du pastoralisme collectif et du Grand Tétras sur les estives de Haute-Garonne "/>
    <s v="OC_ECGT"/>
    <s v="Zone en faveur du pastoralisme collectif et du Grand-Tétras en Haute-Garonne"/>
    <x v="17"/>
    <s v="OC_ECGT_OUV1"/>
    <s v="MAEC Biodiversité - Maintien de l'ouverture des milieux"/>
    <n v="153"/>
    <s v="Surface"/>
    <s v="KO"/>
    <n v="0"/>
  </r>
  <r>
    <x v="23"/>
    <s v="PAEC en faveur du pastoralisme collectif et du Grand Tétras sur les estives de Haute-Garonne "/>
    <s v="OC_ECGT"/>
    <s v="Zone en faveur du pastoralisme collectif et du Grand-Tétras en Haute-Garonne"/>
    <x v="8"/>
    <s v="OC_ECGT_OUV2"/>
    <s v="MAEC Biodiversité - Maintien de l'ouverture des milieux - amélioration de la gestion par le pâturage"/>
    <n v="204"/>
    <s v="Surface"/>
    <s v="KO"/>
    <n v="0"/>
  </r>
  <r>
    <x v="23"/>
    <s v="PAEC en faveur du pastoralisme collectif et du Grand Tétras sur les estives de Haute-Garonne "/>
    <s v="OC_EC31"/>
    <s v="Zone en faveur du pastoralisme collectif en Haute-Garonne"/>
    <x v="9"/>
    <s v="OC_EC31_PRA1"/>
    <s v="MAEC Biodiversité - Surfaces herbagères et pastorales "/>
    <n v="51"/>
    <s v="Surface"/>
    <s v="KO"/>
    <n v="0"/>
  </r>
  <r>
    <x v="23"/>
    <s v="PAEC en faveur du pastoralisme collectif et du Grand Tétras sur les estives de Haute-Garonne "/>
    <s v="OC_ECGT"/>
    <s v="Zone en faveur du pastoralisme collectif et du Grand-Tétras en Haute-Garonne"/>
    <x v="10"/>
    <s v="OC_ECGT_PRA3"/>
    <s v="MAEC Biodiversité - Amélioration de la gestion des surfaces herbagères et pastorales par le pâturage"/>
    <n v="72"/>
    <s v="Surface"/>
    <s v="KO"/>
    <n v="0"/>
  </r>
  <r>
    <x v="24"/>
    <s v="PAEC Surfaces herbagères et pastorales sur les surfaces collectives des Hautes-Pyrénées "/>
    <s v="OC_EC65"/>
    <s v="Surfaces herbagères et pastorales sur les surfaces collectives des Hautes-Pyrénées"/>
    <x v="9"/>
    <s v="OC_EC65_PRA1"/>
    <s v="MAEC Biodiversité - Surfaces herbagères et pastorales "/>
    <n v="51"/>
    <s v="Surface"/>
    <s v="KO"/>
    <n v="0"/>
  </r>
  <r>
    <x v="25"/>
    <s v="PAEC Maintien du pastoralisme collectif en Pyrénées Orientales"/>
    <s v="OC_EC66"/>
    <s v="Pastoralisme collectif en Pyrénées Orientales"/>
    <x v="9"/>
    <s v="OC_EC66_PRA1"/>
    <s v="MAEC Biodiversité - Surfaces herbagères et pastorales "/>
    <n v="51"/>
    <s v="Surface"/>
    <s v="KO"/>
    <n v="0"/>
  </r>
  <r>
    <x v="26"/>
    <s v="PAEC Espaces Embroussaillés - Biodiversité du Lot"/>
    <s v="OC_46PJ"/>
    <s v="AFP LOT BIODIVERSITE"/>
    <x v="8"/>
    <s v="OC_46PJ_OUV2"/>
    <s v="MAEC Biodiversité - Maintien de l'ouverture des milieux - amélioration de la gestion par le pâturage"/>
    <n v="204"/>
    <s v="Surface"/>
    <s v="KO"/>
    <n v="0"/>
  </r>
  <r>
    <x v="26"/>
    <s v="PAEC Espaces Embroussaillés - Biodiversité du Lot"/>
    <s v="OC_46PC"/>
    <s v="AFP LOT PASTORALISME COLLECTIF"/>
    <x v="9"/>
    <s v="OC_46PC_PRA1"/>
    <s v="MAEC Biodiversité - Surfaces herbagères et pastorales "/>
    <n v="51"/>
    <s v="Surface"/>
    <s v="KO"/>
    <n v="0"/>
  </r>
  <r>
    <x v="26"/>
    <s v="PAEC Espaces Embroussaillés - Biodiversité du Lot"/>
    <s v="OC_46PJ"/>
    <s v="AFP LOT BIODIVERSITE"/>
    <x v="10"/>
    <s v="OC_46PJ_PRA3"/>
    <s v="MAEC Biodiversité - Amélioration de la gestion des surfaces herbagères et pastorales par le pâturage"/>
    <n v="72"/>
    <s v="Surface"/>
    <s v="OK"/>
    <n v="0"/>
  </r>
  <r>
    <x v="27"/>
    <s v="PAEc Est et Sud de Béziers"/>
    <s v="OC_ESBE"/>
    <s v="Est et Sud de Béziers"/>
    <x v="11"/>
    <s v="OC_ESBE_CIFF"/>
    <s v="MAEC Biodiversité - Création de couverts d'intérêt faunistique et floristique favorables aux pollinisateurs et aux oiseaux communs des milieux agricoles"/>
    <n v="652"/>
    <s v="Surface"/>
    <s v="OK"/>
    <n v="0"/>
  </r>
  <r>
    <x v="27"/>
    <s v="PAEc Est et Sud de Béziers"/>
    <s v="OC_ESBE"/>
    <s v="Est et Sud de Béziers"/>
    <x v="12"/>
    <s v="OC_ESBE_ESP1"/>
    <s v="MAEC Biodiversité - Protection des espèces 1"/>
    <n v="82"/>
    <s v="Surface"/>
    <s v="KO"/>
    <n v="0"/>
  </r>
  <r>
    <x v="27"/>
    <s v="PAEc Est et Sud de Béziers"/>
    <s v="OC_ESBE"/>
    <s v="Est et Sud de Béziers"/>
    <x v="13"/>
    <s v="OC_ESBE_ESP2"/>
    <s v="MAEC Biodiversité - Protection des espèces 2"/>
    <n v="145"/>
    <s v="Surface"/>
    <s v="KO"/>
    <n v="0"/>
  </r>
  <r>
    <x v="27"/>
    <s v="PAEc Est et Sud de Béziers"/>
    <s v="OC_ESBE"/>
    <s v="Est et Sud de Béziers"/>
    <x v="14"/>
    <s v="OC_ESBE_ESP3"/>
    <s v="MAEC Biodiversité - Protection des espèces 3"/>
    <n v="200"/>
    <s v="Surface"/>
    <s v="KO"/>
    <n v="0"/>
  </r>
  <r>
    <x v="27"/>
    <s v="PAEc Est et Sud de Béziers"/>
    <s v="OC_ESBE"/>
    <s v="Est et Sud de Béziers"/>
    <x v="15"/>
    <s v="OC_ESBE_ESP4"/>
    <s v="MAEC Biodiversité - Protection des espèces 4"/>
    <n v="254"/>
    <s v="Surface"/>
    <s v="KO"/>
    <n v="0"/>
  </r>
  <r>
    <x v="27"/>
    <s v="PAEc Est et Sud de Béziers"/>
    <s v="OC_ESBE"/>
    <s v="Est et Sud de Béziers"/>
    <x v="2"/>
    <s v="OC_ESBE_IAE2"/>
    <s v="MAEC Biodiversité - Mares"/>
    <n v="62"/>
    <s v="Ponctuel"/>
    <s v="KO"/>
    <n v="0"/>
  </r>
  <r>
    <x v="27"/>
    <s v="PAEc Est et Sud de Béziers"/>
    <s v="OC_ESBE"/>
    <s v="Est et Sud de Béziers"/>
    <x v="7"/>
    <s v="OC_ESBE_MHU2"/>
    <s v="MAEC Biodiversité - Préservation des milieux humides - Amélioration de la gestion par le pâturage"/>
    <n v="201"/>
    <s v="Surface"/>
    <s v="KO"/>
    <n v="0"/>
  </r>
  <r>
    <x v="27"/>
    <s v="PAEc Est et Sud de Béziers"/>
    <s v="OC_ESBE"/>
    <s v="Est et Sud de Béziers"/>
    <x v="10"/>
    <s v="OC_ESBE_PRA3"/>
    <s v="MAEC Biodiversité - Amélioration de la gestion des surfaces herbagères et pastorales par le pâturage"/>
    <n v="72"/>
    <s v="Surface"/>
    <s v="KO"/>
    <n v="0"/>
  </r>
  <r>
    <x v="27"/>
    <s v="PAEc Est et Sud de Béziers"/>
    <s v="OC_ESBE"/>
    <s v="Est et Sud de Béziers"/>
    <x v="23"/>
    <s v="OC_ESBE_VIT1"/>
    <s v="MAEC Eau - Viticulture - Lutte biologique - Herbicides"/>
    <n v="317"/>
    <s v="Surface"/>
    <s v="KO"/>
    <n v="0"/>
  </r>
  <r>
    <x v="28"/>
    <s v="PAEC Eau et sol Garonne amont 31"/>
    <s v="OC_ESGA"/>
    <s v="Eau et Sol Garonne Amont 31"/>
    <x v="32"/>
    <s v="OC_ESGA_EAU1"/>
    <s v="MAEC Eau - Gestion quantitative - Grandes cultures 2"/>
    <n v="119"/>
    <s v="Surface"/>
    <s v="KO"/>
    <n v="0"/>
  </r>
  <r>
    <x v="28"/>
    <s v="PAEC Eau et sol Garonne amont 31"/>
    <s v="OC_ESGA"/>
    <s v="Eau et Sol Garonne Amont 31"/>
    <x v="33"/>
    <s v="OC_ESGA_EAU2"/>
    <s v="MAEC Eau - Gestion quantitative - Couverture - Grandes cultures 3"/>
    <n v="201"/>
    <s v="Surface"/>
    <s v="KO"/>
    <n v="0"/>
  </r>
  <r>
    <x v="28"/>
    <s v="PAEC Eau et sol Garonne amont 31"/>
    <s v="OC_ESGA"/>
    <s v="Eau et Sol Garonne Amont 31"/>
    <x v="21"/>
    <s v="OC_ESGA_SDC1"/>
    <s v="MAEC Sol - Semis direct 1"/>
    <n v="104"/>
    <s v="Surface"/>
    <s v="OK"/>
    <n v="0"/>
  </r>
  <r>
    <x v="28"/>
    <s v="PAEC Eau et sol Garonne amont 31"/>
    <s v="OC_ESGA"/>
    <s v="Eau et Sol Garonne Amont 31"/>
    <x v="22"/>
    <s v="OC_ESGA_SDC2"/>
    <s v="MAEC Sol - Semis direct 2"/>
    <n v="158"/>
    <s v="Surface"/>
    <s v="OK"/>
    <n v="0"/>
  </r>
  <r>
    <x v="29"/>
    <s v="PAEC Maintien des pratiques agropastorales favorables aux paysages et la prévention des feux de forêts"/>
    <s v="OC_ESCA"/>
    <s v="Coupure agropastorale de l’Escandorgue et du Puech Caubel"/>
    <x v="17"/>
    <s v="OC_ESCA_OUV1"/>
    <s v="MAEC Biodiversité - Maintien de l'ouverture des milieux"/>
    <n v="153"/>
    <s v="Surface"/>
    <s v="KO"/>
    <n v="0"/>
  </r>
  <r>
    <x v="29"/>
    <s v="PAEC Maintien des pratiques agropastorales favorables aux paysages et la prévention des feux de forêts"/>
    <s v="OC_ESCA"/>
    <s v="Coupure agropastorale de l’Escandorgue et du Puech Caubel"/>
    <x v="8"/>
    <s v="OC_ESCA_OUV2"/>
    <s v="MAEC Biodiversité - Maintien de l'ouverture des milieux - amélioration de la gestion par le pâturage"/>
    <n v="204"/>
    <s v="Surface"/>
    <s v="KO"/>
    <n v="0"/>
  </r>
  <r>
    <x v="29"/>
    <s v="PAEC Maintien des pratiques agropastorales favorables aux paysages et la prévention des feux de forêts"/>
    <s v="OC_MPHT"/>
    <s v="Soutien au pastoralisme individuel fragile dans l’Hérault"/>
    <x v="18"/>
    <s v="OC_MPHT_PRA2"/>
    <s v="MAEC Biodiversité - Systèmes herbagers et pastoraux"/>
    <n v="88"/>
    <s v="Surface"/>
    <s v="OK"/>
    <n v="0"/>
  </r>
  <r>
    <x v="29"/>
    <s v="PAEC Maintien des pratiques agropastorales favorables aux paysages et la prévention des feux de forêts"/>
    <s v="OC_ESCA"/>
    <s v="Coupure agropastorale de l’Escandorgue et du Puech Caubel"/>
    <x v="10"/>
    <s v="OC_ESCA_PRA3"/>
    <s v="MAEC Biodiversité - Amélioration de la gestion des surfaces herbagères et pastorales par le pâturage"/>
    <n v="72"/>
    <s v="Surface"/>
    <s v="KO"/>
    <n v="0"/>
  </r>
  <r>
    <x v="30"/>
    <s v="PAEC Etang de Mauguio"/>
    <s v="OC_ETMA"/>
    <s v="Etang de Mauguio"/>
    <x v="11"/>
    <s v="OC_ETMA_CIFF"/>
    <s v="MAEC Biodiversité - Création de couverts d'intérêt faunistique et floristique favorables aux pollinisateurs et aux oiseaux communs des milieux agricoles"/>
    <n v="652"/>
    <s v="Surface"/>
    <s v="OK"/>
    <n v="0"/>
  </r>
  <r>
    <x v="30"/>
    <s v="PAEC Etang de Mauguio"/>
    <s v="OC_ETMA"/>
    <s v="Etang de Mauguio"/>
    <x v="0"/>
    <s v="OC_ETMA_CPRA"/>
    <s v="MAEC Biodiversité - Création de prairies"/>
    <n v="358"/>
    <s v="Surface"/>
    <s v="KO"/>
    <n v="0"/>
  </r>
  <r>
    <x v="30"/>
    <s v="PAEC Etang de Mauguio"/>
    <s v="OC_ETMA"/>
    <s v="Etang de Mauguio"/>
    <x v="12"/>
    <s v="OC_ETMA_ESP1"/>
    <s v="MAEC Biodiversité - Protection des espèces 1"/>
    <n v="82"/>
    <s v="Surface"/>
    <s v="KO"/>
    <n v="0"/>
  </r>
  <r>
    <x v="30"/>
    <s v="PAEC Etang de Mauguio"/>
    <s v="OC_ETMA"/>
    <s v="Etang de Mauguio"/>
    <x v="13"/>
    <s v="OC_ETMA_ESP2"/>
    <s v="MAEC Biodiversité - Protection des espèces 2"/>
    <n v="145"/>
    <s v="Surface"/>
    <s v="KO"/>
    <n v="0"/>
  </r>
  <r>
    <x v="30"/>
    <s v="PAEC Etang de Mauguio"/>
    <s v="OC_ETMA"/>
    <s v="Etang de Mauguio"/>
    <x v="14"/>
    <s v="OC_ETMA_ESP3"/>
    <s v="MAEC Biodiversité - Protection des espèces 3"/>
    <n v="200"/>
    <s v="Surface"/>
    <s v="KO"/>
    <n v="0"/>
  </r>
  <r>
    <x v="30"/>
    <s v="PAEC Etang de Mauguio"/>
    <s v="OC_ETMA"/>
    <s v="Etang de Mauguio"/>
    <x v="6"/>
    <s v="OC_ETMA_MHU1"/>
    <s v="MAEC Biodiversité - Préservation des milieux humides"/>
    <n v="150"/>
    <s v="Surface"/>
    <s v="KO"/>
    <n v="0"/>
  </r>
  <r>
    <x v="30"/>
    <s v="PAEC Etang de Mauguio"/>
    <s v="OC_ETMA"/>
    <s v="Etang de Mauguio"/>
    <x v="7"/>
    <s v="OC_ETMA_MHU2"/>
    <s v="MAEC Biodiversité - Préservation des milieux humides - Amélioration de la gestion par le pâturage"/>
    <n v="201"/>
    <s v="Surface"/>
    <s v="KO"/>
    <n v="0"/>
  </r>
  <r>
    <x v="30"/>
    <s v="PAEC Etang de Mauguio"/>
    <s v="OC_ETMA"/>
    <s v="Etang de Mauguio"/>
    <x v="17"/>
    <s v="OC_ETMA_OUV1"/>
    <s v="MAEC Biodiversité - Maintien de l'ouverture des milieux"/>
    <n v="153"/>
    <s v="Surface"/>
    <s v="KO"/>
    <n v="0"/>
  </r>
  <r>
    <x v="30"/>
    <s v="PAEC Etang de Mauguio"/>
    <s v="OC_ETMA"/>
    <s v="Etang de Mauguio"/>
    <x v="8"/>
    <s v="OC_ETMA_OUV2"/>
    <s v="MAEC Biodiversité - Maintien de l'ouverture des milieux - amélioration de la gestion par le pâturage"/>
    <n v="204"/>
    <s v="Surface"/>
    <s v="KO"/>
    <n v="0"/>
  </r>
  <r>
    <x v="30"/>
    <s v="PAEC Etang de Mauguio"/>
    <s v="OC_ETMA"/>
    <s v="Etang de Mauguio"/>
    <x v="10"/>
    <s v="OC_ETMA_PRA3"/>
    <s v="MAEC Biodiversité - Amélioration de la gestion des surfaces herbagères et pastorales par le pâturage"/>
    <n v="72"/>
    <s v="Surface"/>
    <s v="KO"/>
    <n v="0"/>
  </r>
  <r>
    <x v="30"/>
    <s v="PAEC Etang de Mauguio"/>
    <s v="OC_ETMA"/>
    <s v="Etang de Mauguio"/>
    <x v="27"/>
    <s v="OC_ETMA_ROSE"/>
    <s v="MAEC Biodiversité - Gestion des roselières"/>
    <n v="132"/>
    <s v="Surface"/>
    <s v="KO"/>
    <n v="0"/>
  </r>
  <r>
    <x v="31"/>
    <s v="PAEC Faune des cours d'eau"/>
    <s v="OC_BEAU"/>
    <s v="Terre d’argence"/>
    <x v="0"/>
    <s v="OC_BEAU_CPRA"/>
    <s v="MAEC Biodiversité - Création de prairies"/>
    <n v="358"/>
    <s v="Surface"/>
    <s v="KO"/>
    <n v="0"/>
  </r>
  <r>
    <x v="31"/>
    <s v="PAEC Faune des cours d'eau"/>
    <s v="OC_BOUR"/>
    <s v="Entre Bourdic et Gardon"/>
    <x v="0"/>
    <s v="OC_BOUR_CPRA"/>
    <s v="MAEC Biodiversité - Création de prairies"/>
    <n v="358"/>
    <s v="Surface"/>
    <s v="KO"/>
    <n v="0"/>
  </r>
  <r>
    <x v="31"/>
    <s v="PAEC Faune des cours d'eau"/>
    <s v="OC_RHON"/>
    <s v="Entre Rhône et Gardon"/>
    <x v="0"/>
    <s v="OC_RHON_CPRA"/>
    <s v="MAEC Biodiversité - Création de prairies"/>
    <n v="358"/>
    <s v="Surface"/>
    <s v="KO"/>
    <n v="0"/>
  </r>
  <r>
    <x v="31"/>
    <s v="PAEC Faune des cours d'eau"/>
    <s v="OC_VIDO"/>
    <s v="Vidourle de Sommières"/>
    <x v="0"/>
    <s v="OC_VIDO_CPRA"/>
    <s v="MAEC Biodiversité - Création de prairies"/>
    <n v="358"/>
    <s v="Surface"/>
    <s v="KO"/>
    <n v="0"/>
  </r>
  <r>
    <x v="31"/>
    <s v="PAEC Faune des cours d'eau"/>
    <s v="OC_VIST"/>
    <s v="Vistre des Costières"/>
    <x v="0"/>
    <s v="OC_VIST_CPRA"/>
    <s v="MAEC Biodiversité - Création de prairies"/>
    <n v="358"/>
    <s v="Surface"/>
    <s v="KO"/>
    <n v="0"/>
  </r>
  <r>
    <x v="31"/>
    <s v="PAEC Faune des cours d'eau"/>
    <s v="OC_BEAU"/>
    <s v="Terre d’argence"/>
    <x v="14"/>
    <s v="OC_BEAU_ESP3"/>
    <s v="MAEC Biodiversité - Protection des espèces 3"/>
    <n v="200"/>
    <s v="Surface"/>
    <s v="KO"/>
    <n v="0"/>
  </r>
  <r>
    <x v="31"/>
    <s v="PAEC Faune des cours d'eau"/>
    <s v="OC_BOUR"/>
    <s v="Entre Bourdic et Gardon"/>
    <x v="14"/>
    <s v="OC_BOUR_ESP3"/>
    <s v="MAEC Biodiversité - Protection des espèces 3"/>
    <n v="200"/>
    <s v="Surface"/>
    <s v="KO"/>
    <n v="0"/>
  </r>
  <r>
    <x v="31"/>
    <s v="PAEC Faune des cours d'eau"/>
    <s v="OC_RHON"/>
    <s v="Entre Rhône et Gardon"/>
    <x v="14"/>
    <s v="OC_RHON_ESP3"/>
    <s v="MAEC Biodiversité - Protection des espèces 3"/>
    <n v="200"/>
    <s v="Surface"/>
    <s v="KO"/>
    <n v="0"/>
  </r>
  <r>
    <x v="31"/>
    <s v="PAEC Faune des cours d'eau"/>
    <s v="OC_VIDO"/>
    <s v="Vidourle de Sommières"/>
    <x v="14"/>
    <s v="OC_VIDO_ESP3"/>
    <s v="MAEC Biodiversité - Protection des espèces 3"/>
    <n v="200"/>
    <s v="Surface"/>
    <s v="KO"/>
    <n v="0"/>
  </r>
  <r>
    <x v="31"/>
    <s v="PAEC Faune des cours d'eau"/>
    <s v="OC_VIST"/>
    <s v="Vistre des Costières"/>
    <x v="14"/>
    <s v="OC_VIST_ESP3"/>
    <s v="MAEC Biodiversité - Protection des espèces 3"/>
    <n v="200"/>
    <s v="Surface"/>
    <s v="KO"/>
    <n v="0"/>
  </r>
  <r>
    <x v="31"/>
    <s v="PAEC Faune des cours d'eau"/>
    <s v="OC_BEAU"/>
    <s v="Terre d’argence"/>
    <x v="15"/>
    <s v="OC_BEAU_ESP4"/>
    <s v="MAEC Biodiversité - Protection des espèces 4"/>
    <n v="254"/>
    <s v="Surface"/>
    <s v="KO"/>
    <n v="0"/>
  </r>
  <r>
    <x v="31"/>
    <s v="PAEC Faune des cours d'eau"/>
    <s v="OC_BOUR"/>
    <s v="Entre Bourdic et Gardon"/>
    <x v="15"/>
    <s v="OC_BOUR_ESP4"/>
    <s v="MAEC Biodiversité - Protection des espèces 4"/>
    <n v="254"/>
    <s v="Surface"/>
    <s v="KO"/>
    <n v="0"/>
  </r>
  <r>
    <x v="31"/>
    <s v="PAEC Faune des cours d'eau"/>
    <s v="OC_RHON"/>
    <s v="Entre Rhône et Gardon"/>
    <x v="15"/>
    <s v="OC_RHON_ESP4"/>
    <s v="MAEC Biodiversité - Protection des espèces 4"/>
    <n v="254"/>
    <s v="Surface"/>
    <s v="KO"/>
    <n v="0"/>
  </r>
  <r>
    <x v="31"/>
    <s v="PAEC Faune des cours d'eau"/>
    <s v="OC_VIDO"/>
    <s v="Vidourle de Sommières"/>
    <x v="15"/>
    <s v="OC_VIDO_ESP4"/>
    <s v="MAEC Biodiversité - Protection des espèces 4"/>
    <n v="254"/>
    <s v="Surface"/>
    <s v="KO"/>
    <n v="0"/>
  </r>
  <r>
    <x v="31"/>
    <s v="PAEC Faune des cours d'eau"/>
    <s v="OC_VIST"/>
    <s v="Vistre des Costières"/>
    <x v="15"/>
    <s v="OC_VIST_ESP4"/>
    <s v="MAEC Biodiversité - Protection des espèces 4"/>
    <n v="254"/>
    <s v="Surface"/>
    <s v="KO"/>
    <n v="0"/>
  </r>
  <r>
    <x v="31"/>
    <s v="PAEC Faune des cours d'eau"/>
    <s v="OC_BEAU"/>
    <s v="Terre d’argence"/>
    <x v="2"/>
    <s v="OC_BEAU_IAE2"/>
    <s v="MAEC Biodiversité - Mares"/>
    <n v="62"/>
    <s v="Ponctuel"/>
    <s v="KO"/>
    <n v="0"/>
  </r>
  <r>
    <x v="31"/>
    <s v="PAEC Faune des cours d'eau"/>
    <s v="OC_BOUR"/>
    <s v="Entre Bourdic et Gardon"/>
    <x v="2"/>
    <s v="OC_BOUR_IAE2"/>
    <s v="MAEC Biodiversité - Mares"/>
    <n v="62"/>
    <s v="Ponctuel"/>
    <s v="KO"/>
    <n v="0"/>
  </r>
  <r>
    <x v="31"/>
    <s v="PAEC Faune des cours d'eau"/>
    <s v="OC_RHON"/>
    <s v="Entre Rhône et Gardon"/>
    <x v="2"/>
    <s v="OC_RHON_IAE2"/>
    <s v="MAEC Biodiversité - Mares"/>
    <n v="62"/>
    <s v="Ponctuel"/>
    <s v="KO"/>
    <n v="0"/>
  </r>
  <r>
    <x v="31"/>
    <s v="PAEC Faune des cours d'eau"/>
    <s v="OC_VIDO"/>
    <s v="Vidourle de Sommières"/>
    <x v="2"/>
    <s v="OC_VIDO_IAE2"/>
    <s v="MAEC Biodiversité - Mares"/>
    <n v="62"/>
    <s v="Ponctuel"/>
    <s v="KO"/>
    <n v="0"/>
  </r>
  <r>
    <x v="31"/>
    <s v="PAEC Faune des cours d'eau"/>
    <s v="OC_VIST"/>
    <s v="Vistre des Costières"/>
    <x v="2"/>
    <s v="OC_VIST_IAE2"/>
    <s v="MAEC Biodiversité - Mares"/>
    <n v="62"/>
    <s v="Ponctuel"/>
    <s v="KO"/>
    <n v="0"/>
  </r>
  <r>
    <x v="31"/>
    <s v="PAEC Faune des cours d'eau"/>
    <s v="OC_BEAU"/>
    <s v="Terre d’argence"/>
    <x v="3"/>
    <s v="OC_BEAU_IAE3"/>
    <s v="MAEC Biodiversité - Fossés"/>
    <n v="1.6"/>
    <s v="Mètre linéaire"/>
    <s v="KO"/>
    <n v="0"/>
  </r>
  <r>
    <x v="31"/>
    <s v="PAEC Faune des cours d'eau"/>
    <s v="OC_BOUR"/>
    <s v="Entre Bourdic et Gardon"/>
    <x v="3"/>
    <s v="OC_BOUR_IAE3"/>
    <s v="MAEC Biodiversité - Fossés"/>
    <n v="1.6"/>
    <s v="Mètre linéaire"/>
    <s v="KO"/>
    <n v="0"/>
  </r>
  <r>
    <x v="31"/>
    <s v="PAEC Faune des cours d'eau"/>
    <s v="OC_RHON"/>
    <s v="Entre Rhône et Gardon"/>
    <x v="3"/>
    <s v="OC_RHON_IAE3"/>
    <s v="MAEC Biodiversité - Fossés"/>
    <n v="1.6"/>
    <s v="Mètre linéaire"/>
    <s v="KO"/>
    <n v="0"/>
  </r>
  <r>
    <x v="31"/>
    <s v="PAEC Faune des cours d'eau"/>
    <s v="OC_VIDO"/>
    <s v="Vidourle de Sommières"/>
    <x v="3"/>
    <s v="OC_VIDO_IAE3"/>
    <s v="MAEC Biodiversité - Fossés"/>
    <n v="1.6"/>
    <s v="Mètre linéaire"/>
    <s v="KO"/>
    <n v="0"/>
  </r>
  <r>
    <x v="31"/>
    <s v="PAEC Faune des cours d'eau"/>
    <s v="OC_VIST"/>
    <s v="Vistre des Costières"/>
    <x v="3"/>
    <s v="OC_VIST_IAE3"/>
    <s v="MAEC Biodiversité - Fossés"/>
    <n v="1.6"/>
    <s v="Mètre linéaire"/>
    <s v="KO"/>
    <n v="0"/>
  </r>
  <r>
    <x v="31"/>
    <s v="PAEC Faune des cours d'eau"/>
    <s v="OC_BEAU"/>
    <s v="Terre d’argence"/>
    <x v="24"/>
    <s v="OC_BEAU_MHU4"/>
    <s v="MAEC Biodiversité - Préservation des milieux humides - Maintien en eau des zones basses de prairies"/>
    <n v="216"/>
    <s v="Surface"/>
    <s v="KO"/>
    <n v="0"/>
  </r>
  <r>
    <x v="31"/>
    <s v="PAEC Faune des cours d'eau"/>
    <s v="OC_BOUR"/>
    <s v="Entre Bourdic et Gardon"/>
    <x v="24"/>
    <s v="OC_BOUR_MHU4"/>
    <s v="MAEC Biodiversité - Préservation des milieux humides - Maintien en eau des zones basses de prairies"/>
    <n v="216"/>
    <s v="Surface"/>
    <s v="KO"/>
    <n v="0"/>
  </r>
  <r>
    <x v="31"/>
    <s v="PAEC Faune des cours d'eau"/>
    <s v="OC_RHON"/>
    <s v="Entre Rhône et Gardon"/>
    <x v="24"/>
    <s v="OC_RHON_MHU4"/>
    <s v="MAEC Biodiversité - Préservation des milieux humides - Maintien en eau des zones basses de prairies"/>
    <n v="216"/>
    <s v="Surface"/>
    <s v="KO"/>
    <n v="0"/>
  </r>
  <r>
    <x v="31"/>
    <s v="PAEC Faune des cours d'eau"/>
    <s v="OC_VIDO"/>
    <s v="Vidourle de Sommières"/>
    <x v="24"/>
    <s v="OC_VIDO_MHU4"/>
    <s v="MAEC Biodiversité - Préservation des milieux humides - Maintien en eau des zones basses de prairies"/>
    <n v="216"/>
    <s v="Surface"/>
    <s v="KO"/>
    <n v="0"/>
  </r>
  <r>
    <x v="31"/>
    <s v="PAEC Faune des cours d'eau"/>
    <s v="OC_VIST"/>
    <s v="Vistre des Costières"/>
    <x v="24"/>
    <s v="OC_VIST_MHU4"/>
    <s v="MAEC Biodiversité - Préservation des milieux humides - Maintien en eau des zones basses de prairies"/>
    <n v="216"/>
    <s v="Surface"/>
    <s v="KO"/>
    <n v="0"/>
  </r>
  <r>
    <x v="31"/>
    <s v="PAEC Faune des cours d'eau"/>
    <s v="OC_BEAU"/>
    <s v="Terre d’argence"/>
    <x v="9"/>
    <s v="OC_BEAU_PRA1"/>
    <s v="MAEC Biodiversité - Surfaces herbagères et pastorales "/>
    <n v="51"/>
    <s v="Surface"/>
    <s v="KO"/>
    <n v="0"/>
  </r>
  <r>
    <x v="31"/>
    <s v="PAEC Faune des cours d'eau"/>
    <s v="OC_BOUR"/>
    <s v="Entre Bourdic et Gardon"/>
    <x v="9"/>
    <s v="OC_BOUR_PRA1"/>
    <s v="MAEC Biodiversité - Surfaces herbagères et pastorales "/>
    <n v="51"/>
    <s v="Surface"/>
    <s v="KO"/>
    <n v="0"/>
  </r>
  <r>
    <x v="31"/>
    <s v="PAEC Faune des cours d'eau"/>
    <s v="OC_RHON"/>
    <s v="Entre Rhône et Gardon"/>
    <x v="9"/>
    <s v="OC_RHON_PRA1"/>
    <s v="MAEC Biodiversité - Surfaces herbagères et pastorales "/>
    <n v="51"/>
    <s v="Surface"/>
    <s v="KO"/>
    <n v="0"/>
  </r>
  <r>
    <x v="31"/>
    <s v="PAEC Faune des cours d'eau"/>
    <s v="OC_VIDO"/>
    <s v="Vidourle de Sommières"/>
    <x v="9"/>
    <s v="OC_VIDO_PRA1"/>
    <s v="MAEC Biodiversité - Surfaces herbagères et pastorales "/>
    <n v="51"/>
    <s v="Surface"/>
    <s v="KO"/>
    <n v="0"/>
  </r>
  <r>
    <x v="31"/>
    <s v="PAEC Faune des cours d'eau"/>
    <s v="OC_VIST"/>
    <s v="Vistre des Costières"/>
    <x v="9"/>
    <s v="OC_VIST_PRA1"/>
    <s v="MAEC Biodiversité - Surfaces herbagères et pastorales "/>
    <n v="51"/>
    <s v="Surface"/>
    <s v="KO"/>
    <n v="0"/>
  </r>
  <r>
    <x v="31"/>
    <s v="PAEC Faune des cours d'eau"/>
    <s v="OC_BEAU"/>
    <s v="Terre d’argence"/>
    <x v="10"/>
    <s v="OC_BEAU_PRA3"/>
    <s v="MAEC Biodiversité - Amélioration de la gestion des surfaces herbagères et pastorales par le pâturage"/>
    <n v="72"/>
    <s v="Surface"/>
    <s v="KO"/>
    <n v="0"/>
  </r>
  <r>
    <x v="31"/>
    <s v="PAEC Faune des cours d'eau"/>
    <s v="OC_BOUR"/>
    <s v="Entre Bourdic et Gardon"/>
    <x v="10"/>
    <s v="OC_BOUR_PRA3"/>
    <s v="MAEC Biodiversité - Amélioration de la gestion des surfaces herbagères et pastorales par le pâturage"/>
    <n v="72"/>
    <s v="Surface"/>
    <s v="KO"/>
    <n v="0"/>
  </r>
  <r>
    <x v="31"/>
    <s v="PAEC Faune des cours d'eau"/>
    <s v="OC_RHON"/>
    <s v="Entre Rhône et Gardon"/>
    <x v="10"/>
    <s v="OC_RHON_PRA3"/>
    <s v="MAEC Biodiversité - Amélioration de la gestion des surfaces herbagères et pastorales par le pâturage"/>
    <n v="72"/>
    <s v="Surface"/>
    <s v="KO"/>
    <n v="0"/>
  </r>
  <r>
    <x v="31"/>
    <s v="PAEC Faune des cours d'eau"/>
    <s v="OC_VIDO"/>
    <s v="Vidourle de Sommières"/>
    <x v="10"/>
    <s v="OC_VIDO_PRA3"/>
    <s v="MAEC Biodiversité - Amélioration de la gestion des surfaces herbagères et pastorales par le pâturage"/>
    <n v="72"/>
    <s v="Surface"/>
    <s v="KO"/>
    <n v="0"/>
  </r>
  <r>
    <x v="31"/>
    <s v="PAEC Faune des cours d'eau"/>
    <s v="OC_VIST"/>
    <s v="Vistre des Costières"/>
    <x v="10"/>
    <s v="OC_VIST_PRA3"/>
    <s v="MAEC Biodiversité - Amélioration de la gestion des surfaces herbagères et pastorales par le pâturage"/>
    <n v="72"/>
    <s v="Surface"/>
    <s v="KO"/>
    <n v="0"/>
  </r>
  <r>
    <x v="32"/>
    <s v="PAEC Faune des plaines"/>
    <s v="OC_CHAP"/>
    <s v="Plaine de Saint-Chaptes"/>
    <x v="11"/>
    <s v="OC_CHAP_CIFF"/>
    <s v="MAEC Biodiversité - Création de couverts d'intérêt faunistique et floristique favorables aux pollinisateurs et aux oiseaux communs des milieux agricoles"/>
    <n v="652"/>
    <s v="Surface"/>
    <s v="KO"/>
    <n v="0"/>
  </r>
  <r>
    <x v="32"/>
    <s v="PAEC Faune des plaines"/>
    <s v="OC_COST"/>
    <s v="les Costières nîmoises"/>
    <x v="11"/>
    <s v="OC_COST_CIFF"/>
    <s v="MAEC Biodiversité - Création de couverts d'intérêt faunistique et floristique favorables aux pollinisateurs et aux oiseaux communs des milieux agricoles"/>
    <n v="652"/>
    <s v="Surface"/>
    <s v="KO"/>
    <n v="0"/>
  </r>
  <r>
    <x v="32"/>
    <s v="PAEC Faune des plaines"/>
    <s v="OC_LIRA"/>
    <s v="Plaine de Lirac"/>
    <x v="11"/>
    <s v="OC_LIRA_CIFF"/>
    <s v="MAEC Biodiversité - Création de couverts d'intérêt faunistique et floristique favorables aux pollinisateurs et aux oiseaux communs des milieux agricoles"/>
    <n v="652"/>
    <s v="Surface"/>
    <s v="KO"/>
    <n v="0"/>
  </r>
  <r>
    <x v="32"/>
    <s v="PAEC Faune des plaines"/>
    <s v="OC_ROUV"/>
    <s v="Plaine de La Rouvière"/>
    <x v="11"/>
    <s v="OC_ROUV_CIFF"/>
    <s v="MAEC Biodiversité - Création de couverts d'intérêt faunistique et floristique favorables aux pollinisateurs et aux oiseaux communs des milieux agricoles"/>
    <n v="652"/>
    <s v="Surface"/>
    <s v="KO"/>
    <n v="0"/>
  </r>
  <r>
    <x v="32"/>
    <s v="PAEC Faune des plaines"/>
    <s v="OC_SOMM"/>
    <s v="Plaine du Sommiérois"/>
    <x v="11"/>
    <s v="OC_SOMM_CIFF"/>
    <s v="MAEC Biodiversité - Création de couverts d'intérêt faunistique et floristique favorables aux pollinisateurs et aux oiseaux communs des milieux agricoles"/>
    <n v="652"/>
    <s v="Surface"/>
    <s v="KO"/>
    <n v="0"/>
  </r>
  <r>
    <x v="32"/>
    <s v="PAEC Faune des plaines"/>
    <s v="OC_VAUN"/>
    <s v="Plaine de la Vaunage"/>
    <x v="11"/>
    <s v="OC_VAUN_CIFF"/>
    <s v="MAEC Biodiversité - Création de couverts d'intérêt faunistique et floristique favorables aux pollinisateurs et aux oiseaux communs des milieux agricoles"/>
    <n v="652"/>
    <s v="Surface"/>
    <s v="KO"/>
    <n v="0"/>
  </r>
  <r>
    <x v="32"/>
    <s v="PAEC Faune des plaines"/>
    <s v="OC_CHAP"/>
    <s v="Plaine de Saint-Chaptes"/>
    <x v="0"/>
    <s v="OC_CHAP_CPRA"/>
    <s v="MAEC Biodiversité - Création de prairies"/>
    <n v="358"/>
    <s v="Surface"/>
    <s v="KO"/>
    <n v="0"/>
  </r>
  <r>
    <x v="32"/>
    <s v="PAEC Faune des plaines"/>
    <s v="OC_COST"/>
    <s v="les Costières nîmoises"/>
    <x v="0"/>
    <s v="OC_COST_CPRA"/>
    <s v="MAEC Biodiversité - Création de prairies"/>
    <n v="358"/>
    <s v="Surface"/>
    <s v="KO"/>
    <n v="0"/>
  </r>
  <r>
    <x v="32"/>
    <s v="PAEC Faune des plaines"/>
    <s v="OC_LIRA"/>
    <s v="Plaine de Lirac"/>
    <x v="0"/>
    <s v="OC_LIRA_CPRA"/>
    <s v="MAEC Biodiversité - Création de prairies"/>
    <n v="358"/>
    <s v="Surface"/>
    <s v="KO"/>
    <n v="0"/>
  </r>
  <r>
    <x v="32"/>
    <s v="PAEC Faune des plaines"/>
    <s v="OC_ROUV"/>
    <s v="Plaine de La Rouvière"/>
    <x v="0"/>
    <s v="OC_ROUV_CPRA"/>
    <s v="MAEC Biodiversité - Création de prairies"/>
    <n v="358"/>
    <s v="Surface"/>
    <s v="KO"/>
    <n v="0"/>
  </r>
  <r>
    <x v="32"/>
    <s v="PAEC Faune des plaines"/>
    <s v="OC_SOMM"/>
    <s v="Plaine du Sommiérois"/>
    <x v="0"/>
    <s v="OC_SOMM_CPRA"/>
    <s v="MAEC Biodiversité - Création de prairies"/>
    <n v="358"/>
    <s v="Surface"/>
    <s v="KO"/>
    <n v="0"/>
  </r>
  <r>
    <x v="32"/>
    <s v="PAEC Faune des plaines"/>
    <s v="OC_VAUN"/>
    <s v="Plaine de la Vaunage"/>
    <x v="0"/>
    <s v="OC_VAUN_CPRA"/>
    <s v="MAEC Biodiversité - Création de prairies"/>
    <n v="358"/>
    <s v="Surface"/>
    <s v="KO"/>
    <n v="0"/>
  </r>
  <r>
    <x v="32"/>
    <s v="PAEC Faune des plaines"/>
    <s v="OC_CHAP"/>
    <s v="Plaine de Saint-Chaptes"/>
    <x v="12"/>
    <s v="OC_CHAP_ESP1"/>
    <s v="MAEC Biodiversité - Protection des espèces 1"/>
    <n v="82"/>
    <s v="Surface"/>
    <s v="KO"/>
    <n v="0"/>
  </r>
  <r>
    <x v="32"/>
    <s v="PAEC Faune des plaines"/>
    <s v="OC_COST"/>
    <s v="les Costières nîmoises"/>
    <x v="12"/>
    <s v="OC_COST_ESP1"/>
    <s v="MAEC Biodiversité - Protection des espèces 1"/>
    <n v="82"/>
    <s v="Surface"/>
    <s v="KO"/>
    <n v="0"/>
  </r>
  <r>
    <x v="32"/>
    <s v="PAEC Faune des plaines"/>
    <s v="OC_LIRA"/>
    <s v="Plaine de Lirac"/>
    <x v="12"/>
    <s v="OC_LIRA_ESP1"/>
    <s v="MAEC Biodiversité - Protection des espèces 1"/>
    <n v="82"/>
    <s v="Surface"/>
    <s v="KO"/>
    <n v="0"/>
  </r>
  <r>
    <x v="32"/>
    <s v="PAEC Faune des plaines"/>
    <s v="OC_ROUV"/>
    <s v="Plaine de La Rouvière"/>
    <x v="12"/>
    <s v="OC_ROUV_ESP1"/>
    <s v="MAEC Biodiversité - Protection des espèces 1"/>
    <n v="82"/>
    <s v="Surface"/>
    <s v="KO"/>
    <n v="0"/>
  </r>
  <r>
    <x v="32"/>
    <s v="PAEC Faune des plaines"/>
    <s v="OC_SOMM"/>
    <s v="Plaine du Sommiérois"/>
    <x v="12"/>
    <s v="OC_SOMM_ESP1"/>
    <s v="MAEC Biodiversité - Protection des espèces 1"/>
    <n v="82"/>
    <s v="Surface"/>
    <s v="KO"/>
    <n v="0"/>
  </r>
  <r>
    <x v="32"/>
    <s v="PAEC Faune des plaines"/>
    <s v="OC_VAUN"/>
    <s v="Plaine de la Vaunage"/>
    <x v="12"/>
    <s v="OC_VAUN_ESP1"/>
    <s v="MAEC Biodiversité - Protection des espèces 1"/>
    <n v="82"/>
    <s v="Surface"/>
    <s v="KO"/>
    <n v="0"/>
  </r>
  <r>
    <x v="32"/>
    <s v="PAEC Faune des plaines"/>
    <s v="OC_CHAP"/>
    <s v="Plaine de Saint-Chaptes"/>
    <x v="13"/>
    <s v="OC_CHAP_ESP2"/>
    <s v="MAEC Biodiversité - Protection des espèces 2"/>
    <n v="145"/>
    <s v="Surface"/>
    <s v="KO"/>
    <n v="0"/>
  </r>
  <r>
    <x v="32"/>
    <s v="PAEC Faune des plaines"/>
    <s v="OC_COST"/>
    <s v="les Costières nîmoises"/>
    <x v="13"/>
    <s v="OC_COST_ESP2"/>
    <s v="MAEC Biodiversité - Protection des espèces 2"/>
    <n v="145"/>
    <s v="Surface"/>
    <s v="KO"/>
    <n v="0"/>
  </r>
  <r>
    <x v="32"/>
    <s v="PAEC Faune des plaines"/>
    <s v="OC_LIRA"/>
    <s v="Plaine de Lirac"/>
    <x v="13"/>
    <s v="OC_LIRA_ESP2"/>
    <s v="MAEC Biodiversité - Protection des espèces 2"/>
    <n v="145"/>
    <s v="Surface"/>
    <s v="KO"/>
    <n v="0"/>
  </r>
  <r>
    <x v="32"/>
    <s v="PAEC Faune des plaines"/>
    <s v="OC_ROUV"/>
    <s v="Plaine de La Rouvière"/>
    <x v="13"/>
    <s v="OC_ROUV_ESP2"/>
    <s v="MAEC Biodiversité - Protection des espèces 2"/>
    <n v="145"/>
    <s v="Surface"/>
    <s v="KO"/>
    <n v="0"/>
  </r>
  <r>
    <x v="32"/>
    <s v="PAEC Faune des plaines"/>
    <s v="OC_SOMM"/>
    <s v="Plaine du Sommiérois"/>
    <x v="13"/>
    <s v="OC_SOMM_ESP2"/>
    <s v="MAEC Biodiversité - Protection des espèces 2"/>
    <n v="145"/>
    <s v="Surface"/>
    <s v="KO"/>
    <n v="0"/>
  </r>
  <r>
    <x v="32"/>
    <s v="PAEC Faune des plaines"/>
    <s v="OC_VAUN"/>
    <s v="Plaine de la Vaunage"/>
    <x v="13"/>
    <s v="OC_VAUN_ESP2"/>
    <s v="MAEC Biodiversité - Protection des espèces 2"/>
    <n v="145"/>
    <s v="Surface"/>
    <s v="KO"/>
    <n v="0"/>
  </r>
  <r>
    <x v="32"/>
    <s v="PAEC Faune des plaines"/>
    <s v="OC_CHAP"/>
    <s v="Plaine de Saint-Chaptes"/>
    <x v="14"/>
    <s v="OC_CHAP_ESP3"/>
    <s v="MAEC Biodiversité - Protection des espèces 3"/>
    <n v="200"/>
    <s v="Surface"/>
    <s v="KO"/>
    <n v="0"/>
  </r>
  <r>
    <x v="32"/>
    <s v="PAEC Faune des plaines"/>
    <s v="OC_COST"/>
    <s v="les Costières nîmoises"/>
    <x v="14"/>
    <s v="OC_COST_ESP3"/>
    <s v="MAEC Biodiversité - Protection des espèces 3"/>
    <n v="200"/>
    <s v="Surface"/>
    <s v="KO"/>
    <n v="0"/>
  </r>
  <r>
    <x v="32"/>
    <s v="PAEC Faune des plaines"/>
    <s v="OC_LIRA"/>
    <s v="Plaine de Lirac"/>
    <x v="14"/>
    <s v="OC_LIRA_ESP3"/>
    <s v="MAEC Biodiversité - Protection des espèces 3"/>
    <n v="200"/>
    <s v="Surface"/>
    <s v="KO"/>
    <n v="0"/>
  </r>
  <r>
    <x v="32"/>
    <s v="PAEC Faune des plaines"/>
    <s v="OC_ROUV"/>
    <s v="Plaine de La Rouvière"/>
    <x v="14"/>
    <s v="OC_ROUV_ESP3"/>
    <s v="MAEC Biodiversité - Protection des espèces 3"/>
    <n v="200"/>
    <s v="Surface"/>
    <s v="KO"/>
    <n v="0"/>
  </r>
  <r>
    <x v="32"/>
    <s v="PAEC Faune des plaines"/>
    <s v="OC_SOMM"/>
    <s v="Plaine du Sommiérois"/>
    <x v="14"/>
    <s v="OC_SOMM_ESP3"/>
    <s v="MAEC Biodiversité - Protection des espèces 3"/>
    <n v="200"/>
    <s v="Surface"/>
    <s v="KO"/>
    <n v="0"/>
  </r>
  <r>
    <x v="32"/>
    <s v="PAEC Faune des plaines"/>
    <s v="OC_VAUN"/>
    <s v="Plaine de la Vaunage"/>
    <x v="14"/>
    <s v="OC_VAUN_ESP3"/>
    <s v="MAEC Biodiversité - Protection des espèces 3"/>
    <n v="200"/>
    <s v="Surface"/>
    <s v="KO"/>
    <n v="0"/>
  </r>
  <r>
    <x v="32"/>
    <s v="PAEC Faune des plaines"/>
    <s v="OC_CHAP"/>
    <s v="Plaine de Saint-Chaptes"/>
    <x v="15"/>
    <s v="OC_CHAP_ESP4"/>
    <s v="MAEC Biodiversité - Protection des espèces 4"/>
    <n v="254"/>
    <s v="Surface"/>
    <s v="KO"/>
    <n v="0"/>
  </r>
  <r>
    <x v="32"/>
    <s v="PAEC Faune des plaines"/>
    <s v="OC_COST"/>
    <s v="les Costières nîmoises"/>
    <x v="15"/>
    <s v="OC_COST_ESP4"/>
    <s v="MAEC Biodiversité - Protection des espèces 4"/>
    <n v="254"/>
    <s v="Surface"/>
    <s v="KO"/>
    <n v="0"/>
  </r>
  <r>
    <x v="32"/>
    <s v="PAEC Faune des plaines"/>
    <s v="OC_LIRA"/>
    <s v="Plaine de Lirac"/>
    <x v="15"/>
    <s v="OC_LIRA_ESP4"/>
    <s v="MAEC Biodiversité - Protection des espèces 4"/>
    <n v="254"/>
    <s v="Surface"/>
    <s v="KO"/>
    <n v="0"/>
  </r>
  <r>
    <x v="32"/>
    <s v="PAEC Faune des plaines"/>
    <s v="OC_ROUV"/>
    <s v="Plaine de La Rouvière"/>
    <x v="15"/>
    <s v="OC_ROUV_ESP4"/>
    <s v="MAEC Biodiversité - Protection des espèces 4"/>
    <n v="254"/>
    <s v="Surface"/>
    <s v="KO"/>
    <n v="0"/>
  </r>
  <r>
    <x v="32"/>
    <s v="PAEC Faune des plaines"/>
    <s v="OC_SOMM"/>
    <s v="Plaine du Sommiérois"/>
    <x v="15"/>
    <s v="OC_SOMM_ESP4"/>
    <s v="MAEC Biodiversité - Protection des espèces 4"/>
    <n v="254"/>
    <s v="Surface"/>
    <s v="KO"/>
    <n v="0"/>
  </r>
  <r>
    <x v="32"/>
    <s v="PAEC Faune des plaines"/>
    <s v="OC_VAUN"/>
    <s v="Plaine de la Vaunage"/>
    <x v="15"/>
    <s v="OC_VAUN_ESP4"/>
    <s v="MAEC Biodiversité - Protection des espèces 4"/>
    <n v="254"/>
    <s v="Surface"/>
    <s v="KO"/>
    <n v="0"/>
  </r>
  <r>
    <x v="32"/>
    <s v="PAEC Faune des plaines"/>
    <s v="OC_COST"/>
    <s v="les Costières nîmoises"/>
    <x v="1"/>
    <s v="OC_COST_IAE1"/>
    <s v="MAEC Biodiversité - Ligneux"/>
    <n v="0.8"/>
    <s v="Mètre linéaire"/>
    <s v="OK"/>
    <s v="0"/>
  </r>
  <r>
    <x v="32"/>
    <s v="PAEC Faune des plaines"/>
    <s v="OC_LIRA"/>
    <s v="Plaine de Lirac"/>
    <x v="1"/>
    <s v="OC_LIRA_IAE1"/>
    <s v="MAEC Biodiversité - Ligneux"/>
    <n v="0.8"/>
    <s v="Mètre linéaire"/>
    <s v="OK"/>
    <s v="0"/>
  </r>
  <r>
    <x v="32"/>
    <s v="PAEC Faune des plaines"/>
    <s v="OC_ROUV"/>
    <s v="Plaine de La Rouvière"/>
    <x v="1"/>
    <s v="OC_ROUV_IAE1"/>
    <s v="MAEC Biodiversité - Ligneux"/>
    <n v="0.8"/>
    <s v="Mètre linéaire"/>
    <s v="OK"/>
    <s v="0"/>
  </r>
  <r>
    <x v="32"/>
    <s v="PAEC Faune des plaines"/>
    <s v="OC_SOMM"/>
    <s v="Plaine du Sommiérois"/>
    <x v="1"/>
    <s v="OC_SOMM_IAE1"/>
    <s v="MAEC Biodiversité - Ligneux"/>
    <n v="0.8"/>
    <s v="Mètre linéaire"/>
    <s v="OK"/>
    <s v="0"/>
  </r>
  <r>
    <x v="32"/>
    <s v="PAEC Faune des plaines"/>
    <s v="OC_VAUN"/>
    <s v="Plaine de la Vaunage"/>
    <x v="1"/>
    <s v="OC_VAUN_IAE1"/>
    <s v="MAEC Biodiversité - Ligneux"/>
    <n v="0.8"/>
    <s v="Mètre linéaire"/>
    <s v="OK"/>
    <s v="0"/>
  </r>
  <r>
    <x v="32"/>
    <s v="PAEC Faune des plaines"/>
    <s v="OC_CHAP"/>
    <s v="Plaine de Saint-Chaptes"/>
    <x v="3"/>
    <s v="OC_CHAP_IAE3"/>
    <s v="MAEC Biodiversité - Fossés"/>
    <n v="1.6"/>
    <s v="Mètre linéaire"/>
    <s v="KO"/>
    <n v="0"/>
  </r>
  <r>
    <x v="32"/>
    <s v="PAEC Faune des plaines"/>
    <s v="OC_COST"/>
    <s v="les Costières nîmoises"/>
    <x v="3"/>
    <s v="OC_COST_IAE3"/>
    <s v="MAEC Biodiversité - Fossés"/>
    <n v="1.6"/>
    <s v="Mètre linéaire"/>
    <s v="KO"/>
    <n v="0"/>
  </r>
  <r>
    <x v="32"/>
    <s v="PAEC Faune des plaines"/>
    <s v="OC_LIRA"/>
    <s v="Plaine de Lirac"/>
    <x v="3"/>
    <s v="OC_LIRA_IAE3"/>
    <s v="MAEC Biodiversité - Fossés"/>
    <n v="1.6"/>
    <s v="Mètre linéaire"/>
    <s v="KO"/>
    <n v="0"/>
  </r>
  <r>
    <x v="32"/>
    <s v="PAEC Faune des plaines"/>
    <s v="OC_ROUV"/>
    <s v="Plaine de La Rouvière"/>
    <x v="3"/>
    <s v="OC_ROUV_IAE3"/>
    <s v="MAEC Biodiversité - Fossés"/>
    <n v="1.6"/>
    <s v="Mètre linéaire"/>
    <s v="KO"/>
    <n v="0"/>
  </r>
  <r>
    <x v="32"/>
    <s v="PAEC Faune des plaines"/>
    <s v="OC_SOMM"/>
    <s v="Plaine du Sommiérois"/>
    <x v="3"/>
    <s v="OC_SOMM_IAE3"/>
    <s v="MAEC Biodiversité - Fossés"/>
    <n v="1.6"/>
    <s v="Mètre linéaire"/>
    <s v="KO"/>
    <n v="0"/>
  </r>
  <r>
    <x v="32"/>
    <s v="PAEC Faune des plaines"/>
    <s v="OC_VAUN"/>
    <s v="Plaine de la Vaunage"/>
    <x v="3"/>
    <s v="OC_VAUN_IAE3"/>
    <s v="MAEC Biodiversité - Fossés"/>
    <n v="1.6"/>
    <s v="Mètre linéaire"/>
    <s v="KO"/>
    <n v="0"/>
  </r>
  <r>
    <x v="32"/>
    <s v="PAEC Faune des plaines"/>
    <s v="OC_COST"/>
    <s v="les Costières nîmoises"/>
    <x v="17"/>
    <s v="OC_COST_OUV1"/>
    <s v="MAEC Biodiversité - Maintien de l'ouverture des milieux"/>
    <n v="153"/>
    <s v="Surface"/>
    <s v="KO"/>
    <n v="0"/>
  </r>
  <r>
    <x v="32"/>
    <s v="PAEC Faune des plaines"/>
    <s v="OC_LIRA"/>
    <s v="Plaine de Lirac"/>
    <x v="17"/>
    <s v="OC_LIRA_OUV1"/>
    <s v="MAEC Biodiversité - Maintien de l'ouverture des milieux"/>
    <n v="153"/>
    <s v="Surface"/>
    <s v="KO"/>
    <n v="0"/>
  </r>
  <r>
    <x v="32"/>
    <s v="PAEC Faune des plaines"/>
    <s v="OC_ROUV"/>
    <s v="Plaine de La Rouvière"/>
    <x v="17"/>
    <s v="OC_ROUV_OUV1"/>
    <s v="MAEC Biodiversité - Maintien de l'ouverture des milieux"/>
    <n v="153"/>
    <s v="Surface"/>
    <s v="KO"/>
    <n v="0"/>
  </r>
  <r>
    <x v="32"/>
    <s v="PAEC Faune des plaines"/>
    <s v="OC_SOMM"/>
    <s v="Plaine du Sommiérois"/>
    <x v="17"/>
    <s v="OC_SOMM_OUV1"/>
    <s v="MAEC Biodiversité - Maintien de l'ouverture des milieux"/>
    <n v="153"/>
    <s v="Surface"/>
    <s v="KO"/>
    <n v="0"/>
  </r>
  <r>
    <x v="32"/>
    <s v="PAEC Faune des plaines"/>
    <s v="OC_VAUN"/>
    <s v="Plaine de la Vaunage"/>
    <x v="17"/>
    <s v="OC_VAUN_OUV1"/>
    <s v="MAEC Biodiversité - Maintien de l'ouverture des milieux"/>
    <n v="153"/>
    <s v="Surface"/>
    <s v="KO"/>
    <n v="0"/>
  </r>
  <r>
    <x v="32"/>
    <s v="PAEC Faune des plaines"/>
    <s v="OC_COST"/>
    <s v="les Costières nîmoises"/>
    <x v="8"/>
    <s v="OC_COST_OUV2"/>
    <s v="MAEC Biodiversité - Maintien de l'ouverture des milieux - amélioration de la gestion par le pâturage"/>
    <n v="204"/>
    <s v="Surface"/>
    <s v="KO"/>
    <n v="0"/>
  </r>
  <r>
    <x v="32"/>
    <s v="PAEC Faune des plaines"/>
    <s v="OC_LIRA"/>
    <s v="Plaine de Lirac"/>
    <x v="8"/>
    <s v="OC_LIRA_OUV2"/>
    <s v="MAEC Biodiversité - Maintien de l'ouverture des milieux - amélioration de la gestion par le pâturage"/>
    <n v="204"/>
    <s v="Surface"/>
    <s v="KO"/>
    <n v="0"/>
  </r>
  <r>
    <x v="32"/>
    <s v="PAEC Faune des plaines"/>
    <s v="OC_ROUV"/>
    <s v="Plaine de La Rouvière"/>
    <x v="8"/>
    <s v="OC_ROUV_OUV2"/>
    <s v="MAEC Biodiversité - Maintien de l'ouverture des milieux - amélioration de la gestion par le pâturage"/>
    <n v="204"/>
    <s v="Surface"/>
    <s v="KO"/>
    <n v="0"/>
  </r>
  <r>
    <x v="32"/>
    <s v="PAEC Faune des plaines"/>
    <s v="OC_SOMM"/>
    <s v="Plaine du Sommiérois"/>
    <x v="8"/>
    <s v="OC_SOMM_OUV2"/>
    <s v="MAEC Biodiversité - Maintien de l'ouverture des milieux - amélioration de la gestion par le pâturage"/>
    <n v="204"/>
    <s v="Surface"/>
    <s v="KO"/>
    <n v="0"/>
  </r>
  <r>
    <x v="32"/>
    <s v="PAEC Faune des plaines"/>
    <s v="OC_VAUN"/>
    <s v="Plaine de la Vaunage"/>
    <x v="8"/>
    <s v="OC_VAUN_OUV2"/>
    <s v="MAEC Biodiversité - Maintien de l'ouverture des milieux - amélioration de la gestion par le pâturage"/>
    <n v="204"/>
    <s v="Surface"/>
    <s v="KO"/>
    <n v="0"/>
  </r>
  <r>
    <x v="32"/>
    <s v="PAEC Faune des plaines"/>
    <s v="OC_CHAP"/>
    <s v="Plaine de Saint-Chaptes"/>
    <x v="9"/>
    <s v="OC_CHAP_PRA1"/>
    <s v="MAEC Biodiversité - Surfaces herbagères et pastorales "/>
    <n v="51"/>
    <s v="Surface"/>
    <s v="KO"/>
    <n v="0"/>
  </r>
  <r>
    <x v="32"/>
    <s v="PAEC Faune des plaines"/>
    <s v="OC_COST"/>
    <s v="les Costières nîmoises"/>
    <x v="9"/>
    <s v="OC_COST_PRA1"/>
    <s v="MAEC Biodiversité - Surfaces herbagères et pastorales "/>
    <n v="51"/>
    <s v="Surface"/>
    <s v="KO"/>
    <n v="0"/>
  </r>
  <r>
    <x v="32"/>
    <s v="PAEC Faune des plaines"/>
    <s v="OC_LIRA"/>
    <s v="Plaine de Lirac"/>
    <x v="9"/>
    <s v="OC_LIRA_PRA1"/>
    <s v="MAEC Biodiversité - Surfaces herbagères et pastorales "/>
    <n v="51"/>
    <s v="Surface"/>
    <s v="KO"/>
    <n v="0"/>
  </r>
  <r>
    <x v="32"/>
    <s v="PAEC Faune des plaines"/>
    <s v="OC_ROUV"/>
    <s v="Plaine de La Rouvière"/>
    <x v="9"/>
    <s v="OC_ROUV_PRA1"/>
    <s v="MAEC Biodiversité - Surfaces herbagères et pastorales "/>
    <n v="51"/>
    <s v="Surface"/>
    <s v="KO"/>
    <n v="0"/>
  </r>
  <r>
    <x v="32"/>
    <s v="PAEC Faune des plaines"/>
    <s v="OC_SOMM"/>
    <s v="Plaine du Sommiérois"/>
    <x v="9"/>
    <s v="OC_SOMM_PRA1"/>
    <s v="MAEC Biodiversité - Surfaces herbagères et pastorales "/>
    <n v="51"/>
    <s v="Surface"/>
    <s v="KO"/>
    <n v="0"/>
  </r>
  <r>
    <x v="32"/>
    <s v="PAEC Faune des plaines"/>
    <s v="OC_VAUN"/>
    <s v="Plaine de la Vaunage"/>
    <x v="9"/>
    <s v="OC_VAUN_PRA1"/>
    <s v="MAEC Biodiversité - Surfaces herbagères et pastorales "/>
    <n v="51"/>
    <s v="Surface"/>
    <s v="KO"/>
    <n v="0"/>
  </r>
  <r>
    <x v="32"/>
    <s v="PAEC Faune des plaines"/>
    <s v="OC_CHAP"/>
    <s v="Plaine de Saint-Chaptes"/>
    <x v="10"/>
    <s v="OC_CHAP_PRA3"/>
    <s v="MAEC Biodiversité - Amélioration de la gestion des surfaces herbagères et pastorales par le pâturage"/>
    <n v="72"/>
    <s v="Surface"/>
    <s v="KO"/>
    <n v="0"/>
  </r>
  <r>
    <x v="32"/>
    <s v="PAEC Faune des plaines"/>
    <s v="OC_COST"/>
    <s v="les Costières nîmoises"/>
    <x v="10"/>
    <s v="OC_COST_PRA3"/>
    <s v="MAEC Biodiversité - Amélioration de la gestion des surfaces herbagères et pastorales par le pâturage"/>
    <n v="72"/>
    <s v="Surface"/>
    <s v="KO"/>
    <n v="0"/>
  </r>
  <r>
    <x v="32"/>
    <s v="PAEC Faune des plaines"/>
    <s v="OC_LIRA"/>
    <s v="Plaine de Lirac"/>
    <x v="10"/>
    <s v="OC_LIRA_PRA3"/>
    <s v="MAEC Biodiversité - Amélioration de la gestion des surfaces herbagères et pastorales par le pâturage"/>
    <n v="72"/>
    <s v="Surface"/>
    <s v="KO"/>
    <n v="0"/>
  </r>
  <r>
    <x v="32"/>
    <s v="PAEC Faune des plaines"/>
    <s v="OC_ROUV"/>
    <s v="Plaine de La Rouvière"/>
    <x v="10"/>
    <s v="OC_ROUV_PRA3"/>
    <s v="MAEC Biodiversité - Amélioration de la gestion des surfaces herbagères et pastorales par le pâturage"/>
    <n v="72"/>
    <s v="Surface"/>
    <s v="KO"/>
    <n v="0"/>
  </r>
  <r>
    <x v="32"/>
    <s v="PAEC Faune des plaines"/>
    <s v="OC_SOMM"/>
    <s v="Plaine du Sommiérois"/>
    <x v="10"/>
    <s v="OC_SOMM_PRA3"/>
    <s v="MAEC Biodiversité - Amélioration de la gestion des surfaces herbagères et pastorales par le pâturage"/>
    <n v="72"/>
    <s v="Surface"/>
    <s v="KO"/>
    <n v="0"/>
  </r>
  <r>
    <x v="32"/>
    <s v="PAEC Faune des plaines"/>
    <s v="OC_VAUN"/>
    <s v="Plaine de la Vaunage"/>
    <x v="10"/>
    <s v="OC_VAUN_PRA3"/>
    <s v="MAEC Biodiversité - Amélioration de la gestion des surfaces herbagères et pastorales par le pâturage"/>
    <n v="72"/>
    <s v="Surface"/>
    <s v="KO"/>
    <n v="0"/>
  </r>
  <r>
    <x v="33"/>
    <s v="PAEC Site Natura 2000 des Gaves de Pau et de Cauterets (et gorges de Cauterets)"/>
    <s v="OC_GP65"/>
    <s v="Site Natura 2000 Gaves de Pau et de Cauterets"/>
    <x v="0"/>
    <s v="OC_GP65_CPRA"/>
    <s v="MAEC Biodiversité - Création de prairies"/>
    <n v="358"/>
    <s v="Surface"/>
    <s v="KO"/>
    <n v="0"/>
  </r>
  <r>
    <x v="33"/>
    <s v="PAEC Site Natura 2000 des Gaves de Pau et de Cauterets (et gorges de Cauterets)"/>
    <s v="OC_GP65"/>
    <s v="Site Natura 2000 Gaves de Pau et de Cauterets"/>
    <x v="1"/>
    <s v="OC_GP65_IAE1"/>
    <s v="MAEC Biodiversité - Ligneux"/>
    <n v="0.8"/>
    <s v="Mètre linéaire"/>
    <s v="OK"/>
    <s v="0"/>
  </r>
  <r>
    <x v="33"/>
    <s v="PAEC Site Natura 2000 des Gaves de Pau et de Cauterets (et gorges de Cauterets)"/>
    <s v="OC_GP65"/>
    <s v="Site Natura 2000 Gaves de Pau et de Cauterets"/>
    <x v="3"/>
    <s v="OC_GP65_IAE3"/>
    <s v="MAEC Biodiversité - Fossés"/>
    <n v="1.6"/>
    <s v="Mètre linéaire"/>
    <s v="KO"/>
    <n v="0"/>
  </r>
  <r>
    <x v="33"/>
    <s v="PAEC Site Natura 2000 des Gaves de Pau et de Cauterets (et gorges de Cauterets)"/>
    <s v="OC_GP65"/>
    <s v="Site Natura 2000 Gaves de Pau et de Cauterets"/>
    <x v="6"/>
    <s v="OC_GP65_MHU1"/>
    <s v="MAEC Biodiversité - Préservation des milieux humides"/>
    <n v="150"/>
    <s v="Surface"/>
    <s v="KO"/>
    <n v="0"/>
  </r>
  <r>
    <x v="33"/>
    <s v="PAEC Site Natura 2000 des Gaves de Pau et de Cauterets (et gorges de Cauterets)"/>
    <s v="OC_GP65"/>
    <s v="Site Natura 2000 Gaves de Pau et de Cauterets"/>
    <x v="7"/>
    <s v="OC_GP65_MHU2"/>
    <s v="MAEC Biodiversité - Préservation des milieux humides - Amélioration de la gestion par le pâturage"/>
    <n v="201"/>
    <s v="Surface"/>
    <s v="KO"/>
    <n v="0"/>
  </r>
  <r>
    <x v="33"/>
    <s v="PAEC Site Natura 2000 des Gaves de Pau et de Cauterets (et gorges de Cauterets)"/>
    <s v="OC_GP65"/>
    <s v="Site Natura 2000 Gaves de Pau et de Cauterets"/>
    <x v="9"/>
    <s v="OC_GP65_PRA1"/>
    <s v="MAEC Biodiversité - Surfaces herbagères et pastorales "/>
    <n v="51"/>
    <s v="Surface"/>
    <s v="KO"/>
    <n v="0"/>
  </r>
  <r>
    <x v="33"/>
    <s v="PAEC Site Natura 2000 des Gaves de Pau et de Cauterets (et gorges de Cauterets)"/>
    <s v="OC_GP65"/>
    <s v="Site Natura 2000 Gaves de Pau et de Cauterets"/>
    <x v="10"/>
    <s v="OC_GP65_PRA3"/>
    <s v="MAEC Biodiversité - Amélioration de la gestion des surfaces herbagères et pastorales par le pâturage"/>
    <n v="72"/>
    <s v="Surface"/>
    <s v="KO"/>
    <n v="0"/>
  </r>
  <r>
    <x v="34"/>
    <s v="PAEC Garonne Amont"/>
    <s v="OC_GAAM"/>
    <s v="Garone Amont"/>
    <x v="11"/>
    <s v="OC_GAAM_CIFF"/>
    <s v="MAEC Biodiversité - Création de couverts d'intérêt faunistique et floristique favorables aux pollinisateurs et aux oiseaux communs des milieux agricoles"/>
    <n v="652"/>
    <s v="Surface"/>
    <s v="KO"/>
    <n v="0"/>
  </r>
  <r>
    <x v="34"/>
    <s v="PAEC Garonne Amont"/>
    <s v="OC_GAAM"/>
    <s v="Garone Amont"/>
    <x v="0"/>
    <s v="OC_GAAM_CPRA"/>
    <s v="MAEC Biodiversité - Création de prairies"/>
    <n v="358"/>
    <s v="Surface"/>
    <s v="KO"/>
    <n v="0"/>
  </r>
  <r>
    <x v="34"/>
    <s v="PAEC Garonne Amont"/>
    <s v="OC_GAAM"/>
    <s v="Garone Amont"/>
    <x v="12"/>
    <s v="OC_GAAM_ESP1"/>
    <s v="MAEC Biodiversité - Protection des espèces 1"/>
    <n v="82"/>
    <s v="Surface"/>
    <s v="KO"/>
    <n v="0"/>
  </r>
  <r>
    <x v="34"/>
    <s v="PAEC Garonne Amont"/>
    <s v="OC_GAAM"/>
    <s v="Garone Amont"/>
    <x v="13"/>
    <s v="OC_GAAM_ESP2"/>
    <s v="MAEC Biodiversité - Protection des espèces 2"/>
    <n v="145"/>
    <s v="Surface"/>
    <s v="KO"/>
    <n v="0"/>
  </r>
  <r>
    <x v="34"/>
    <s v="PAEC Garonne Amont"/>
    <s v="OC_GAAM"/>
    <s v="Garone Amont"/>
    <x v="14"/>
    <s v="OC_GAAM_ESP3"/>
    <s v="MAEC Biodiversité - Protection des espèces 3"/>
    <n v="200"/>
    <s v="Surface"/>
    <s v="KO"/>
    <n v="0"/>
  </r>
  <r>
    <x v="34"/>
    <s v="PAEC Garonne Amont"/>
    <s v="OC_GAAM"/>
    <s v="Garone Amont"/>
    <x v="15"/>
    <s v="OC_GAAM_ESP4"/>
    <s v="MAEC Biodiversité - Protection des espèces 4"/>
    <n v="254"/>
    <s v="Surface"/>
    <s v="KO"/>
    <n v="0"/>
  </r>
  <r>
    <x v="34"/>
    <s v="PAEC Garonne Amont"/>
    <s v="OC_GAAM"/>
    <s v="Garone Amont"/>
    <x v="1"/>
    <s v="OC_GAAM_IAE1"/>
    <s v="MAEC Biodiversité - Ligneux"/>
    <n v="0.8"/>
    <s v="Mètre linéaire"/>
    <s v="OK"/>
    <s v="0"/>
  </r>
  <r>
    <x v="34"/>
    <s v="PAEC Garonne Amont"/>
    <s v="OC_GAAM"/>
    <s v="Garone Amont"/>
    <x v="6"/>
    <s v="OC_GAAM_MHU1"/>
    <s v="MAEC Biodiversité - Préservation des milieux humides"/>
    <n v="150"/>
    <s v="Surface"/>
    <s v="KO"/>
    <n v="0"/>
  </r>
  <r>
    <x v="34"/>
    <s v="PAEC Garonne Amont"/>
    <s v="OC_GAAM"/>
    <s v="Garone Amont"/>
    <x v="7"/>
    <s v="OC_GAAM_MHU2"/>
    <s v="MAEC Biodiversité - Préservation des milieux humides - Amélioration de la gestion par le pâturage"/>
    <n v="201"/>
    <s v="Surface"/>
    <s v="KO"/>
    <n v="0"/>
  </r>
  <r>
    <x v="34"/>
    <s v="PAEC Garonne Amont"/>
    <s v="OC_GAAM"/>
    <s v="Garone Amont"/>
    <x v="16"/>
    <s v="OC_GAAM_MHU3"/>
    <s v="MAEC Biodiversité - Préservation des milieux humides - Gestion des espèces exotiques envahissantes"/>
    <n v="267"/>
    <s v="Surface"/>
    <s v="KO"/>
    <n v="0"/>
  </r>
  <r>
    <x v="34"/>
    <s v="PAEC Garonne Amont"/>
    <s v="OC_GAAM"/>
    <s v="Garone Amont"/>
    <x v="24"/>
    <s v="OC_GAAM_MHU4"/>
    <s v="MAEC Biodiversité - Préservation des milieux humides - Maintien en eau des zones basses de prairies"/>
    <n v="216"/>
    <s v="Surface"/>
    <s v="KO"/>
    <n v="0"/>
  </r>
  <r>
    <x v="34"/>
    <s v="PAEC Garonne Amont"/>
    <s v="OC_GAAM"/>
    <s v="Garone Amont"/>
    <x v="17"/>
    <s v="OC_GAAM_OUV1"/>
    <s v="MAEC Biodiversité - Maintien de l'ouverture des milieux"/>
    <n v="153"/>
    <s v="Surface"/>
    <s v="KO"/>
    <n v="0"/>
  </r>
  <r>
    <x v="34"/>
    <s v="PAEC Garonne Amont"/>
    <s v="OC_GAAM"/>
    <s v="Garone Amont"/>
    <x v="8"/>
    <s v="OC_GAAM_OUV2"/>
    <s v="MAEC Biodiversité - Maintien de l'ouverture des milieux - amélioration de la gestion par le pâturage"/>
    <n v="204"/>
    <s v="Surface"/>
    <s v="KO"/>
    <n v="0"/>
  </r>
  <r>
    <x v="34"/>
    <s v="PAEC Garonne Amont"/>
    <s v="OC_GAAM"/>
    <s v="Garone Amont"/>
    <x v="9"/>
    <s v="OC_GAAM_PRA1"/>
    <s v="MAEC Biodiversité - Surfaces herbagères et pastorales "/>
    <n v="51"/>
    <s v="Surface"/>
    <s v="KO"/>
    <n v="0"/>
  </r>
  <r>
    <x v="34"/>
    <s v="PAEC Garonne Amont"/>
    <s v="OC_GAAM"/>
    <s v="Garone Amont"/>
    <x v="10"/>
    <s v="OC_GAAM_PRA3"/>
    <s v="MAEC Biodiversité - Amélioration de la gestion des surfaces herbagères et pastorales par le pâturage"/>
    <n v="72"/>
    <s v="Surface"/>
    <s v="KO"/>
    <n v="0"/>
  </r>
  <r>
    <x v="35"/>
    <s v="PAEC Garonne Aval"/>
    <s v="OC_GAAV"/>
    <s v="Garone Aval"/>
    <x v="11"/>
    <s v="OC_GAAV_CIFF"/>
    <s v="MAEC Biodiversité - Création de couverts d'intérêt faunistique et floristique favorables aux pollinisateurs et aux oiseaux communs des milieux agricoles"/>
    <n v="652"/>
    <s v="Surface"/>
    <s v="KO"/>
    <n v="0"/>
  </r>
  <r>
    <x v="35"/>
    <s v="PAEC Garonne Aval"/>
    <s v="OC_GAAV"/>
    <s v="Garone Aval"/>
    <x v="0"/>
    <s v="OC_GAAV_CPRA"/>
    <s v="MAEC Biodiversité - Création de prairies"/>
    <n v="358"/>
    <s v="Surface"/>
    <s v="KO"/>
    <n v="0"/>
  </r>
  <r>
    <x v="35"/>
    <s v="PAEC Garonne Aval"/>
    <s v="OC_GAAV"/>
    <s v="Garone Aval"/>
    <x v="12"/>
    <s v="OC_GAAV_ESP1"/>
    <s v="MAEC Biodiversité - Protection des espèces 1"/>
    <n v="82"/>
    <s v="Surface"/>
    <s v="KO"/>
    <n v="0"/>
  </r>
  <r>
    <x v="35"/>
    <s v="PAEC Garonne Aval"/>
    <s v="OC_GAAV"/>
    <s v="Garone Aval"/>
    <x v="13"/>
    <s v="OC_GAAV_ESP2"/>
    <s v="MAEC Biodiversité - Protection des espèces 2"/>
    <n v="145"/>
    <s v="Surface"/>
    <s v="KO"/>
    <n v="0"/>
  </r>
  <r>
    <x v="35"/>
    <s v="PAEC Garonne Aval"/>
    <s v="OC_GAAV"/>
    <s v="Garone Aval"/>
    <x v="14"/>
    <s v="OC_GAAV_ESP3"/>
    <s v="MAEC Biodiversité - Protection des espèces 3"/>
    <n v="200"/>
    <s v="Surface"/>
    <s v="KO"/>
    <n v="0"/>
  </r>
  <r>
    <x v="35"/>
    <s v="PAEC Garonne Aval"/>
    <s v="OC_GAAV"/>
    <s v="Garone Aval"/>
    <x v="15"/>
    <s v="OC_GAAV_ESP4"/>
    <s v="MAEC Biodiversité - Protection des espèces 4"/>
    <n v="254"/>
    <s v="Surface"/>
    <s v="KO"/>
    <n v="0"/>
  </r>
  <r>
    <x v="35"/>
    <s v="PAEC Garonne Aval"/>
    <s v="OC_GAAV"/>
    <s v="Garone Aval"/>
    <x v="1"/>
    <s v="OC_GAAV_IAE1"/>
    <s v="MAEC Biodiversité - Ligneux"/>
    <n v="0.8"/>
    <s v="Mètre linéaire"/>
    <s v="OK"/>
    <s v="0"/>
  </r>
  <r>
    <x v="35"/>
    <s v="PAEC Garonne Aval"/>
    <s v="OC_GAAV"/>
    <s v="Garone Aval"/>
    <x v="6"/>
    <s v="OC_GAAV_MHU1"/>
    <s v="MAEC Biodiversité - Préservation des milieux humides"/>
    <n v="150"/>
    <s v="Surface"/>
    <s v="KO"/>
    <n v="0"/>
  </r>
  <r>
    <x v="35"/>
    <s v="PAEC Garonne Aval"/>
    <s v="OC_GAAV"/>
    <s v="Garone Aval"/>
    <x v="7"/>
    <s v="OC_GAAV_MHU2"/>
    <s v="MAEC Biodiversité - Préservation des milieux humides - Amélioration de la gestion par le pâturage"/>
    <n v="201"/>
    <s v="Surface"/>
    <s v="KO"/>
    <n v="0"/>
  </r>
  <r>
    <x v="35"/>
    <s v="PAEC Garonne Aval"/>
    <s v="OC_GAAV"/>
    <s v="Garone Aval"/>
    <x v="16"/>
    <s v="OC_GAAV_MHU3"/>
    <s v="MAEC Biodiversité - Préservation des milieux humides - Gestion des espèces exotiques envahissantes"/>
    <n v="267"/>
    <s v="Surface"/>
    <s v="KO"/>
    <n v="0"/>
  </r>
  <r>
    <x v="35"/>
    <s v="PAEC Garonne Aval"/>
    <s v="OC_GAAV"/>
    <s v="Garone Aval"/>
    <x v="24"/>
    <s v="OC_GAAV_MHU4"/>
    <s v="MAEC Biodiversité - Préservation des milieux humides - Maintien en eau des zones basses de prairies"/>
    <n v="216"/>
    <s v="Surface"/>
    <s v="KO"/>
    <n v="0"/>
  </r>
  <r>
    <x v="35"/>
    <s v="PAEC Garonne Aval"/>
    <s v="OC_GAAV"/>
    <s v="Garone Aval"/>
    <x v="17"/>
    <s v="OC_GAAV_OUV1"/>
    <s v="MAEC Biodiversité - Maintien de l'ouverture des milieux"/>
    <n v="153"/>
    <s v="Surface"/>
    <s v="KO"/>
    <n v="0"/>
  </r>
  <r>
    <x v="35"/>
    <s v="PAEC Garonne Aval"/>
    <s v="OC_GAAV"/>
    <s v="Garone Aval"/>
    <x v="8"/>
    <s v="OC_GAAV_OUV2"/>
    <s v="MAEC Biodiversité - Maintien de l'ouverture des milieux - amélioration de la gestion par le pâturage"/>
    <n v="204"/>
    <s v="Surface"/>
    <s v="KO"/>
    <n v="0"/>
  </r>
  <r>
    <x v="36"/>
    <s v="PAEC Garrigues"/>
    <s v="OC_NATU"/>
    <s v="Natura 2000 - Syndicat Mixte des Gorges du Gardon"/>
    <x v="0"/>
    <s v="OC_NATU_CPRA"/>
    <s v="MAEC Biodiversité - Création de prairies"/>
    <n v="358"/>
    <s v="Surface"/>
    <s v="KO"/>
    <n v="0"/>
  </r>
  <r>
    <x v="36"/>
    <s v="PAEC Garrigues"/>
    <s v="OC_PIGR"/>
    <s v="PNA Pies-grièches - Syndicat Mixte des Gorges du Gardon"/>
    <x v="0"/>
    <s v="OC_PIGR_CPRA"/>
    <s v="MAEC Biodiversité - Création de prairies"/>
    <n v="358"/>
    <s v="Surface"/>
    <s v="KO"/>
    <n v="0"/>
  </r>
  <r>
    <x v="36"/>
    <s v="PAEC Garrigues"/>
    <s v="OC_NATU"/>
    <s v="Natura 2000 - Syndicat Mixte des Gorges du Gardon"/>
    <x v="12"/>
    <s v="OC_NATU_ESP1"/>
    <s v="MAEC Biodiversité - Protection des espèces 1"/>
    <n v="82"/>
    <s v="Surface"/>
    <s v="KO"/>
    <n v="0"/>
  </r>
  <r>
    <x v="36"/>
    <s v="PAEC Garrigues"/>
    <s v="OC_PIGR"/>
    <s v="PNA Pies-grièches - Syndicat Mixte des Gorges du Gardon"/>
    <x v="12"/>
    <s v="OC_PIGR_ESP1"/>
    <s v="MAEC Biodiversité - Protection des espèces 1"/>
    <n v="82"/>
    <s v="Surface"/>
    <s v="KO"/>
    <n v="0"/>
  </r>
  <r>
    <x v="36"/>
    <s v="PAEC Garrigues"/>
    <s v="OC_PIGR"/>
    <s v="PNA Pies-grièches - Syndicat Mixte des Gorges du Gardon"/>
    <x v="13"/>
    <s v="OC_PIGR_ESP2"/>
    <s v="MAEC Biodiversité - Protection des espèces 2"/>
    <n v="145"/>
    <s v="Surface"/>
    <s v="KO"/>
    <n v="0"/>
  </r>
  <r>
    <x v="36"/>
    <s v="PAEC Garrigues"/>
    <s v="OC_NATU"/>
    <s v="Natura 2000 - Syndicat Mixte des Gorges du Gardon"/>
    <x v="13"/>
    <s v="OC_NATU_ESP2"/>
    <s v="MAEC Biodiversité - Protection des espèces 2"/>
    <n v="145"/>
    <s v="Surface"/>
    <s v="KO"/>
    <n v="0"/>
  </r>
  <r>
    <x v="36"/>
    <s v="PAEC Garrigues"/>
    <s v="OC_PIGR"/>
    <s v="PNA Pies-grièches - Syndicat Mixte des Gorges du Gardon"/>
    <x v="14"/>
    <s v="OC_PIGR_ESP3"/>
    <s v="MAEC Biodiversité - Protection des espèces 3"/>
    <n v="200"/>
    <s v="Surface"/>
    <s v="KO"/>
    <n v="0"/>
  </r>
  <r>
    <x v="36"/>
    <s v="PAEC Garrigues"/>
    <s v="OC_NATU"/>
    <s v="Natura 2000 - Syndicat Mixte des Gorges du Gardon"/>
    <x v="14"/>
    <s v="OC_NATU_ESP3"/>
    <s v="MAEC Biodiversité - Protection des espèces 3"/>
    <n v="200"/>
    <s v="Surface"/>
    <s v="KO"/>
    <n v="0"/>
  </r>
  <r>
    <x v="36"/>
    <s v="PAEC Garrigues"/>
    <s v="OC_PIGR"/>
    <s v="PNA Pies-grièches - Syndicat Mixte des Gorges du Gardon"/>
    <x v="15"/>
    <s v="OC_PIGR_ESP4"/>
    <s v="MAEC Biodiversité - Protection des espèces 4"/>
    <n v="254"/>
    <s v="Surface"/>
    <s v="KO"/>
    <n v="0"/>
  </r>
  <r>
    <x v="36"/>
    <s v="PAEC Garrigues"/>
    <s v="OC_NATU"/>
    <s v="Natura 2000 - Syndicat Mixte des Gorges du Gardon"/>
    <x v="15"/>
    <s v="OC_NATU_ESP4"/>
    <s v="MAEC Biodiversité - Protection des espèces 4"/>
    <n v="254"/>
    <s v="Surface"/>
    <s v="KO"/>
    <n v="0"/>
  </r>
  <r>
    <x v="36"/>
    <s v="PAEC Garrigues"/>
    <s v="OC_PIGR"/>
    <s v="PNA Pies-grièches - Syndicat Mixte des Gorges du Gardon"/>
    <x v="1"/>
    <s v="OC_PIGR_IAE1"/>
    <s v="MAEC Biodiversité - Ligneux"/>
    <n v="0.8"/>
    <s v="Mètre linéaire"/>
    <s v="OK"/>
    <s v="0"/>
  </r>
  <r>
    <x v="36"/>
    <s v="PAEC Garrigues"/>
    <s v="OC_NATU"/>
    <s v="Natura 2000 - Syndicat Mixte des Gorges du Gardon"/>
    <x v="1"/>
    <s v="OC_NATU_IAE1"/>
    <s v="MAEC Biodiversité - Ligneux"/>
    <n v="0.8"/>
    <s v="Mètre linéaire"/>
    <s v="OK"/>
    <s v="0"/>
  </r>
  <r>
    <x v="36"/>
    <s v="PAEC Garrigues"/>
    <s v="OC_PIGR"/>
    <s v="PNA Pies-grièches - Syndicat Mixte des Gorges du Gardon"/>
    <x v="2"/>
    <s v="OC_PIGR_IAE2"/>
    <s v="MAEC Biodiversité - Mares"/>
    <n v="62"/>
    <s v="Ponctuel"/>
    <s v="KO"/>
    <n v="0"/>
  </r>
  <r>
    <x v="36"/>
    <s v="PAEC Garrigues"/>
    <s v="OC_NATU"/>
    <s v="Natura 2000 - Syndicat Mixte des Gorges du Gardon"/>
    <x v="2"/>
    <s v="OC_NATU_IAE2"/>
    <s v="MAEC Biodiversité - Mares"/>
    <n v="62"/>
    <s v="Ponctuel"/>
    <s v="KO"/>
    <n v="0"/>
  </r>
  <r>
    <x v="36"/>
    <s v="PAEC Garrigues"/>
    <s v="OC_PIGR"/>
    <s v="PNA Pies-grièches - Syndicat Mixte des Gorges du Gardon"/>
    <x v="3"/>
    <s v="OC_PIGR_IAE3"/>
    <s v="MAEC Biodiversité - Fossés"/>
    <n v="1.6"/>
    <s v="Mètre linéaire"/>
    <s v="KO"/>
    <n v="0"/>
  </r>
  <r>
    <x v="36"/>
    <s v="PAEC Garrigues"/>
    <s v="OC_NATU"/>
    <s v="Natura 2000 - Syndicat Mixte des Gorges du Gardon"/>
    <x v="3"/>
    <s v="OC_NATU_IAE3"/>
    <s v="MAEC Biodiversité - Fossés"/>
    <n v="1.6"/>
    <s v="Mètre linéaire"/>
    <s v="KO"/>
    <n v="0"/>
  </r>
  <r>
    <x v="36"/>
    <s v="PAEC Garrigues"/>
    <s v="OC_PIGR"/>
    <s v="PNA Pies-grièches - Syndicat Mixte des Gorges du Gardon"/>
    <x v="9"/>
    <s v="OC_PIGR_PRA1"/>
    <s v="MAEC Biodiversité - Surfaces herbagères et pastorales "/>
    <n v="51"/>
    <s v="Surface"/>
    <s v="KO"/>
    <n v="0"/>
  </r>
  <r>
    <x v="36"/>
    <s v="PAEC Garrigues"/>
    <s v="OC_NATU"/>
    <s v="Natura 2000 - Syndicat Mixte des Gorges du Gardon"/>
    <x v="9"/>
    <s v="OC_NATU_PRA1"/>
    <s v="MAEC Biodiversité - Surfaces herbagères et pastorales "/>
    <n v="51"/>
    <s v="Surface"/>
    <s v="KO"/>
    <n v="0"/>
  </r>
  <r>
    <x v="36"/>
    <s v="PAEC Garrigues"/>
    <s v="OC_NATU"/>
    <s v="Natura 2000 - Syndicat Mixte des Gorges du Gardon"/>
    <x v="18"/>
    <s v="OC_NATU_PRA2"/>
    <s v="MAEC Biodiversité - Systèmes herbagers et pastoraux"/>
    <n v="88"/>
    <s v="Surface"/>
    <s v="OK"/>
    <n v="0"/>
  </r>
  <r>
    <x v="36"/>
    <s v="PAEC Garrigues"/>
    <s v="OC_PIGR"/>
    <s v="PNA Pies-grièches - Syndicat Mixte des Gorges du Gardon"/>
    <x v="10"/>
    <s v="OC_PIGR_PRA3"/>
    <s v="MAEC Biodiversité - Amélioration de la gestion des surfaces herbagères et pastorales par le pâturage"/>
    <n v="72"/>
    <s v="Surface"/>
    <s v="OK"/>
    <n v="0"/>
  </r>
  <r>
    <x v="36"/>
    <s v="PAEC Garrigues"/>
    <s v="OC_NATU"/>
    <s v="Natura 2000 - Syndicat Mixte des Gorges du Gardon"/>
    <x v="10"/>
    <s v="OC_NATU_PRA3"/>
    <s v="MAEC Biodiversité - Amélioration de la gestion des surfaces herbagères et pastorales par le pâturage"/>
    <n v="72"/>
    <s v="Surface"/>
    <s v="OK"/>
    <n v="0"/>
  </r>
  <r>
    <x v="37"/>
    <s v="PAEC GC11 – Grandes Cultures en zone à faible potentiel dans l’Aude"/>
    <s v="OC_GC11"/>
    <s v="Zone à faible potentiel agronomique en grandes cultures de l'Aude"/>
    <x v="34"/>
    <s v="OC_GC11_ZIGC"/>
    <s v="MAEC Eau - Grandes cultures 1 adaptée aux zones intermédiaires"/>
    <n v="92"/>
    <s v="Surface"/>
    <s v="OK"/>
    <n v="0"/>
  </r>
  <r>
    <x v="38"/>
    <s v="PAEC Coteaux, vallées et terrasses du Tarn-et-Garonne en zone à faible potentiel"/>
    <s v="OC_GC82"/>
    <s v="Coteaux, vallées et terrasses du Tarn-et-Garonne en zone à faible potentiel"/>
    <x v="34"/>
    <s v="OC_GC82_ZIGC"/>
    <s v="MAEC Eau - Grandes cultures 1 adaptée aux zones intermédiaires"/>
    <n v="92"/>
    <s v="Surface"/>
    <s v="OK"/>
    <n v="0"/>
  </r>
  <r>
    <x v="39"/>
    <s v="PAEC Soutien aux grandes cultures dans les zones à faible potentiel agronomique"/>
    <s v="OC_GCFP"/>
    <s v="Zone intermédiaire de Haute-Garonne"/>
    <x v="34"/>
    <s v="OC_GCFP_ZIGC"/>
    <s v="MAEC Eau - Grandes cultures 1 adaptée aux zones intermédiaires"/>
    <n v="92"/>
    <s v="Surface"/>
    <s v="OK"/>
    <n v="0"/>
  </r>
  <r>
    <x v="40"/>
    <s v="PAEC Soutien des exploitations de grandes cultures en zone à fable potentiel agronomique sur le Quercy Blanc lotois"/>
    <s v="OC_GCQB"/>
    <s v="Zone à faible potentiel agronomique  sur le Quercy Blanc lotois"/>
    <x v="34"/>
    <s v="OC_GCQB_ZIGC"/>
    <s v="MAEC Eau - Grandes cultures 1 adaptée aux zones intermédiaires"/>
    <n v="92"/>
    <s v="Surface"/>
    <s v="OK"/>
    <n v="0"/>
  </r>
  <r>
    <x v="41"/>
    <s v="PAEC Zones tarnaises à faible potententiel agronomique en grandes cultures "/>
    <s v="OC_GCTA"/>
    <s v="Zones tarnaises à faible potententiel agronomique en grandes cultures "/>
    <x v="34"/>
    <s v="OC_GCTA_ZIGC"/>
    <s v="MAEC Eau - Grandes cultures 1 adaptée aux zones intermédiaires"/>
    <n v="92"/>
    <s v="Surface"/>
    <s v="OK"/>
    <n v="0"/>
  </r>
  <r>
    <x v="42"/>
    <s v="PAEC Gorges, Causses et Vallées de Lozère"/>
    <s v="OC_GCVL"/>
    <s v="Vallées du Tarn, du Tarnon et de la Mimente - Causses et Vallon de l’Urugne"/>
    <x v="1"/>
    <s v="OC_GCVL_IAE1"/>
    <s v="MAEC Biodiversité - Ligneux"/>
    <n v="0.8"/>
    <s v="Mètre linéaire"/>
    <s v="OK"/>
    <s v="0"/>
  </r>
  <r>
    <x v="42"/>
    <s v="PAEC Gorges, Causses et Vallées de Lozère"/>
    <s v="OC_GCVL"/>
    <s v="Vallées du Tarn, du Tarnon et de la Mimente - Causses et Vallon de l’Urugne"/>
    <x v="8"/>
    <s v="OC_GCVL_OUV2"/>
    <s v="MAEC Biodiversité - Maintien de l'ouverture des milieux - amélioration de la gestion par le pâturage"/>
    <n v="204"/>
    <s v="Surface"/>
    <s v="KO"/>
    <n v="0"/>
  </r>
  <r>
    <x v="42"/>
    <s v="PAEC Gorges, Causses et Vallées de Lozère"/>
    <s v="OC_GCVL"/>
    <s v="Vallées du Tarn, du Tarnon et de la Mimente - Causses et Vallon de l’Urugne"/>
    <x v="9"/>
    <s v="OC_GCVL_PRA1"/>
    <s v="MAEC Biodiversité - Surfaces herbagères et pastorales "/>
    <n v="51"/>
    <s v="Surface"/>
    <s v="KO"/>
    <n v="0"/>
  </r>
  <r>
    <x v="42"/>
    <s v="PAEC Gorges, Causses et Vallées de Lozère"/>
    <s v="OC_GCVL"/>
    <s v="Vallées du Tarn, du Tarnon et de la Mimente - Causses et Vallon de l’Urugne"/>
    <x v="10"/>
    <s v="OC_GCVL_PRA3"/>
    <s v="MAEC Biodiversité - Amélioration de la gestion des surfaces herbagères et pastorales par le pâturage"/>
    <n v="72"/>
    <s v="Surface"/>
    <s v="KO"/>
    <n v="0"/>
  </r>
  <r>
    <x v="43"/>
    <s v="PAEC Transition des exploitations de grandes cultures en zones à faible potentiel du Gers"/>
    <s v="OC_GEZI"/>
    <s v="Zones intermédiaires de l’Est et du Nord du Gers "/>
    <x v="34"/>
    <s v="OC_GEZI_ZIGC"/>
    <s v="MAEC Eau - Grandes cultures 1 adaptée aux zones intermédiaires"/>
    <n v="92"/>
    <s v="Surface"/>
    <s v="OK"/>
    <n v="0"/>
  </r>
  <r>
    <x v="44"/>
    <s v="PAEC Prévention des incendies par le pastoralisme dans le Gard"/>
    <s v="OC_GFCI"/>
    <s v="Prévention des incendies par le pastoralisme dans le Gard"/>
    <x v="17"/>
    <s v="OC_GFCI_OUV1"/>
    <s v="MAEC Biodiversité - Maintien de l'ouverture des milieux"/>
    <n v="153"/>
    <s v="Surface"/>
    <s v="KO"/>
    <n v="1"/>
  </r>
  <r>
    <x v="44"/>
    <s v="PAEC Prévention des incendies par le pastoralisme dans le Gard"/>
    <s v="OC_GFCI"/>
    <s v="Prévention des incendies par le pastoralisme dans le Gard"/>
    <x v="8"/>
    <s v="OC_GFCI_OUV2"/>
    <s v="MAEC Biodiversité - Maintien de l'ouverture des milieux - amélioration de la gestion par le pâturage"/>
    <n v="204"/>
    <s v="Surface"/>
    <s v="KO"/>
    <n v="1"/>
  </r>
  <r>
    <x v="44"/>
    <s v="PAEC Prévention des incendies par le pastoralisme dans le Gard"/>
    <s v="OC_GFCI"/>
    <s v="Prévention des incendies par le pastoralisme dans le Gard"/>
    <x v="10"/>
    <s v="OC_GFCI_PRA3"/>
    <s v="MAEC Biodiversité - Amélioration de la gestion des surfaces herbagères et pastorales par le pâturage"/>
    <n v="72"/>
    <s v="Surface"/>
    <s v="KO"/>
    <n v="1"/>
  </r>
  <r>
    <x v="45"/>
    <s v="PAEC Maintien du Pastoralisme Individuel dans le Gard"/>
    <s v="OC_GMPI"/>
    <s v="Maintien du pastoralisme individuel dans le GARD"/>
    <x v="18"/>
    <s v="OC_GMPI_PRA2"/>
    <s v="MAEC Biodiversité - Systèmes herbagers et pastoraux"/>
    <n v="88"/>
    <s v="Surface"/>
    <s v="KO"/>
    <n v="0"/>
  </r>
  <r>
    <x v="46"/>
    <s v="PAEC ZPS Grésigne et causses environnants"/>
    <s v="OC_ZPSA"/>
    <s v="Site Natura 2000 de la Grésigne et Gorges de l'Aveyron"/>
    <x v="35"/>
    <s v="OC_ZPSA_ARB1"/>
    <s v="MAEC Eau - Arboriculture - Lutte biologique - Herbicides "/>
    <n v="527"/>
    <s v="Surface"/>
    <s v="OK"/>
    <n v="0"/>
  </r>
  <r>
    <x v="46"/>
    <s v="PAEC ZPS Grésigne et causses environnants"/>
    <s v="OC_ZPSA"/>
    <s v="Site Natura 2000 de la Grésigne et Gorges de l'Aveyron"/>
    <x v="0"/>
    <s v="OC_ZPSA_CPRA"/>
    <s v="MAEC Biodiversité - Création de prairies"/>
    <n v="358"/>
    <s v="Surface"/>
    <s v="KO"/>
    <n v="0"/>
  </r>
  <r>
    <x v="46"/>
    <s v="PAEC ZPS Grésigne et causses environnants"/>
    <s v="OC_ZPSA"/>
    <s v="Site Natura 2000 de la Grésigne et Gorges de l'Aveyron"/>
    <x v="1"/>
    <s v="OC_ZPSA_IAE1"/>
    <s v="MAEC Biodiversité - Ligneux"/>
    <n v="0.8"/>
    <s v="Mètre linéaire"/>
    <s v="OK"/>
    <s v="0"/>
  </r>
  <r>
    <x v="46"/>
    <s v="PAEC ZPS Grésigne et causses environnants"/>
    <s v="OC_ZPSA"/>
    <s v="Site Natura 2000 de la Grésigne et Gorges de l'Aveyron"/>
    <x v="2"/>
    <s v="OC_ZPSA_IAE2"/>
    <s v="MAEC Biodiversité - Mares"/>
    <n v="62"/>
    <s v="Ponctuel"/>
    <s v="KO"/>
    <n v="0"/>
  </r>
  <r>
    <x v="46"/>
    <s v="PAEC ZPS Grésigne et causses environnants"/>
    <s v="OC_ZPSA"/>
    <s v="Site Natura 2000 de la Grésigne et Gorges de l'Aveyron"/>
    <x v="6"/>
    <s v="OC_ZPSA_MHU1"/>
    <s v="MAEC Biodiversité - Préservation des milieux humides"/>
    <n v="150"/>
    <s v="Surface"/>
    <s v="KO"/>
    <n v="0"/>
  </r>
  <r>
    <x v="46"/>
    <s v="PAEC ZPS Grésigne et causses environnants"/>
    <s v="OC_ZPSA"/>
    <s v="Site Natura 2000 de la Grésigne et Gorges de l'Aveyron"/>
    <x v="7"/>
    <s v="OC_ZPSA_MHU2"/>
    <s v="MAEC Biodiversité - Préservation des milieux humides - Amélioration de la gestion par le pâturage"/>
    <n v="201"/>
    <s v="Surface"/>
    <s v="KO"/>
    <n v="0"/>
  </r>
  <r>
    <x v="46"/>
    <s v="PAEC ZPS Grésigne et causses environnants"/>
    <s v="OC_ZPSA"/>
    <s v="Site Natura 2000 de la Grésigne et Gorges de l'Aveyron"/>
    <x v="8"/>
    <s v="OC_ZPSA_OUV2"/>
    <s v="MAEC Biodiversité - Maintien de l'ouverture des milieux - amélioration de la gestion par le pâturage"/>
    <n v="204"/>
    <s v="Surface"/>
    <s v="KO"/>
    <n v="0"/>
  </r>
  <r>
    <x v="46"/>
    <s v="PAEC ZPS Grésigne et causses environnants"/>
    <s v="OC_ZPSA"/>
    <s v="Site Natura 2000 de la Grésigne et Gorges de l'Aveyron"/>
    <x v="9"/>
    <s v="OC_ZPSA_PRA1"/>
    <s v="MAEC Biodiversité - Surfaces herbagères et pastorales "/>
    <n v="51"/>
    <s v="Surface"/>
    <s v="KO"/>
    <n v="0"/>
  </r>
  <r>
    <x v="46"/>
    <s v="PAEC ZPS Grésigne et causses environnants"/>
    <s v="OC_ZPSA"/>
    <s v="Site Natura 2000 de la Grésigne et Gorges de l'Aveyron"/>
    <x v="10"/>
    <s v="OC_ZPSA_PRA3"/>
    <s v="MAEC Biodiversité - Amélioration de la gestion des surfaces herbagères et pastorales par le pâturage"/>
    <n v="72"/>
    <s v="Surface"/>
    <s v="KO"/>
    <n v="0"/>
  </r>
  <r>
    <x v="46"/>
    <s v="PAEC ZPS Grésigne et causses environnants"/>
    <s v="OC_ZPSA"/>
    <s v="Site Natura 2000 de la Grésigne et Gorges de l'Aveyron"/>
    <x v="23"/>
    <s v="OC_ZPSA_VIT1"/>
    <s v="MAEC Eau - Viticulture - Lutte biologique - Herbicides"/>
    <n v="317"/>
    <s v="Surface"/>
    <s v="KO"/>
    <n v="0"/>
  </r>
  <r>
    <x v="47"/>
    <s v="PAEC Gorges du Rieutord, Fage, Cagnasses "/>
    <s v="OC_GRFC"/>
    <s v="Gorges du Rieutord, Fage, Cagnasses"/>
    <x v="17"/>
    <s v="OC_GRFC_OUV1"/>
    <s v="MAEC Biodiversité - Maintien de l'ouverture des milieux"/>
    <n v="153"/>
    <s v="Surface"/>
    <s v="KO"/>
    <n v="1"/>
  </r>
  <r>
    <x v="47"/>
    <s v="PAEC Gorges du Rieutord, Fage, Cagnasses "/>
    <s v="OC_GRFC"/>
    <s v="Gorges du Rieutord, Fage, Cagnasses"/>
    <x v="8"/>
    <s v="OC_GRFC_OUV2"/>
    <s v="MAEC Biodiversité - Maintien de l'ouverture des milieux - amélioration de la gestion par le pâturage"/>
    <n v="204"/>
    <s v="Surface"/>
    <s v="KO"/>
    <n v="1"/>
  </r>
  <r>
    <x v="47"/>
    <s v="PAEC Gorges du Rieutord, Fage, Cagnasses "/>
    <s v="OC_GRFC"/>
    <s v="Gorges du Rieutord, Fage, Cagnasses"/>
    <x v="18"/>
    <s v="OC_GRFC_PRA2"/>
    <s v="MAEC Biodiversité - Systèmes herbagers et pastoraux"/>
    <n v="88"/>
    <s v="Surface"/>
    <s v="KO"/>
    <n v="10"/>
  </r>
  <r>
    <x v="47"/>
    <s v="PAEC Gorges du Rieutord, Fage, Cagnasses "/>
    <s v="OC_GRFC"/>
    <s v="Gorges du Rieutord, Fage, Cagnasses"/>
    <x v="10"/>
    <s v="OC_GRFC_PRA3"/>
    <s v="MAEC Biodiversité - Amélioration de la gestion des surfaces herbagères et pastorales par le pâturage"/>
    <n v="72"/>
    <s v="Surface"/>
    <s v="KO"/>
    <n v="1"/>
  </r>
  <r>
    <x v="48"/>
    <s v="PAEC Grand tétras estives Hautes Pyrénées"/>
    <s v="OC_GT65"/>
    <s v="Grand Tétras estives Hautes Pyrénées"/>
    <x v="17"/>
    <s v="OC_GT65_OUV1"/>
    <s v="MAEC Biodiversité - Maintien de l'ouverture des milieux"/>
    <n v="153"/>
    <s v="Surface"/>
    <s v="KO"/>
    <n v="0"/>
  </r>
  <r>
    <x v="48"/>
    <s v="PAEC Grand tétras estives Hautes Pyrénées"/>
    <s v="OC_GT65"/>
    <s v="Grand Tétras estives Hautes Pyrénées"/>
    <x v="8"/>
    <s v="OC_GT65_OUV2"/>
    <s v="MAEC Biodiversité - Maintien de l'ouverture des milieux - amélioration de la gestion par le pâturage"/>
    <n v="204"/>
    <s v="Surface"/>
    <s v="KO"/>
    <n v="0"/>
  </r>
  <r>
    <x v="48"/>
    <s v="PAEC Grand tétras estives Hautes Pyrénées"/>
    <s v="OC_GT65"/>
    <s v="Grand Tétras estives Hautes Pyrénées"/>
    <x v="10"/>
    <s v="OC_GT65_PRA3"/>
    <s v="MAEC Biodiversité - Amélioration de la gestion des surfaces herbagères et pastorales par le pâturage"/>
    <n v="72"/>
    <s v="Surface"/>
    <s v="KO"/>
    <n v="0"/>
  </r>
  <r>
    <x v="49"/>
    <s v="PAEC Hautes garrigues et Pic Saint-Loup"/>
    <s v="OC_HGPL"/>
    <s v="Hautes garrigues et Pic Saint Loup"/>
    <x v="12"/>
    <s v="OC_HGPL_ESP1"/>
    <s v="MAEC Biodiversité - Protection des espèces 1"/>
    <n v="82"/>
    <s v="Surface"/>
    <s v="KO"/>
    <n v="7"/>
  </r>
  <r>
    <x v="49"/>
    <s v="PAEC Hautes garrigues et Pic Saint-Loup"/>
    <s v="OC_HGPL"/>
    <s v="Hautes garrigues et Pic Saint Loup"/>
    <x v="13"/>
    <s v="OC_HGPL_ESP2"/>
    <s v="MAEC Biodiversité - Protection des espèces 2"/>
    <n v="145"/>
    <s v="Surface"/>
    <s v="KO"/>
    <n v="8"/>
  </r>
  <r>
    <x v="49"/>
    <s v="PAEC Hautes garrigues et Pic Saint-Loup"/>
    <s v="OC_HGPL"/>
    <s v="Hautes garrigues et Pic Saint Loup"/>
    <x v="2"/>
    <s v="OC_HGPL_IAE2"/>
    <s v="MAEC Biodiversité - Mares"/>
    <n v="62"/>
    <s v="Ponctuel"/>
    <s v="OK"/>
    <n v="0"/>
  </r>
  <r>
    <x v="49"/>
    <s v="PAEC Hautes garrigues et Pic Saint-Loup"/>
    <s v="OC_HGPL"/>
    <s v="Hautes garrigues et Pic Saint Loup"/>
    <x v="17"/>
    <s v="OC_HGPL_OUV1"/>
    <s v="MAEC Biodiversité - Maintien de l'ouverture des milieux"/>
    <n v="153"/>
    <s v="Surface"/>
    <s v="KO"/>
    <n v="1"/>
  </r>
  <r>
    <x v="49"/>
    <s v="PAEC Hautes garrigues et Pic Saint-Loup"/>
    <s v="OC_HGPL"/>
    <s v="Hautes garrigues et Pic Saint Loup"/>
    <x v="8"/>
    <s v="OC_HGPL_OUV2"/>
    <s v="MAEC Biodiversité - Maintien de l'ouverture des milieux - amélioration de la gestion par le pâturage"/>
    <n v="204"/>
    <s v="Surface"/>
    <s v="KO"/>
    <n v="1"/>
  </r>
  <r>
    <x v="49"/>
    <s v="PAEC Hautes garrigues et Pic Saint-Loup"/>
    <s v="OC_HGPL"/>
    <s v="Hautes garrigues et Pic Saint Loup"/>
    <x v="10"/>
    <s v="OC_HGPL_PRA3"/>
    <s v="MAEC Biodiversité - Amélioration de la gestion des surfaces herbagères et pastorales par le pâturage"/>
    <n v="72"/>
    <s v="Surface"/>
    <s v="KO"/>
    <n v="1"/>
  </r>
  <r>
    <x v="50"/>
    <s v="PAEC Margeride"/>
    <s v="OC_CTHA"/>
    <s v="Contrat Territorial du Haut Allier"/>
    <x v="1"/>
    <s v="OC_CTHA_IAE1"/>
    <s v="MAEC Biodiversité - Ligneux"/>
    <n v="0.8"/>
    <s v="Mètre linéaire"/>
    <s v="OK"/>
    <s v="0"/>
  </r>
  <r>
    <x v="50"/>
    <s v="PAEC Margeride"/>
    <s v="OC_MMAR"/>
    <s v="Natura 2000 Montagne de la Margeride"/>
    <x v="1"/>
    <s v="OC_MMAR_IAE1"/>
    <s v="MAEC Biodiversité - Ligneux"/>
    <n v="0.8"/>
    <s v="Mètre linéaire"/>
    <s v="OK"/>
    <s v="0"/>
  </r>
  <r>
    <x v="50"/>
    <s v="PAEC Margeride"/>
    <s v="OC_CTHA"/>
    <s v="Contrat Territorial du Haut Allier"/>
    <x v="6"/>
    <s v="OC_CTHA_MHU1"/>
    <s v="MAEC Biodiversité - Préservation des milieux humides"/>
    <n v="150"/>
    <s v="Surface"/>
    <s v="KO"/>
    <n v="0"/>
  </r>
  <r>
    <x v="50"/>
    <s v="PAEC Margeride"/>
    <s v="OC_MMAR"/>
    <s v="Natura 2000 Montagne de la Margeride"/>
    <x v="6"/>
    <s v="OC_MMAR_MHU1"/>
    <s v="MAEC Biodiversité - Préservation des milieux humides"/>
    <n v="150"/>
    <s v="Surface"/>
    <s v="KO"/>
    <n v="0"/>
  </r>
  <r>
    <x v="50"/>
    <s v="PAEC Margeride"/>
    <s v="OC_CTHA"/>
    <s v="Contrat Territorial du Haut Allier"/>
    <x v="7"/>
    <s v="OC_CTHA_MHU2"/>
    <s v="MAEC Biodiversité - Préservation des milieux humides - Amélioration de la gestion par le pâturage"/>
    <n v="201"/>
    <s v="Surface"/>
    <s v="KO"/>
    <n v="0"/>
  </r>
  <r>
    <x v="50"/>
    <s v="PAEC Margeride"/>
    <s v="OC_MMAR"/>
    <s v="Natura 2000 Montagne de la Margeride"/>
    <x v="7"/>
    <s v="OC_MMAR_MHU2"/>
    <s v="MAEC Biodiversité - Préservation des milieux humides - Amélioration de la gestion par le pâturage"/>
    <n v="201"/>
    <s v="Surface"/>
    <s v="KO"/>
    <n v="0"/>
  </r>
  <r>
    <x v="50"/>
    <s v="PAEC Margeride"/>
    <s v="OC_MMAR"/>
    <s v="Natura 2000 Montagne de la Margeride"/>
    <x v="8"/>
    <s v="OC_MMAR_OUV2"/>
    <s v="MAEC Biodiversité - Maintien de l'ouverture des milieux - amélioration de la gestion par le pâturage"/>
    <n v="204"/>
    <s v="Surface"/>
    <s v="KO"/>
    <n v="0"/>
  </r>
  <r>
    <x v="50"/>
    <s v="PAEC Margeride"/>
    <s v="OC_MMAR"/>
    <s v="Natura 2000 Montagne de la Margeride"/>
    <x v="9"/>
    <s v="OC_MMAR_PRA1"/>
    <s v="MAEC Biodiversité - Surfaces herbagères et pastorales "/>
    <n v="51"/>
    <s v="Surface"/>
    <s v="KO"/>
    <n v="0"/>
  </r>
  <r>
    <x v="50"/>
    <s v="PAEC Margeride"/>
    <s v="OC_MMAR"/>
    <s v="Natura 2000 Montagne de la Margeride"/>
    <x v="10"/>
    <s v="OC_MMAR_PRA3"/>
    <s v="MAEC Biodiversité - Amélioration de la gestion des surfaces herbagères et pastorales par le pâturage"/>
    <n v="72"/>
    <s v="Surface"/>
    <s v="KO"/>
    <n v="0"/>
  </r>
  <r>
    <x v="51"/>
    <s v="PAEC Midour 32"/>
    <s v="OC_MIDO"/>
    <s v="Bassin versant du Midour - Gers"/>
    <x v="36"/>
    <s v="OC_MIDO_COV2"/>
    <s v="MAEC Eau - Couverture - Herbicides - Grandes cultures 2"/>
    <n v="225"/>
    <s v="Surface"/>
    <s v="KO"/>
    <n v="0"/>
  </r>
  <r>
    <x v="51"/>
    <s v="PAEC Midour 32"/>
    <s v="OC_MIDO"/>
    <s v="Bassin versant du Midour - Gers"/>
    <x v="28"/>
    <s v="OC_MIDO_FER2"/>
    <s v="MAEC Eau - Gestion de la fertilisation - Grandes cultures 2"/>
    <n v="136"/>
    <s v="Surface"/>
    <s v="KO"/>
    <n v="0"/>
  </r>
  <r>
    <x v="51"/>
    <s v="PAEC Midour 32"/>
    <s v="OC_MIDO"/>
    <s v="Bassin versant du Midour - Gers"/>
    <x v="19"/>
    <s v="OC_MIDO_HBV2"/>
    <s v="MAEC Climat - Bien-être animal - Autonomie fourragère - Elevages d'herbivores 2"/>
    <n v="177"/>
    <s v="Surface"/>
    <s v="OK"/>
    <n v="0"/>
  </r>
  <r>
    <x v="51"/>
    <s v="PAEC Midour 32"/>
    <s v="OC_MIDO"/>
    <s v="Bassin versant du Midour - Gers"/>
    <x v="20"/>
    <s v="OC_MIDO_HBV3"/>
    <s v="MAEC Climat - Bien-être animal - Autonomie fourragère - Elevages d'herbivores 3"/>
    <n v="233"/>
    <s v="Surface"/>
    <s v="OK"/>
    <n v="0"/>
  </r>
  <r>
    <x v="51"/>
    <s v="PAEC Midour 32"/>
    <s v="OC_MIDO"/>
    <s v="Bassin versant du Midour - Gers"/>
    <x v="21"/>
    <s v="OC_MIDO_SDC1"/>
    <s v="MAEC Sol - Semis direct 1"/>
    <n v="104"/>
    <s v="Surface"/>
    <s v="OK"/>
    <n v="0"/>
  </r>
  <r>
    <x v="51"/>
    <s v="PAEC Midour 32"/>
    <s v="OC_MIDO"/>
    <s v="Bassin versant du Midour - Gers"/>
    <x v="22"/>
    <s v="OC_MIDO_SDC2"/>
    <s v="MAEC Sol - Semis direct 2"/>
    <n v="158"/>
    <s v="Surface"/>
    <s v="OK"/>
    <n v="0"/>
  </r>
  <r>
    <x v="51"/>
    <s v="PAEC Midour 32"/>
    <s v="OC_MIDO"/>
    <s v="Bassin versant du Midour - Gers"/>
    <x v="23"/>
    <s v="OC_MIDO_VIT1"/>
    <s v="MAEC Eau - Viticulture - Lutte biologique - Herbicides"/>
    <n v="317"/>
    <s v="Surface"/>
    <s v="KO"/>
    <n v="0"/>
  </r>
  <r>
    <x v="52"/>
    <s v="PAEC rivière Hers"/>
    <s v="OC_N182"/>
    <s v="Site Natura 2000 FR7301822 - Rivière Hers"/>
    <x v="35"/>
    <s v="OC_N182_ARB1"/>
    <s v="MAEC Eau - Arboriculture - Lutte biologique - Herbicides "/>
    <n v="527"/>
    <s v="Surface"/>
    <s v="OK"/>
    <n v="0"/>
  </r>
  <r>
    <x v="52"/>
    <s v="PAEC rivière Hers"/>
    <s v="OC_N182"/>
    <s v="Site Natura 2000 FR7301822 - Rivière Hers"/>
    <x v="11"/>
    <s v="OC_N182_CIFF"/>
    <s v="MAEC Biodiversité - Création de couverts d'intérêt faunistique et floristique favorables aux pollinisateurs et aux oiseaux communs des milieux agricoles"/>
    <n v="652"/>
    <s v="Surface"/>
    <s v="KO"/>
    <n v="0"/>
  </r>
  <r>
    <x v="52"/>
    <s v="PAEC rivière Hers"/>
    <s v="OC_N182"/>
    <s v="Site Natura 2000 FR7301822 - Rivière Hers"/>
    <x v="0"/>
    <s v="OC_N182_CPRA"/>
    <s v="MAEC Biodiversité - Création de prairies"/>
    <n v="358"/>
    <s v="Surface"/>
    <s v="KO"/>
    <n v="0"/>
  </r>
  <r>
    <x v="52"/>
    <s v="PAEC rivière Hers"/>
    <s v="OC_N182"/>
    <s v="Site Natura 2000 FR7301822 - Rivière Hers"/>
    <x v="37"/>
    <s v="OC_N182_PHY5"/>
    <s v="MAEC Eau - Pesticides - Grandes cultures 2"/>
    <n v="201"/>
    <s v="Surface"/>
    <s v="OK"/>
    <n v="0"/>
  </r>
  <r>
    <x v="52"/>
    <s v="PAEC rivière Hers"/>
    <s v="OC_N182"/>
    <s v="Site Natura 2000 FR7301822 - Rivière Hers"/>
    <x v="9"/>
    <s v="OC_N182_PRA1"/>
    <s v="MAEC Biodiversité - Surfaces herbagères et pastorales "/>
    <n v="51"/>
    <s v="Surface"/>
    <s v="KO"/>
    <n v="0"/>
  </r>
  <r>
    <x v="53"/>
    <s v="PAEC Natura 2000 Haut-Languedoc"/>
    <s v="OC_NARN"/>
    <s v="Vallée de l’Arn"/>
    <x v="13"/>
    <s v="OC_NARN_ESP2"/>
    <s v="MAEC Biodiversité - Protection des espèces 2"/>
    <n v="145"/>
    <s v="Surface"/>
    <s v="KO"/>
    <n v="0"/>
  </r>
  <r>
    <x v="53"/>
    <s v="PAEC Natura 2000 Haut-Languedoc"/>
    <s v="OC_NCCL"/>
    <s v="Causse de Caucalières et Labruguière"/>
    <x v="13"/>
    <s v="OC_NCCL_ESP2"/>
    <s v="MAEC Biodiversité - Protection des espèces 2"/>
    <n v="145"/>
    <s v="Surface"/>
    <s v="KO"/>
    <n v="0"/>
  </r>
  <r>
    <x v="53"/>
    <s v="PAEC Natura 2000 Haut-Languedoc"/>
    <s v="OC_NCMM"/>
    <s v="Crêtes du Mont Marcou et Monts de Mare"/>
    <x v="13"/>
    <s v="OC_NCMM_ESP2"/>
    <s v="MAEC Biodiversité - Protection des espèces 2"/>
    <n v="145"/>
    <s v="Surface"/>
    <s v="KO"/>
    <n v="0"/>
  </r>
  <r>
    <x v="53"/>
    <s v="PAEC Natura 2000 Haut-Languedoc"/>
    <s v="OC_NCRX"/>
    <s v="Caroux "/>
    <x v="13"/>
    <s v="OC_NCRX_ESP2"/>
    <s v="MAEC Biodiversité - Protection des espèces 2"/>
    <n v="145"/>
    <s v="Surface"/>
    <s v="KO"/>
    <n v="0"/>
  </r>
  <r>
    <x v="53"/>
    <s v="PAEC Natura 2000 Haut-Languedoc"/>
    <s v="OC_NMNO"/>
    <s v="Montagne Noire Occidentale"/>
    <x v="13"/>
    <s v="OC_NMNO_ESP2"/>
    <s v="MAEC Biodiversité - Protection des espèces 2"/>
    <n v="145"/>
    <s v="Surface"/>
    <s v="KO"/>
    <n v="0"/>
  </r>
  <r>
    <x v="53"/>
    <s v="PAEC Natura 2000 Haut-Languedoc"/>
    <s v="OC_NTDM"/>
    <s v="Tourbières du Margnès"/>
    <x v="13"/>
    <s v="OC_NTDM_ESP2"/>
    <s v="MAEC Biodiversité - Protection des espèces 2"/>
    <n v="145"/>
    <s v="Surface"/>
    <s v="KO"/>
    <n v="0"/>
  </r>
  <r>
    <x v="53"/>
    <s v="PAEC Natura 2000 Haut-Languedoc"/>
    <s v="OC_NARN"/>
    <s v="Vallée de l’Arn"/>
    <x v="1"/>
    <s v="OC_NARN_IAE1"/>
    <s v="MAEC Biodiversité - Ligneux"/>
    <n v="0.8"/>
    <s v="Mètre linéaire"/>
    <s v="OK"/>
    <s v="0"/>
  </r>
  <r>
    <x v="53"/>
    <s v="PAEC Natura 2000 Haut-Languedoc"/>
    <s v="OC_NCCL"/>
    <s v="Causse de Caucalières et Labruguière"/>
    <x v="1"/>
    <s v="OC_NCCL_IAE1"/>
    <s v="MAEC Biodiversité - Ligneux"/>
    <n v="0.8"/>
    <s v="Mètre linéaire"/>
    <s v="OK"/>
    <s v="0"/>
  </r>
  <r>
    <x v="53"/>
    <s v="PAEC Natura 2000 Haut-Languedoc"/>
    <s v="OC_NCMM"/>
    <s v="Crêtes du Mont Marcou et Monts de Mare"/>
    <x v="1"/>
    <s v="OC_NCMM_IAE1"/>
    <s v="MAEC Biodiversité - Ligneux"/>
    <n v="0.8"/>
    <s v="Mètre linéaire"/>
    <s v="OK"/>
    <s v="0"/>
  </r>
  <r>
    <x v="53"/>
    <s v="PAEC Natura 2000 Haut-Languedoc"/>
    <s v="OC_NCRX"/>
    <s v="Caroux "/>
    <x v="1"/>
    <s v="OC_NCRX_IAE1"/>
    <s v="MAEC Biodiversité - Ligneux"/>
    <n v="0.8"/>
    <s v="Mètre linéaire"/>
    <s v="OK"/>
    <s v="0"/>
  </r>
  <r>
    <x v="53"/>
    <s v="PAEC Natura 2000 Haut-Languedoc"/>
    <s v="OC_NMIN"/>
    <s v="Minervois "/>
    <x v="1"/>
    <s v="OC_NMIN_IAE1"/>
    <s v="MAEC Biodiversité - Ligneux"/>
    <n v="0.8"/>
    <s v="Mètre linéaire"/>
    <s v="OK"/>
    <s v="0"/>
  </r>
  <r>
    <x v="53"/>
    <s v="PAEC Natura 2000 Haut-Languedoc"/>
    <s v="OC_NMNO"/>
    <s v="Montagne Noire Occidentale"/>
    <x v="1"/>
    <s v="OC_NMNO_IAE1"/>
    <s v="MAEC Biodiversité - Ligneux"/>
    <n v="0.8"/>
    <s v="Mètre linéaire"/>
    <s v="OK"/>
    <s v="0"/>
  </r>
  <r>
    <x v="53"/>
    <s v="PAEC Natura 2000 Haut-Languedoc"/>
    <s v="OC_NTDM"/>
    <s v="Tourbières du Margnès"/>
    <x v="1"/>
    <s v="OC_NTDM_IAE1"/>
    <s v="MAEC Biodiversité - Ligneux"/>
    <n v="0.8"/>
    <s v="Mètre linéaire"/>
    <s v="OK"/>
    <s v="0"/>
  </r>
  <r>
    <x v="53"/>
    <s v="PAEC Natura 2000 Haut-Languedoc"/>
    <s v="OC_NARN"/>
    <s v="Vallée de l’Arn"/>
    <x v="6"/>
    <s v="OC_NARN_MHU1"/>
    <s v="MAEC Biodiversité - Préservation des milieux humides"/>
    <n v="150"/>
    <s v="Surface"/>
    <s v="KO"/>
    <n v="0"/>
  </r>
  <r>
    <x v="53"/>
    <s v="PAEC Natura 2000 Haut-Languedoc"/>
    <s v="OC_NCCL"/>
    <s v="Causse de Caucalières et Labruguière"/>
    <x v="6"/>
    <s v="OC_NCCL_MHU1"/>
    <s v="MAEC Biodiversité - Préservation des milieux humides"/>
    <n v="150"/>
    <s v="Surface"/>
    <s v="KO"/>
    <n v="0"/>
  </r>
  <r>
    <x v="53"/>
    <s v="PAEC Natura 2000 Haut-Languedoc"/>
    <s v="OC_NCRX"/>
    <s v="Caroux "/>
    <x v="6"/>
    <s v="OC_NCRX_MHU1"/>
    <s v="MAEC Biodiversité - Préservation des milieux humides"/>
    <n v="150"/>
    <s v="Surface"/>
    <s v="KO"/>
    <n v="0"/>
  </r>
  <r>
    <x v="53"/>
    <s v="PAEC Natura 2000 Haut-Languedoc"/>
    <s v="OC_NMNO"/>
    <s v="Montagne Noire Occidentale"/>
    <x v="6"/>
    <s v="OC_NMNO_MHU1"/>
    <s v="MAEC Biodiversité - Préservation des milieux humides"/>
    <n v="150"/>
    <s v="Surface"/>
    <s v="KO"/>
    <n v="0"/>
  </r>
  <r>
    <x v="53"/>
    <s v="PAEC Natura 2000 Haut-Languedoc"/>
    <s v="OC_NTDM"/>
    <s v="Tourbières du Margnès"/>
    <x v="6"/>
    <s v="OC_NTDM_MHU1"/>
    <s v="MAEC Biodiversité - Préservation des milieux humides"/>
    <n v="150"/>
    <s v="Surface"/>
    <s v="KO"/>
    <n v="0"/>
  </r>
  <r>
    <x v="53"/>
    <s v="PAEC Natura 2000 Haut-Languedoc"/>
    <s v="OC_NARN"/>
    <s v="Vallée de l’Arn"/>
    <x v="7"/>
    <s v="OC_NARN_MHU2"/>
    <s v="MAEC Biodiversité - Préservation des milieux humides - Amélioration de la gestion par le pâturage"/>
    <n v="201"/>
    <s v="Surface"/>
    <s v="KO"/>
    <n v="0"/>
  </r>
  <r>
    <x v="53"/>
    <s v="PAEC Natura 2000 Haut-Languedoc"/>
    <s v="OC_NCCL"/>
    <s v="Causse de Caucalières et Labruguière"/>
    <x v="7"/>
    <s v="OC_NCCL_MHU2"/>
    <s v="MAEC Biodiversité - Préservation des milieux humides - Amélioration de la gestion par le pâturage"/>
    <n v="201"/>
    <s v="Surface"/>
    <s v="KO"/>
    <n v="0"/>
  </r>
  <r>
    <x v="53"/>
    <s v="PAEC Natura 2000 Haut-Languedoc"/>
    <s v="OC_NCRX"/>
    <s v="Caroux "/>
    <x v="7"/>
    <s v="OC_NCRX_MHU2"/>
    <s v="MAEC Biodiversité - Préservation des milieux humides - Amélioration de la gestion par le pâturage"/>
    <n v="201"/>
    <s v="Surface"/>
    <s v="KO"/>
    <n v="0"/>
  </r>
  <r>
    <x v="53"/>
    <s v="PAEC Natura 2000 Haut-Languedoc"/>
    <s v="OC_NMNO"/>
    <s v="Montagne Noire Occidentale"/>
    <x v="7"/>
    <s v="OC_NMNO_MHU2"/>
    <s v="MAEC Biodiversité - Préservation des milieux humides - Amélioration de la gestion par le pâturage"/>
    <n v="201"/>
    <s v="Surface"/>
    <s v="KO"/>
    <n v="0"/>
  </r>
  <r>
    <x v="53"/>
    <s v="PAEC Natura 2000 Haut-Languedoc"/>
    <s v="OC_NTDM"/>
    <s v="Tourbières du Margnès"/>
    <x v="7"/>
    <s v="OC_NTDM_MHU2"/>
    <s v="MAEC Biodiversité - Préservation des milieux humides - Amélioration de la gestion par le pâturage"/>
    <n v="201"/>
    <s v="Surface"/>
    <s v="KO"/>
    <n v="0"/>
  </r>
  <r>
    <x v="53"/>
    <s v="PAEC Natura 2000 Haut-Languedoc"/>
    <s v="OC_NARN"/>
    <s v="Vallée de l’Arn"/>
    <x v="17"/>
    <s v="OC_NARN_OUV1"/>
    <s v="MAEC Biodiversité - Maintien de l'ouverture des milieux"/>
    <n v="153"/>
    <s v="Surface"/>
    <s v="KO"/>
    <n v="0"/>
  </r>
  <r>
    <x v="53"/>
    <s v="PAEC Natura 2000 Haut-Languedoc"/>
    <s v="OC_NCCL"/>
    <s v="Causse de Caucalières et Labruguière"/>
    <x v="17"/>
    <s v="OC_NCCL_OUV1"/>
    <s v="MAEC Biodiversité - Maintien de l'ouverture des milieux"/>
    <n v="153"/>
    <s v="Surface"/>
    <s v="KO"/>
    <n v="0"/>
  </r>
  <r>
    <x v="53"/>
    <s v="PAEC Natura 2000 Haut-Languedoc"/>
    <s v="OC_NCMM"/>
    <s v="Crêtes du Mont Marcou et Monts de Mare"/>
    <x v="17"/>
    <s v="OC_NCMM_OUV1"/>
    <s v="MAEC Biodiversité - Maintien de l'ouverture des milieux"/>
    <n v="153"/>
    <s v="Surface"/>
    <s v="KO"/>
    <n v="0"/>
  </r>
  <r>
    <x v="53"/>
    <s v="PAEC Natura 2000 Haut-Languedoc"/>
    <s v="OC_NCRX"/>
    <s v="Caroux "/>
    <x v="17"/>
    <s v="OC_NCRX_OUV1"/>
    <s v="MAEC Biodiversité - Maintien de l'ouverture des milieux"/>
    <n v="153"/>
    <s v="Surface"/>
    <s v="KO"/>
    <n v="0"/>
  </r>
  <r>
    <x v="53"/>
    <s v="PAEC Natura 2000 Haut-Languedoc"/>
    <s v="OC_NMIN"/>
    <s v="Minervois "/>
    <x v="17"/>
    <s v="OC_NMIN_OUV1"/>
    <s v="MAEC Biodiversité - Maintien de l'ouverture des milieux"/>
    <n v="153"/>
    <s v="Surface"/>
    <s v="KO"/>
    <n v="0"/>
  </r>
  <r>
    <x v="53"/>
    <s v="PAEC Natura 2000 Haut-Languedoc"/>
    <s v="OC_NMNO"/>
    <s v="Montagne Noire Occidentale"/>
    <x v="17"/>
    <s v="OC_NMNO_OUV1"/>
    <s v="MAEC Biodiversité - Maintien de l'ouverture des milieux"/>
    <n v="153"/>
    <s v="Surface"/>
    <s v="KO"/>
    <n v="0"/>
  </r>
  <r>
    <x v="53"/>
    <s v="PAEC Natura 2000 Haut-Languedoc"/>
    <s v="OC_NTDM"/>
    <s v="Tourbières du Margnès"/>
    <x v="17"/>
    <s v="OC_NTDM_OUV1"/>
    <s v="MAEC Biodiversité - Maintien de l'ouverture des milieux"/>
    <n v="153"/>
    <s v="Surface"/>
    <s v="KO"/>
    <n v="0"/>
  </r>
  <r>
    <x v="53"/>
    <s v="PAEC Natura 2000 Haut-Languedoc"/>
    <s v="OC_NARN"/>
    <s v="Vallée de l’Arn"/>
    <x v="8"/>
    <s v="OC_NARN_OUV2"/>
    <s v="MAEC Biodiversité - Maintien de l'ouverture des milieux - amélioration de la gestion par le pâturage"/>
    <n v="204"/>
    <s v="Surface"/>
    <s v="KO"/>
    <n v="0"/>
  </r>
  <r>
    <x v="53"/>
    <s v="PAEC Natura 2000 Haut-Languedoc"/>
    <s v="OC_NCCL"/>
    <s v="Causse de Caucalières et Labruguière"/>
    <x v="8"/>
    <s v="OC_NCCL_OUV2"/>
    <s v="MAEC Biodiversité - Maintien de l'ouverture des milieux - amélioration de la gestion par le pâturage"/>
    <n v="204"/>
    <s v="Surface"/>
    <s v="KO"/>
    <n v="0"/>
  </r>
  <r>
    <x v="53"/>
    <s v="PAEC Natura 2000 Haut-Languedoc"/>
    <s v="OC_NCMM"/>
    <s v="Crêtes du Mont Marcou et Monts de Mare"/>
    <x v="8"/>
    <s v="OC_NCMM_OUV2"/>
    <s v="MAEC Biodiversité - Maintien de l'ouverture des milieux - amélioration de la gestion par le pâturage"/>
    <n v="204"/>
    <s v="Surface"/>
    <s v="KO"/>
    <n v="0"/>
  </r>
  <r>
    <x v="53"/>
    <s v="PAEC Natura 2000 Haut-Languedoc"/>
    <s v="OC_NCRX"/>
    <s v="Caroux "/>
    <x v="8"/>
    <s v="OC_NCRX_OUV2"/>
    <s v="MAEC Biodiversité - Maintien de l'ouverture des milieux - amélioration de la gestion par le pâturage"/>
    <n v="204"/>
    <s v="Surface"/>
    <s v="KO"/>
    <n v="0"/>
  </r>
  <r>
    <x v="53"/>
    <s v="PAEC Natura 2000 Haut-Languedoc"/>
    <s v="OC_NMIN"/>
    <s v="Minervois "/>
    <x v="8"/>
    <s v="OC_NMIN_OUV2"/>
    <s v="MAEC Biodiversité - Maintien de l'ouverture des milieux - amélioration de la gestion par le pâturage"/>
    <n v="204"/>
    <s v="Surface"/>
    <s v="KO"/>
    <n v="0"/>
  </r>
  <r>
    <x v="53"/>
    <s v="PAEC Natura 2000 Haut-Languedoc"/>
    <s v="OC_NMNO"/>
    <s v="Montagne Noire Occidentale"/>
    <x v="8"/>
    <s v="OC_NMNO_OUV2"/>
    <s v="MAEC Biodiversité - Maintien de l'ouverture des milieux - amélioration de la gestion par le pâturage"/>
    <n v="204"/>
    <s v="Surface"/>
    <s v="KO"/>
    <n v="0"/>
  </r>
  <r>
    <x v="53"/>
    <s v="PAEC Natura 2000 Haut-Languedoc"/>
    <s v="OC_NTDM"/>
    <s v="Tourbières du Margnès"/>
    <x v="8"/>
    <s v="OC_NTDM_OUV2"/>
    <s v="MAEC Biodiversité - Maintien de l'ouverture des milieux - amélioration de la gestion par le pâturage"/>
    <n v="204"/>
    <s v="Surface"/>
    <s v="KO"/>
    <n v="0"/>
  </r>
  <r>
    <x v="53"/>
    <s v="PAEC Natura 2000 Haut-Languedoc"/>
    <s v="OC_NARN"/>
    <s v="Vallée de l’Arn"/>
    <x v="9"/>
    <s v="OC_NARN_PRA1"/>
    <s v="MAEC Biodiversité - Surfaces herbagères et pastorales "/>
    <n v="51"/>
    <s v="Surface"/>
    <s v="KO"/>
    <n v="0"/>
  </r>
  <r>
    <x v="53"/>
    <s v="PAEC Natura 2000 Haut-Languedoc"/>
    <s v="OC_NCCL"/>
    <s v="Causse de Caucalières et Labruguière"/>
    <x v="9"/>
    <s v="OC_NCCL_PRA1"/>
    <s v="MAEC Biodiversité - Surfaces herbagères et pastorales "/>
    <n v="51"/>
    <s v="Surface"/>
    <s v="KO"/>
    <n v="0"/>
  </r>
  <r>
    <x v="53"/>
    <s v="PAEC Natura 2000 Haut-Languedoc"/>
    <s v="OC_NCMM"/>
    <s v="Crêtes du Mont Marcou et Monts de Mare"/>
    <x v="9"/>
    <s v="OC_NCMM_PRA1"/>
    <s v="MAEC Biodiversité - Surfaces herbagères et pastorales "/>
    <n v="51"/>
    <s v="Surface"/>
    <s v="KO"/>
    <n v="0"/>
  </r>
  <r>
    <x v="53"/>
    <s v="PAEC Natura 2000 Haut-Languedoc"/>
    <s v="OC_NCRX"/>
    <s v="Caroux "/>
    <x v="9"/>
    <s v="OC_NCRX_PRA1"/>
    <s v="MAEC Biodiversité - Surfaces herbagères et pastorales "/>
    <n v="51"/>
    <s v="Surface"/>
    <s v="KO"/>
    <n v="0"/>
  </r>
  <r>
    <x v="53"/>
    <s v="PAEC Natura 2000 Haut-Languedoc"/>
    <s v="OC_NMIN"/>
    <s v="Minervois "/>
    <x v="9"/>
    <s v="OC_NMIN_PRA1"/>
    <s v="MAEC Biodiversité - Surfaces herbagères et pastorales "/>
    <n v="51"/>
    <s v="Surface"/>
    <s v="KO"/>
    <n v="0"/>
  </r>
  <r>
    <x v="53"/>
    <s v="PAEC Natura 2000 Haut-Languedoc"/>
    <s v="OC_NMNO"/>
    <s v="Montagne Noire Occidentale"/>
    <x v="9"/>
    <s v="OC_NMNO_PRA1"/>
    <s v="MAEC Biodiversité - Surfaces herbagères et pastorales "/>
    <n v="51"/>
    <s v="Surface"/>
    <s v="KO"/>
    <n v="0"/>
  </r>
  <r>
    <x v="53"/>
    <s v="PAEC Natura 2000 Haut-Languedoc"/>
    <s v="OC_NTDM"/>
    <s v="Tourbières du Margnès"/>
    <x v="9"/>
    <s v="OC_NTDM_PRA1"/>
    <s v="MAEC Biodiversité - Surfaces herbagères et pastorales "/>
    <n v="51"/>
    <s v="Surface"/>
    <s v="KO"/>
    <n v="0"/>
  </r>
  <r>
    <x v="53"/>
    <s v="PAEC Natura 2000 Haut-Languedoc"/>
    <s v="OC_NARN"/>
    <s v="Vallée de l’Arn"/>
    <x v="10"/>
    <s v="OC_NARN_PRA3"/>
    <s v="MAEC Biodiversité - Amélioration de la gestion des surfaces herbagères et pastorales par le pâturage"/>
    <n v="72"/>
    <s v="Surface"/>
    <s v="KO"/>
    <n v="0"/>
  </r>
  <r>
    <x v="53"/>
    <s v="PAEC Natura 2000 Haut-Languedoc"/>
    <s v="OC_NCCL"/>
    <s v="Causse de Caucalières et Labruguière"/>
    <x v="10"/>
    <s v="OC_NCCL_PRA3"/>
    <s v="MAEC Biodiversité - Amélioration de la gestion des surfaces herbagères et pastorales par le pâturage"/>
    <n v="72"/>
    <s v="Surface"/>
    <s v="KO"/>
    <n v="0"/>
  </r>
  <r>
    <x v="53"/>
    <s v="PAEC Natura 2000 Haut-Languedoc"/>
    <s v="OC_NCMM"/>
    <s v="Crêtes du Mont Marcou et Monts de Mare"/>
    <x v="10"/>
    <s v="OC_NCMM_PRA3"/>
    <s v="MAEC Biodiversité - Amélioration de la gestion des surfaces herbagères et pastorales par le pâturage"/>
    <n v="72"/>
    <s v="Surface"/>
    <s v="KO"/>
    <n v="0"/>
  </r>
  <r>
    <x v="53"/>
    <s v="PAEC Natura 2000 Haut-Languedoc"/>
    <s v="OC_NCRX"/>
    <s v="Caroux "/>
    <x v="10"/>
    <s v="OC_NCRX_PRA3"/>
    <s v="MAEC Biodiversité - Amélioration de la gestion des surfaces herbagères et pastorales par le pâturage"/>
    <n v="72"/>
    <s v="Surface"/>
    <s v="KO"/>
    <n v="0"/>
  </r>
  <r>
    <x v="53"/>
    <s v="PAEC Natura 2000 Haut-Languedoc"/>
    <s v="OC_NMIN"/>
    <s v="Minervois "/>
    <x v="10"/>
    <s v="OC_NMIN_PRA3"/>
    <s v="MAEC Biodiversité - Amélioration de la gestion des surfaces herbagères et pastorales par le pâturage"/>
    <n v="72"/>
    <s v="Surface"/>
    <s v="KO"/>
    <n v="0"/>
  </r>
  <r>
    <x v="53"/>
    <s v="PAEC Natura 2000 Haut-Languedoc"/>
    <s v="OC_NMNO"/>
    <s v="Montagne Noire Occidentale"/>
    <x v="10"/>
    <s v="OC_NMNO_PRA3"/>
    <s v="MAEC Biodiversité - Amélioration de la gestion des surfaces herbagères et pastorales par le pâturage"/>
    <n v="72"/>
    <s v="Surface"/>
    <s v="KO"/>
    <n v="0"/>
  </r>
  <r>
    <x v="53"/>
    <s v="PAEC Natura 2000 Haut-Languedoc"/>
    <s v="OC_NTDM"/>
    <s v="Tourbières du Margnès"/>
    <x v="10"/>
    <s v="OC_NTDM_PRA3"/>
    <s v="MAEC Biodiversité - Amélioration de la gestion des surfaces herbagères et pastorales par le pâturage"/>
    <n v="72"/>
    <s v="Surface"/>
    <s v="KO"/>
    <n v="0"/>
  </r>
  <r>
    <x v="54"/>
    <s v="PAEC Natura 2000 Piège et collines du Lauragais"/>
    <s v="OC_N2PI"/>
    <s v="Site Natura 2000 Piège et collines du Lauragais_x000a_"/>
    <x v="35"/>
    <s v="OC_N2PI_ARB1"/>
    <s v="MAEC Eau - Arboriculture - Lutte biologique - Herbicides "/>
    <n v="527"/>
    <s v="Surface"/>
    <s v="KO"/>
    <n v="0"/>
  </r>
  <r>
    <x v="54"/>
    <s v="PAEC Natura 2000 Piège et collines du Lauragais"/>
    <s v="OC_N2PI"/>
    <s v="Site Natura 2000 Piège et collines du Lauragais_x000a_"/>
    <x v="11"/>
    <s v="OC_N2PI_CIFF"/>
    <s v="MAEC Biodiversité - Création de couverts d'intérêt faunistique et floristique favorables aux pollinisateurs et aux oiseaux communs des milieux agricoles"/>
    <n v="652"/>
    <s v="Surface"/>
    <s v="OK"/>
    <n v="0"/>
  </r>
  <r>
    <x v="54"/>
    <s v="PAEC Natura 2000 Piège et collines du Lauragais"/>
    <s v="OC_N2PI"/>
    <s v="Site Natura 2000 Piège et collines du Lauragais_x000a_"/>
    <x v="0"/>
    <s v="OC_N2PI_CPRA"/>
    <s v="MAEC Biodiversité - Création de prairies"/>
    <n v="358"/>
    <s v="Surface"/>
    <s v="KO"/>
    <n v="0"/>
  </r>
  <r>
    <x v="54"/>
    <s v="PAEC Natura 2000 Piège et collines du Lauragais"/>
    <s v="OC_N2PI"/>
    <s v="Site Natura 2000 Piège et collines du Lauragais_x000a_"/>
    <x v="1"/>
    <s v="OC_N2PI_IAE1"/>
    <s v="MAEC Biodiversité - Ligneux"/>
    <n v="0.8"/>
    <s v="Mètre linéaire"/>
    <s v="OK"/>
    <s v="0"/>
  </r>
  <r>
    <x v="54"/>
    <s v="PAEC Natura 2000 Piège et collines du Lauragais"/>
    <s v="OC_N2PI"/>
    <s v="Site Natura 2000 Piège et collines du Lauragais_x000a_"/>
    <x v="2"/>
    <s v="OC_N2PI_IAE2"/>
    <s v="MAEC Biodiversité - Mares"/>
    <n v="62"/>
    <s v="Ponctuel"/>
    <s v="KO"/>
    <n v="0"/>
  </r>
  <r>
    <x v="54"/>
    <s v="PAEC Natura 2000 Piège et collines du Lauragais"/>
    <s v="OC_N2PI"/>
    <s v="Site Natura 2000 Piège et collines du Lauragais_x000a_"/>
    <x v="17"/>
    <s v="OC_N2PI_OUV1"/>
    <s v="MAEC Biodiversité - Maintien de l'ouverture des milieux"/>
    <n v="153"/>
    <s v="Surface"/>
    <s v="KO"/>
    <n v="0"/>
  </r>
  <r>
    <x v="54"/>
    <s v="PAEC Natura 2000 Piège et collines du Lauragais"/>
    <s v="OC_N2PI"/>
    <s v="Site Natura 2000 Piège et collines du Lauragais_x000a_"/>
    <x v="8"/>
    <s v="OC_N2PI_OUV2"/>
    <s v="MAEC Biodiversité - Maintien de l'ouverture des milieux - amélioration de la gestion par le pâturage"/>
    <n v="204"/>
    <s v="Surface"/>
    <s v="KO"/>
    <n v="0"/>
  </r>
  <r>
    <x v="54"/>
    <s v="PAEC Natura 2000 Piège et collines du Lauragais"/>
    <s v="OC_N2PI"/>
    <s v="Site Natura 2000 Piège et collines du Lauragais_x000a_"/>
    <x v="31"/>
    <s v="OC_N2PI_PHY3"/>
    <s v="MAEC Eau - Herbicides - Grandes cultures 3"/>
    <n v="281"/>
    <s v="Surface"/>
    <s v="OK"/>
    <n v="0"/>
  </r>
  <r>
    <x v="54"/>
    <s v="PAEC Natura 2000 Piège et collines du Lauragais"/>
    <s v="OC_N2PI"/>
    <s v="Site Natura 2000 Piège et collines du Lauragais_x000a_"/>
    <x v="38"/>
    <s v="OC_N2PI_PHY6"/>
    <s v="MAEC Eau - Pesticides - Grandes cultures 3"/>
    <n v="306"/>
    <s v="Surface"/>
    <s v="OK"/>
    <n v="0"/>
  </r>
  <r>
    <x v="54"/>
    <s v="PAEC Natura 2000 Piège et collines du Lauragais"/>
    <s v="OC_N2PI"/>
    <s v="Site Natura 2000 Piège et collines du Lauragais_x000a_"/>
    <x v="10"/>
    <s v="OC_N2PI_PRA3"/>
    <s v="MAEC Biodiversité - Amélioration de la gestion des surfaces herbagères et pastorales par le pâturage"/>
    <n v="72"/>
    <s v="Surface"/>
    <s v="OK"/>
    <n v="0"/>
  </r>
  <r>
    <x v="54"/>
    <s v="PAEC Natura 2000 Piège et collines du Lauragais"/>
    <s v="OC_N2PI"/>
    <s v="Site Natura 2000 Piège et collines du Lauragais_x000a_"/>
    <x v="23"/>
    <s v="OC_N2PI_VIT1"/>
    <s v="MAEC Eau - Viticulture - Lutte biologique - Herbicides"/>
    <n v="317"/>
    <s v="Surface"/>
    <s v="KO"/>
    <n v="0"/>
  </r>
  <r>
    <x v="55"/>
    <s v="PAEC Narbonnaise et Cours inférieur de l'Aude"/>
    <s v="OC_NNAT"/>
    <s v="Sites Natura 2000 de la Narbonnaise"/>
    <x v="35"/>
    <s v="OC_NNAT_ARB1"/>
    <s v="MAEC Eau - Arboriculture - Lutte biologique - Herbicides "/>
    <n v="527"/>
    <s v="Surface"/>
    <s v="KO"/>
    <n v="0"/>
  </r>
  <r>
    <x v="55"/>
    <s v="PAEC Narbonnaise et Cours inférieur de l'Aude"/>
    <s v="OC_NNAT"/>
    <s v="Sites Natura 2000 de la Narbonnaise"/>
    <x v="11"/>
    <s v="OC_NNAT_CIFF"/>
    <s v="MAEC Biodiversité - Création de couverts d'intérêt faunistique et floristique favorables aux pollinisateurs et aux oiseaux communs des milieux agricoles"/>
    <n v="652"/>
    <s v="Surface"/>
    <s v="OK"/>
    <n v="0"/>
  </r>
  <r>
    <x v="55"/>
    <s v="PAEC Narbonnaise et Cours inférieur de l'Aude"/>
    <s v="OC_NNAT"/>
    <s v="Sites Natura 2000 de la Narbonnaise"/>
    <x v="0"/>
    <s v="OC_NNAT_CPRA"/>
    <s v="MAEC Biodiversité - Création de prairies"/>
    <n v="358"/>
    <s v="Surface"/>
    <s v="KO"/>
    <n v="0"/>
  </r>
  <r>
    <x v="55"/>
    <s v="PAEC Narbonnaise et Cours inférieur de l'Aude"/>
    <s v="OC_NNAT"/>
    <s v="Sites Natura 2000 de la Narbonnaise"/>
    <x v="15"/>
    <s v="OC_NNAT_ESP4"/>
    <s v="MAEC Biodiversité - Protection des espèces 4"/>
    <n v="254"/>
    <s v="Surface"/>
    <s v="KO"/>
    <n v="2"/>
  </r>
  <r>
    <x v="55"/>
    <s v="PAEC Narbonnaise et Cours inférieur de l'Aude"/>
    <s v="OC_NNAT"/>
    <s v="Sites Natura 2000 de la Narbonnaise"/>
    <x v="1"/>
    <s v="OC_NNAT_IAE1"/>
    <s v="MAEC Biodiversité - Ligneux"/>
    <n v="0.8"/>
    <s v="Mètre linéaire"/>
    <s v="OK"/>
    <s v="0"/>
  </r>
  <r>
    <x v="55"/>
    <s v="PAEC Narbonnaise et Cours inférieur de l'Aude"/>
    <s v="OC_NNAT"/>
    <s v="Sites Natura 2000 de la Narbonnaise"/>
    <x v="2"/>
    <s v="OC_NNAT_IAE2"/>
    <s v="MAEC Biodiversité - Mares"/>
    <n v="62"/>
    <s v="Ponctuel"/>
    <s v="KO"/>
    <n v="0"/>
  </r>
  <r>
    <x v="55"/>
    <s v="PAEC Narbonnaise et Cours inférieur de l'Aude"/>
    <s v="OC_NNAT"/>
    <s v="Sites Natura 2000 de la Narbonnaise"/>
    <x v="3"/>
    <s v="OC_NNAT_IAE3"/>
    <s v="MAEC Biodiversité - Fossés"/>
    <n v="1.6"/>
    <s v="Mètre linéaire"/>
    <s v="KO"/>
    <n v="0"/>
  </r>
  <r>
    <x v="55"/>
    <s v="PAEC Narbonnaise et Cours inférieur de l'Aude"/>
    <s v="OC_NNAT"/>
    <s v="Sites Natura 2000 de la Narbonnaise"/>
    <x v="6"/>
    <s v="OC_NNAT_MHU1"/>
    <s v="MAEC Biodiversité - Préservation des milieux humides"/>
    <n v="150"/>
    <s v="Surface"/>
    <s v="KO"/>
    <n v="0"/>
  </r>
  <r>
    <x v="55"/>
    <s v="PAEC Narbonnaise et Cours inférieur de l'Aude"/>
    <s v="OC_NNAT"/>
    <s v="Sites Natura 2000 de la Narbonnaise"/>
    <x v="7"/>
    <s v="OC_NNAT_MHU2"/>
    <s v="MAEC Biodiversité - Préservation des milieux humides - Amélioration de la gestion par le pâturage"/>
    <n v="201"/>
    <s v="Surface"/>
    <s v="KO"/>
    <n v="0"/>
  </r>
  <r>
    <x v="55"/>
    <s v="PAEC Narbonnaise et Cours inférieur de l'Aude"/>
    <s v="OC_NNAT"/>
    <s v="Sites Natura 2000 de la Narbonnaise"/>
    <x v="16"/>
    <s v="OC_NNAT_MHU3"/>
    <s v="MAEC Biodiversité - Préservation des milieux humides - Gestion des espèces exotiques envahissantes"/>
    <n v="267"/>
    <s v="Surface"/>
    <s v="KO"/>
    <n v="0"/>
  </r>
  <r>
    <x v="55"/>
    <s v="PAEC Narbonnaise et Cours inférieur de l'Aude"/>
    <s v="OC_NNAT"/>
    <s v="Sites Natura 2000 de la Narbonnaise"/>
    <x v="24"/>
    <s v="OC_NNAT_MHU4"/>
    <s v="MAEC Biodiversité - Préservation des milieux humides - Maintien en eau des zones basses de prairies"/>
    <n v="216"/>
    <s v="Surface"/>
    <s v="KO"/>
    <n v="0"/>
  </r>
  <r>
    <x v="55"/>
    <s v="PAEC Narbonnaise et Cours inférieur de l'Aude"/>
    <s v="OC_NNAT"/>
    <s v="Sites Natura 2000 de la Narbonnaise"/>
    <x v="17"/>
    <s v="OC_NNAT_OUV1"/>
    <s v="MAEC Biodiversité - Maintien de l'ouverture des milieux"/>
    <n v="153"/>
    <s v="Surface"/>
    <s v="OK"/>
    <n v="0"/>
  </r>
  <r>
    <x v="55"/>
    <s v="PAEC Narbonnaise et Cours inférieur de l'Aude"/>
    <s v="OC_NNAT"/>
    <s v="Sites Natura 2000 de la Narbonnaise"/>
    <x v="8"/>
    <s v="OC_NNAT_OUV2"/>
    <s v="MAEC Biodiversité - Maintien de l'ouverture des milieux - amélioration de la gestion par le pâturage"/>
    <n v="204"/>
    <s v="Surface"/>
    <s v="OK"/>
    <n v="0"/>
  </r>
  <r>
    <x v="55"/>
    <s v="PAEC Narbonnaise et Cours inférieur de l'Aude"/>
    <s v="OC_NNAT"/>
    <s v="Sites Natura 2000 de la Narbonnaise"/>
    <x v="30"/>
    <s v="OC_NNAT_PHY2"/>
    <s v="MAEC Eau - Herbicides - Grandes cultures 2"/>
    <n v="143"/>
    <s v="Surface"/>
    <s v="OK"/>
    <n v="0"/>
  </r>
  <r>
    <x v="55"/>
    <s v="PAEC Narbonnaise et Cours inférieur de l'Aude"/>
    <s v="OC_NNAT"/>
    <s v="Sites Natura 2000 de la Narbonnaise"/>
    <x v="31"/>
    <s v="OC_NNAT_PHY3"/>
    <s v="MAEC Eau - Herbicides - Grandes cultures 3"/>
    <n v="281"/>
    <s v="Surface"/>
    <s v="OK"/>
    <n v="1"/>
  </r>
  <r>
    <x v="55"/>
    <s v="PAEC Narbonnaise et Cours inférieur de l'Aude"/>
    <s v="OC_NNAT"/>
    <s v="Sites Natura 2000 de la Narbonnaise"/>
    <x v="37"/>
    <s v="OC_NNAT_PHY5"/>
    <s v="MAEC Eau - Pesticides - Grandes cultures 2"/>
    <n v="201"/>
    <s v="Surface"/>
    <s v="OK"/>
    <n v="1"/>
  </r>
  <r>
    <x v="55"/>
    <s v="PAEC Narbonnaise et Cours inférieur de l'Aude"/>
    <s v="OC_NNAT"/>
    <s v="Sites Natura 2000 de la Narbonnaise"/>
    <x v="38"/>
    <s v="OC_NNAT_PHY6"/>
    <s v="MAEC Eau - Pesticides - Grandes cultures 3"/>
    <n v="306"/>
    <s v="Surface"/>
    <s v="OK"/>
    <n v="1"/>
  </r>
  <r>
    <x v="55"/>
    <s v="PAEC Narbonnaise et Cours inférieur de l'Aude"/>
    <s v="OC_NNAT"/>
    <s v="Sites Natura 2000 de la Narbonnaise"/>
    <x v="10"/>
    <s v="OC_NNAT_PRA3"/>
    <s v="MAEC Biodiversité - Amélioration de la gestion des surfaces herbagères et pastorales par le pâturage"/>
    <n v="72"/>
    <s v="Surface"/>
    <s v="OK"/>
    <n v="0"/>
  </r>
  <r>
    <x v="55"/>
    <s v="PAEC Narbonnaise et Cours inférieur de l'Aude"/>
    <s v="OC_NNAT"/>
    <s v="Sites Natura 2000 de la Narbonnaise"/>
    <x v="23"/>
    <s v="OC_NNAT_VIT1"/>
    <s v="MAEC Eau - Viticulture - Lutte biologique - Herbicides"/>
    <n v="317"/>
    <s v="Surface"/>
    <s v="KO"/>
    <n v="0"/>
  </r>
  <r>
    <x v="56"/>
    <s v="PAEC du site NATURA 2000 « Rioumajou - Moudang n° FR 7300 934 »"/>
    <s v="OC_NES1"/>
    <s v="Rioumajou – Moudang"/>
    <x v="8"/>
    <s v="OC_NES1_OUV2"/>
    <s v="MAEC Biodiversité - Maintien de l'ouverture des milieux - amélioration de la gestion par le pâturage"/>
    <n v="204"/>
    <s v="Surface"/>
    <s v="KO"/>
    <n v="0"/>
  </r>
  <r>
    <x v="56"/>
    <s v="PAEC du site NATURA 2000 « Rioumajou - Moudang n° FR 7300 934 »"/>
    <s v="OC_NES1"/>
    <s v="Rioumajou – Moudang"/>
    <x v="10"/>
    <s v="OC_NES1_PRA3"/>
    <s v="MAEC Biodiversité - Amélioration de la gestion des surfaces herbagères et pastorales par le pâturage"/>
    <n v="72"/>
    <s v="Surface"/>
    <s v="OK"/>
    <n v="0"/>
  </r>
  <r>
    <x v="57"/>
    <s v="PAEC Site Natura 2000 n° FR 7300 929 « Néouvielle »"/>
    <s v="OC_NES7"/>
    <s v="SITE NATURA 2000 FR 7300 929 « Néouvielle »"/>
    <x v="12"/>
    <s v="OC_NES7_ESP1"/>
    <s v="MAEC Biodiversité - Protection des espèces 1"/>
    <n v="82"/>
    <s v="Surface"/>
    <s v="KO"/>
    <n v="0"/>
  </r>
  <r>
    <x v="57"/>
    <s v="PAEC Site Natura 2000 n° FR 7300 929 « Néouvielle »"/>
    <s v="OC_NES7"/>
    <s v="SITE NATURA 2000 FR 7300 929 « Néouvielle »"/>
    <x v="8"/>
    <s v="OC_NES7_OUV2"/>
    <s v="MAEC Biodiversité - Maintien de l'ouverture des milieux - amélioration de la gestion par le pâturage"/>
    <n v="204"/>
    <s v="Surface"/>
    <s v="KO"/>
    <n v="0"/>
  </r>
  <r>
    <x v="57"/>
    <s v="PAEC Site Natura 2000 n° FR 7300 929 « Néouvielle »"/>
    <s v="OC_NES7"/>
    <s v="SITE NATURA 2000 FR 7300 929 « Néouvielle »"/>
    <x v="10"/>
    <s v="OC_NES7_PRA3"/>
    <s v="MAEC Biodiversité - Amélioration de la gestion des surfaces herbagères et pastorales par le pâturage"/>
    <n v="72"/>
    <s v="Surface"/>
    <s v="KO"/>
    <n v="0"/>
  </r>
  <r>
    <x v="58"/>
    <s v="PAEC du site Natura2000 FR 7300 932 « LISET DE HOUNT BLANQUE »"/>
    <s v="OC_NLIS"/>
    <s v="Liset de Hount Blanque"/>
    <x v="1"/>
    <s v="OC_NLIS_IAE1"/>
    <s v="MAEC Biodiversité - Ligneux"/>
    <n v="0.8"/>
    <s v="Mètre linéaire"/>
    <s v="OK"/>
    <s v="0"/>
  </r>
  <r>
    <x v="58"/>
    <s v="PAEC du site Natura2000 FR 7300 932 « LISET DE HOUNT BLANQUE »"/>
    <s v="OC_NLIS"/>
    <s v="Liset de Hount Blanque"/>
    <x v="3"/>
    <s v="OC_NLIS_IAE3"/>
    <s v="MAEC Biodiversité - Fossés"/>
    <n v="1.6"/>
    <s v="Mètre linéaire"/>
    <s v="KO"/>
    <n v="0"/>
  </r>
  <r>
    <x v="58"/>
    <s v="PAEC du site Natura2000 FR 7300 932 « LISET DE HOUNT BLANQUE »"/>
    <s v="OC_NLIS"/>
    <s v="Liset de Hount Blanque"/>
    <x v="17"/>
    <s v="OC_NLIS_OUV1"/>
    <s v="MAEC Biodiversité - Maintien de l'ouverture des milieux"/>
    <n v="153"/>
    <s v="Surface"/>
    <s v="KO"/>
    <n v="0"/>
  </r>
  <r>
    <x v="58"/>
    <s v="PAEC du site Natura2000 FR 7300 932 « LISET DE HOUNT BLANQUE »"/>
    <s v="OC_NLIS"/>
    <s v="Liset de Hount Blanque"/>
    <x v="8"/>
    <s v="OC_NLIS_OUV2"/>
    <s v="MAEC Biodiversité - Maintien de l'ouverture des milieux - amélioration de la gestion par le pâturage"/>
    <n v="204"/>
    <s v="Surface"/>
    <s v="KO"/>
    <n v="0"/>
  </r>
  <r>
    <x v="58"/>
    <s v="PAEC du site Natura2000 FR 7300 932 « LISET DE HOUNT BLANQUE »"/>
    <s v="OC_NLIS"/>
    <s v="Liset de Hount Blanque"/>
    <x v="10"/>
    <s v="OC_NLIS_PRA3"/>
    <s v="MAEC Biodiversité - Amélioration de la gestion des surfaces herbagères et pastorales par le pâturage"/>
    <n v="72"/>
    <s v="Surface"/>
    <s v="KO"/>
    <n v="0"/>
  </r>
  <r>
    <x v="59"/>
    <s v="PAEC Natura 2000 en Pyrénées Haut-Garonnaises"/>
    <s v="OC_CHCA"/>
    <s v="Chainons calcaires du Piémont Commingeois"/>
    <x v="1"/>
    <s v="OC_CHCA_IAE1"/>
    <s v="MAEC Biodiversité - Ligneux"/>
    <n v="0.8"/>
    <s v="Mètre linéaire"/>
    <s v="OK"/>
    <s v="0"/>
  </r>
  <r>
    <x v="59"/>
    <s v="PAEC Natura 2000 en Pyrénées Haut-Garonnaises"/>
    <s v="OC_CHCA"/>
    <s v="Chainons calcaires du Piémont Commingeois"/>
    <x v="2"/>
    <s v="OC_CHCA_IAE2"/>
    <s v="MAEC Biodiversité - Mares"/>
    <n v="62"/>
    <s v="Ponctuel"/>
    <s v="KO"/>
    <n v="0"/>
  </r>
  <r>
    <x v="59"/>
    <s v="PAEC Natura 2000 en Pyrénées Haut-Garonnaises"/>
    <s v="OC_CHCA"/>
    <s v="Chainons calcaires du Piémont Commingeois"/>
    <x v="6"/>
    <s v="OC_CHCA_MHU1"/>
    <s v="MAEC Biodiversité - Préservation des milieux humides"/>
    <n v="150"/>
    <s v="Surface"/>
    <s v="KO"/>
    <n v="0"/>
  </r>
  <r>
    <x v="59"/>
    <s v="PAEC Natura 2000 en Pyrénées Haut-Garonnaises"/>
    <s v="OC_MVGA"/>
    <s v="Montagnes de la Vallée de la Haute Garonne"/>
    <x v="6"/>
    <s v="OC_MVGA_MHU1"/>
    <s v="MAEC Biodiversité - Préservation des milieux humides"/>
    <n v="150"/>
    <s v="Surface"/>
    <s v="KO"/>
    <n v="0"/>
  </r>
  <r>
    <x v="59"/>
    <s v="PAEC Natura 2000 en Pyrénées Haut-Garonnaises"/>
    <s v="OC_CHCA"/>
    <s v="Chainons calcaires du Piémont Commingeois"/>
    <x v="7"/>
    <s v="OC_CHCA_MHU2"/>
    <s v="MAEC Biodiversité - Préservation des milieux humides - Amélioration de la gestion par le pâturage"/>
    <n v="201"/>
    <s v="Surface"/>
    <s v="KO"/>
    <n v="0"/>
  </r>
  <r>
    <x v="59"/>
    <s v="PAEC Natura 2000 en Pyrénées Haut-Garonnaises"/>
    <s v="OC_MVGA"/>
    <s v="Montagnes de la Vallée de la Haute Garonne"/>
    <x v="7"/>
    <s v="OC_MVGA_MHU2"/>
    <s v="MAEC Biodiversité - Préservation des milieux humides - Amélioration de la gestion par le pâturage"/>
    <n v="201"/>
    <s v="Surface"/>
    <s v="KO"/>
    <n v="0"/>
  </r>
  <r>
    <x v="59"/>
    <s v="PAEC Natura 2000 en Pyrénées Haut-Garonnaises"/>
    <s v="OC_CHCA"/>
    <s v="Chainons calcaires du Piémont Commingeois"/>
    <x v="16"/>
    <s v="OC_CHCA_MHU3"/>
    <s v="MAEC Biodiversité - Préservation des milieux humides - Gestion des espèces exotiques envahissantes"/>
    <n v="267"/>
    <s v="Surface"/>
    <s v="KO"/>
    <n v="0"/>
  </r>
  <r>
    <x v="59"/>
    <s v="PAEC Natura 2000 en Pyrénées Haut-Garonnaises"/>
    <s v="OC_MVGA"/>
    <s v="Montagnes de la Vallée de la Haute Garonne"/>
    <x v="16"/>
    <s v="OC_MVGA_MHU3"/>
    <s v="MAEC Biodiversité - Préservation des milieux humides - Gestion des espèces exotiques envahissantes"/>
    <n v="267"/>
    <s v="Surface"/>
    <s v="KO"/>
    <n v="0"/>
  </r>
  <r>
    <x v="59"/>
    <s v="PAEC Natura 2000 en Pyrénées Haut-Garonnaises"/>
    <s v="OC_CHCA"/>
    <s v="Chainons calcaires du Piémont Commingeois"/>
    <x v="17"/>
    <s v="OC_CHCA_OUV1"/>
    <s v="MAEC Biodiversité - Maintien de l'ouverture des milieux"/>
    <n v="153"/>
    <s v="Surface"/>
    <s v="KO"/>
    <n v="0"/>
  </r>
  <r>
    <x v="59"/>
    <s v="PAEC Natura 2000 en Pyrénées Haut-Garonnaises"/>
    <s v="OC_MVGA"/>
    <s v="Montagnes de la Vallée de la Haute Garonne"/>
    <x v="17"/>
    <s v="OC_MVGA_OUV1"/>
    <s v="MAEC Biodiversité - Maintien de l'ouverture des milieux"/>
    <n v="153"/>
    <s v="Surface"/>
    <s v="KO"/>
    <n v="0"/>
  </r>
  <r>
    <x v="59"/>
    <s v="PAEC Natura 2000 en Pyrénées Haut-Garonnaises"/>
    <s v="OC_VLPO"/>
    <s v="Vallées du Lis, de la Pique et d’Oô"/>
    <x v="17"/>
    <s v="OC_VLPO_OUV1"/>
    <s v="MAEC Biodiversité - Maintien de l'ouverture des milieux"/>
    <n v="153"/>
    <s v="Surface"/>
    <s v="KO"/>
    <n v="0"/>
  </r>
  <r>
    <x v="59"/>
    <s v="PAEC Natura 2000 en Pyrénées Haut-Garonnaises"/>
    <s v="OC_CHCA"/>
    <s v="Chainons calcaires du Piémont Commingeois"/>
    <x v="8"/>
    <s v="OC_CHCA_OUV2"/>
    <s v="MAEC Biodiversité - Maintien de l'ouverture des milieux - amélioration de la gestion par le pâturage"/>
    <n v="204"/>
    <s v="Surface"/>
    <s v="KO"/>
    <n v="0"/>
  </r>
  <r>
    <x v="59"/>
    <s v="PAEC Natura 2000 en Pyrénées Haut-Garonnaises"/>
    <s v="OC_MVGA"/>
    <s v="Montagnes de la Vallée de la Haute Garonne"/>
    <x v="8"/>
    <s v="OC_MVGA_OUV2"/>
    <s v="MAEC Biodiversité - Maintien de l'ouverture des milieux - amélioration de la gestion par le pâturage"/>
    <n v="204"/>
    <s v="Surface"/>
    <s v="KO"/>
    <n v="0"/>
  </r>
  <r>
    <x v="59"/>
    <s v="PAEC Natura 2000 en Pyrénées Haut-Garonnaises"/>
    <s v="OC_VLPO"/>
    <s v="Vallées du Lis, de la Pique et d’Oô"/>
    <x v="8"/>
    <s v="OC_VLPO_OUV2"/>
    <s v="MAEC Biodiversité - Maintien de l'ouverture des milieux - amélioration de la gestion par le pâturage"/>
    <n v="204"/>
    <s v="Surface"/>
    <s v="KO"/>
    <n v="0"/>
  </r>
  <r>
    <x v="59"/>
    <s v="PAEC Natura 2000 en Pyrénées Haut-Garonnaises"/>
    <s v="OC_CHCA"/>
    <s v="Chainons calcaires du Piémont Commingeois"/>
    <x v="9"/>
    <s v="OC_CHCA_PRA1"/>
    <s v="MAEC Biodiversité - Surfaces herbagères et pastorales "/>
    <n v="51"/>
    <s v="Surface"/>
    <s v="KO"/>
    <n v="0"/>
  </r>
  <r>
    <x v="59"/>
    <s v="PAEC Natura 2000 en Pyrénées Haut-Garonnaises"/>
    <s v="OC_MVGA"/>
    <s v="Montagnes de la Vallée de la Haute Garonne"/>
    <x v="9"/>
    <s v="OC_MVGA_PRA1"/>
    <s v="MAEC Biodiversité - Surfaces herbagères et pastorales "/>
    <n v="51"/>
    <s v="Surface"/>
    <s v="KO"/>
    <n v="0"/>
  </r>
  <r>
    <x v="59"/>
    <s v="PAEC Natura 2000 en Pyrénées Haut-Garonnaises"/>
    <s v="OC_CHCA"/>
    <s v="Chainons calcaires du Piémont Commingeois"/>
    <x v="10"/>
    <s v="OC_CHCA_PRA3"/>
    <s v="MAEC Biodiversité - Amélioration de la gestion des surfaces herbagères et pastorales par le pâturage"/>
    <n v="72"/>
    <s v="Surface"/>
    <s v="KO"/>
    <n v="0"/>
  </r>
  <r>
    <x v="59"/>
    <s v="PAEC Natura 2000 en Pyrénées Haut-Garonnaises"/>
    <s v="OC_MVGA"/>
    <s v="Montagnes de la Vallée de la Haute Garonne"/>
    <x v="10"/>
    <s v="OC_MVGA_PRA3"/>
    <s v="MAEC Biodiversité - Amélioration de la gestion des surfaces herbagères et pastorales par le pâturage"/>
    <n v="72"/>
    <s v="Surface"/>
    <s v="KO"/>
    <n v="0"/>
  </r>
  <r>
    <x v="59"/>
    <s v="PAEC Natura 2000 en Pyrénées Haut-Garonnaises"/>
    <s v="OC_VLPO"/>
    <s v="Vallées du Lis, de la Pique et d’Oô"/>
    <x v="10"/>
    <s v="OC_VLPO_PRA3"/>
    <s v="MAEC Biodiversité - Amélioration de la gestion des surfaces herbagères et pastorales par le pâturage"/>
    <n v="72"/>
    <s v="Surface"/>
    <s v="KO"/>
    <n v="0"/>
  </r>
  <r>
    <x v="60"/>
    <s v="PAEC Vallée de la Dordogne Quercynoise"/>
    <s v="OC_VCT2"/>
    <s v="Vallée de la Cère et tributaires "/>
    <x v="12"/>
    <s v="OC_VCT2_ESP1"/>
    <s v="MAEC Biodiversité - Protection des espèces 1"/>
    <n v="82"/>
    <s v="Surface"/>
    <s v="KO"/>
    <n v="0"/>
  </r>
  <r>
    <x v="60"/>
    <s v="PAEC Vallée de la Dordogne Quercynoise"/>
    <s v="OC_VDT1"/>
    <s v="Vallée de la Dordogne Quercynoise"/>
    <x v="12"/>
    <s v="OC_VDT1_ESP1"/>
    <s v="MAEC Biodiversité - Protection des espèces 1"/>
    <n v="82"/>
    <s v="Surface"/>
    <s v="KO"/>
    <n v="0"/>
  </r>
  <r>
    <x v="60"/>
    <s v="PAEC Vallée de la Dordogne Quercynoise"/>
    <s v="OC_VCT2"/>
    <s v="Vallée de la Cère et tributaires "/>
    <x v="13"/>
    <s v="OC_VCT2_ESP2"/>
    <s v="MAEC Biodiversité - Protection des espèces 2"/>
    <n v="145"/>
    <s v="Surface"/>
    <s v="KO"/>
    <n v="0"/>
  </r>
  <r>
    <x v="60"/>
    <s v="PAEC Vallée de la Dordogne Quercynoise"/>
    <s v="OC_VDT1"/>
    <s v="Vallée de la Dordogne Quercynoise"/>
    <x v="13"/>
    <s v="OC_VDT1_ESP2"/>
    <s v="MAEC Biodiversité - Protection des espèces 2"/>
    <n v="145"/>
    <s v="Surface"/>
    <s v="KO"/>
    <n v="0"/>
  </r>
  <r>
    <x v="60"/>
    <s v="PAEC Vallée de la Dordogne Quercynoise"/>
    <s v="OC_VCT2"/>
    <s v="Vallée de la Cère et tributaires "/>
    <x v="14"/>
    <s v="OC_VCT2_ESP3"/>
    <s v="MAEC Biodiversité - Protection des espèces 3"/>
    <n v="200"/>
    <s v="Surface"/>
    <s v="KO"/>
    <n v="0"/>
  </r>
  <r>
    <x v="60"/>
    <s v="PAEC Vallée de la Dordogne Quercynoise"/>
    <s v="OC_VDT1"/>
    <s v="Vallée de la Dordogne Quercynoise"/>
    <x v="14"/>
    <s v="OC_VDT1_ESP3"/>
    <s v="MAEC Biodiversité - Protection des espèces 3"/>
    <n v="200"/>
    <s v="Surface"/>
    <s v="KO"/>
    <n v="0"/>
  </r>
  <r>
    <x v="60"/>
    <s v="PAEC Vallée de la Dordogne Quercynoise"/>
    <s v="OC_VCT2"/>
    <s v="Vallée de la Cère et tributaires "/>
    <x v="15"/>
    <s v="OC_VCT2_ESP4"/>
    <s v="MAEC Biodiversité - Protection des espèces 4"/>
    <n v="254"/>
    <s v="Surface"/>
    <s v="KO"/>
    <n v="0"/>
  </r>
  <r>
    <x v="60"/>
    <s v="PAEC Vallée de la Dordogne Quercynoise"/>
    <s v="OC_VDT1"/>
    <s v="Vallée de la Dordogne Quercynoise"/>
    <x v="15"/>
    <s v="OC_VDT1_ESP4"/>
    <s v="MAEC Biodiversité - Protection des espèces 4"/>
    <n v="254"/>
    <s v="Surface"/>
    <s v="KO"/>
    <n v="0"/>
  </r>
  <r>
    <x v="60"/>
    <s v="PAEC Vallée de la Dordogne Quercynoise"/>
    <s v="OC_VCT2"/>
    <s v="Vallée de la Cère et tributaires "/>
    <x v="6"/>
    <s v="OC_VCT2_MHU1"/>
    <s v="MAEC Biodiversité - Préservation des milieux humides"/>
    <n v="150"/>
    <s v="Surface"/>
    <s v="KO"/>
    <n v="0"/>
  </r>
  <r>
    <x v="60"/>
    <s v="PAEC Vallée de la Dordogne Quercynoise"/>
    <s v="OC_VDT1"/>
    <s v="Vallée de la Dordogne Quercynoise"/>
    <x v="6"/>
    <s v="OC_VDT1_MHU1"/>
    <s v="MAEC Biodiversité - Préservation des milieux humides"/>
    <n v="150"/>
    <s v="Surface"/>
    <s v="KO"/>
    <n v="0"/>
  </r>
  <r>
    <x v="60"/>
    <s v="PAEC Vallée de la Dordogne Quercynoise"/>
    <s v="OC_VCT2"/>
    <s v="Vallée de la Cère et tributaires "/>
    <x v="7"/>
    <s v="OC_VCT2_MHU2"/>
    <s v="MAEC Biodiversité - Préservation des milieux humides - Amélioration de la gestion par le pâturage"/>
    <n v="201"/>
    <s v="Surface"/>
    <s v="KO"/>
    <n v="0"/>
  </r>
  <r>
    <x v="60"/>
    <s v="PAEC Vallée de la Dordogne Quercynoise"/>
    <s v="OC_VDT1"/>
    <s v="Vallée de la Dordogne Quercynoise"/>
    <x v="7"/>
    <s v="OC_VDT1_MHU2"/>
    <s v="MAEC Biodiversité - Préservation des milieux humides - Amélioration de la gestion par le pâturage"/>
    <n v="201"/>
    <s v="Surface"/>
    <s v="KO"/>
    <n v="0"/>
  </r>
  <r>
    <x v="60"/>
    <s v="PAEC Vallée de la Dordogne Quercynoise"/>
    <s v="OC_VCT2"/>
    <s v="Vallée de la Cère et tributaires "/>
    <x v="16"/>
    <s v="OC_VCT2_MHU3"/>
    <s v="MAEC Biodiversité - Préservation des milieux humides - Gestion des espèces exotiques envahissantes"/>
    <n v="267"/>
    <s v="Surface"/>
    <s v="KO"/>
    <n v="0"/>
  </r>
  <r>
    <x v="60"/>
    <s v="PAEC Vallée de la Dordogne Quercynoise"/>
    <s v="OC_VDT1"/>
    <s v="Vallée de la Dordogne Quercynoise"/>
    <x v="16"/>
    <s v="OC_VDT1_MHU3"/>
    <s v="MAEC Biodiversité - Préservation des milieux humides - Gestion des espèces exotiques envahissantes"/>
    <n v="267"/>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2"/>
    <s v="OC_ORLU_ESP1"/>
    <s v="MAEC Biodiversité - Protection des espèces 1"/>
    <n v="82"/>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3"/>
    <s v="OC_ORLU_ESP2"/>
    <s v="MAEC Biodiversité - Protection des espèces 2"/>
    <n v="145"/>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6"/>
    <s v="OC_ORLU_MHU1"/>
    <s v="MAEC Biodiversité - Préservation des milieux humides"/>
    <n v="150"/>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7"/>
    <s v="OC_ORLU_MHU2"/>
    <s v="MAEC Biodiversité - Préservation des milieux humides - Amélioration de la gestion par le pâturage"/>
    <n v="201"/>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7"/>
    <s v="OC_ORLU_OUV1"/>
    <s v="MAEC Biodiversité - Maintien de l'ouverture des milieux"/>
    <n v="153"/>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9"/>
    <s v="OC_ORLU_PRA1"/>
    <s v="MAEC Biodiversité - Surfaces herbagères et pastorales "/>
    <n v="51"/>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0"/>
    <s v="OC_ORLU_PRA3"/>
    <s v="MAEC Biodiversité - Amélioration de la gestion des surfaces herbagères et pastorales par le pâturage"/>
    <n v="72"/>
    <s v="Surface"/>
    <s v="KO"/>
    <n v="0"/>
  </r>
  <r>
    <x v="62"/>
    <s v="PAEC systèmes Pastoraux de l'Aude un moyen de Lutte contre l'Incendie"/>
    <s v="OC_PALI"/>
    <s v="Le Pastoralisme dans l’Aude moyen de Lutte contre l’Incendie"/>
    <x v="17"/>
    <s v="OC_PALI_OUV1"/>
    <s v="MAEC Biodiversité - Maintien de l'ouverture des milieux"/>
    <n v="153"/>
    <s v="Surface"/>
    <s v="KO"/>
    <n v="0"/>
  </r>
  <r>
    <x v="62"/>
    <s v="PAEC systèmes Pastoraux de l'Aude un moyen de Lutte contre l'Incendie"/>
    <s v="OC_PALI"/>
    <s v="Le Pastoralisme dans l’Aude moyen de Lutte contre l’Incendie"/>
    <x v="8"/>
    <s v="OC_PALI_OUV2"/>
    <s v="MAEC Biodiversité - Maintien de l'ouverture des milieux - amélioration de la gestion par le pâturage"/>
    <n v="204"/>
    <s v="Surface"/>
    <s v="KO"/>
    <n v="0"/>
  </r>
  <r>
    <x v="62"/>
    <s v="PAEC systèmes Pastoraux de l'Aude un moyen de Lutte contre l'Incendie"/>
    <s v="OC_PALI"/>
    <s v="Le Pastoralisme dans l’Aude moyen de Lutte contre l’Incendie"/>
    <x v="10"/>
    <s v="OC_PALI_PRA3"/>
    <s v="MAEC Biodiversité - Amélioration de la gestion des surfaces herbagères et pastorales par le pâturage"/>
    <n v="72"/>
    <s v="Surface"/>
    <s v="OK"/>
    <n v="0"/>
  </r>
  <r>
    <x v="63"/>
    <s v="PAEC Maintien de la polyculture-élevage Haute-Garonne"/>
    <s v="OC_PENO"/>
    <s v="Polyculture élevage Haute-Garonne nord"/>
    <x v="19"/>
    <s v="OC_PENO_HBV2"/>
    <s v="MAEC Climat - Bien-être animal - Autonomie fourragère - Elevages d'herbivores 2"/>
    <n v="177"/>
    <s v="Surface"/>
    <s v="OK"/>
    <n v="0"/>
  </r>
  <r>
    <x v="63"/>
    <s v="PAEC Maintien de la polyculture-élevage Haute-Garonne"/>
    <s v="OC_PESU"/>
    <s v="Polyculture élevage Haute-Garonne sud"/>
    <x v="19"/>
    <s v="OC_PESU_HBV2"/>
    <s v="MAEC Climat - Bien-être animal - Autonomie fourragère - Elevages d'herbivores 2"/>
    <n v="177"/>
    <s v="Surface"/>
    <s v="OK"/>
    <n v="0"/>
  </r>
  <r>
    <x v="63"/>
    <s v="PAEC Maintien de la polyculture-élevage Haute-Garonne"/>
    <s v="OC_PENO"/>
    <s v="Polyculture élevage Haute-Garonne nord"/>
    <x v="20"/>
    <s v="OC_PENO_HBV3"/>
    <s v="MAEC Climat - Bien-être animal - Autonomie fourragère - Elevages d'herbivores 3"/>
    <n v="233"/>
    <s v="Surface"/>
    <s v="OK"/>
    <n v="0"/>
  </r>
  <r>
    <x v="63"/>
    <s v="PAEC Maintien de la polyculture-élevage Haute-Garonne"/>
    <s v="OC_PESU"/>
    <s v="Polyculture élevage Haute-Garonne sud"/>
    <x v="20"/>
    <s v="OC_PESU_HBV3"/>
    <s v="MAEC Climat - Bien-être animal - Autonomie fourragère - Elevages d'herbivores 3"/>
    <n v="233"/>
    <s v="Surface"/>
    <s v="OK"/>
    <n v="1"/>
  </r>
  <r>
    <x v="64"/>
    <s v="PAEC Polyculture Elevage Piège"/>
    <s v="OC_PEPI"/>
    <s v="Polyculture – Élevage Piège"/>
    <x v="39"/>
    <s v="OC_PEPI_HBV1"/>
    <s v="MAEC Climat - Bien-être animal - Autonomie fourragère - Elevages d'herbivores 1"/>
    <n v="121"/>
    <s v="Surface"/>
    <s v="OK"/>
    <n v="0"/>
  </r>
  <r>
    <x v="64"/>
    <s v="PAEC Polyculture Elevage Piège"/>
    <s v="OC_PEPI"/>
    <s v="Polyculture – Élevage Piège"/>
    <x v="19"/>
    <s v="OC_PEPI_HBV2"/>
    <s v="MAEC Climat - Bien-être animal - Autonomie fourragère - Elevages d'herbivores 2"/>
    <n v="177"/>
    <s v="Surface"/>
    <s v="OK"/>
    <n v="0"/>
  </r>
  <r>
    <x v="64"/>
    <s v="PAEC Polyculture Elevage Piège"/>
    <s v="OC_PEPI"/>
    <s v="Polyculture – Élevage Piège"/>
    <x v="20"/>
    <s v="OC_PEPI_HBV3"/>
    <s v="MAEC Climat - Bien-être animal - Autonomie fourragère - Elevages d'herbivores 3"/>
    <n v="233"/>
    <s v="Surface"/>
    <s v="OK"/>
    <n v="0"/>
  </r>
  <r>
    <x v="64"/>
    <s v="PAEC Polyculture Elevage Piège"/>
    <s v="OC_PEPI"/>
    <s v="Polyculture – Élevage Piège"/>
    <x v="40"/>
    <s v="OC_PEPI_ZIPE"/>
    <s v="MAEC Eau - Polyculture-élevage adaptée aux zones intermédiaires"/>
    <n v="69"/>
    <s v="Surface"/>
    <s v="OK"/>
    <n v="0"/>
  </r>
  <r>
    <x v="65"/>
    <s v="PAEC du Parc naturel régional des Grands Causse"/>
    <s v="OC_CAUN"/>
    <s v="Natura 2000 Causse Noir et ses corniches"/>
    <x v="17"/>
    <s v="OC_CAUN_OUV1"/>
    <s v="MAEC Biodiversité - Maintien de l'ouverture des milieux"/>
    <n v="153"/>
    <s v="Surface"/>
    <s v="KO"/>
    <n v="0"/>
  </r>
  <r>
    <x v="65"/>
    <s v="PAEC du Parc naturel régional des Grands Causse"/>
    <s v="OC_CAUN"/>
    <s v="Natura 2000 Causse Noir et ses corniches"/>
    <x v="8"/>
    <s v="OC_CAUN_OUV2"/>
    <s v="MAEC Biodiversité - Maintien de l'ouverture des milieux - amélioration de la gestion par le pâturage"/>
    <n v="204"/>
    <s v="Surface"/>
    <s v="KO"/>
    <n v="0"/>
  </r>
  <r>
    <x v="66"/>
    <s v="PAEC GRANQUET,PIBESTE ET SOUM D'ECH"/>
    <s v="OC_PIBE"/>
    <s v="Granquet-Pibeste et Soum d'Ech"/>
    <x v="7"/>
    <s v="OC_PIBE_MHU2"/>
    <s v="MAEC Biodiversité - Préservation des milieux humides - Amélioration de la gestion par le pâturage"/>
    <n v="201"/>
    <s v="Surface"/>
    <s v="KO"/>
    <n v="0"/>
  </r>
  <r>
    <x v="66"/>
    <s v="PAEC GRANQUET,PIBESTE ET SOUM D'ECH"/>
    <s v="OC_PIBE"/>
    <s v="Granquet-Pibeste et Soum d'Ech"/>
    <x v="8"/>
    <s v="OC_PIBE_OUV2"/>
    <s v="MAEC Biodiversité - Maintien de l'ouverture des milieux - amélioration de la gestion par le pâturage"/>
    <n v="204"/>
    <s v="Surface"/>
    <s v="KO"/>
    <n v="0"/>
  </r>
  <r>
    <x v="66"/>
    <s v="PAEC GRANQUET,PIBESTE ET SOUM D'ECH"/>
    <s v="OC_PIBE"/>
    <s v="Granquet-Pibeste et Soum d'Ech"/>
    <x v="9"/>
    <s v="OC_PIBE_PRA1"/>
    <s v="MAEC Biodiversité - Surfaces herbagères et pastorales "/>
    <n v="51"/>
    <s v="Surface"/>
    <s v="KO"/>
    <n v="0"/>
  </r>
  <r>
    <x v="66"/>
    <s v="PAEC GRANQUET,PIBESTE ET SOUM D'ECH"/>
    <s v="OC_PIBE"/>
    <s v="Granquet-Pibeste et Soum d'Ech"/>
    <x v="10"/>
    <s v="OC_PIBE_PRA3"/>
    <s v="MAEC Biodiversité - Amélioration de la gestion des surfaces herbagères et pastorales par le pâturage"/>
    <n v="72"/>
    <s v="Surface"/>
    <s v="KO"/>
    <n v="0"/>
  </r>
  <r>
    <x v="67"/>
    <s v="PAEC Plaine Villeveyrac-Montagnac"/>
    <s v="OC_PLVM"/>
    <s v="Plaine Villeveyrac-Montagnac"/>
    <x v="35"/>
    <s v="OC_PLVM_ARB1"/>
    <s v="MAEC Eau - Arboriculture - Lutte biologique - Herbicides "/>
    <n v="527"/>
    <s v="Surface"/>
    <s v="KO"/>
    <n v="0"/>
  </r>
  <r>
    <x v="67"/>
    <s v="PAEC Plaine Villeveyrac-Montagnac"/>
    <s v="OC_PLVM"/>
    <s v="Plaine Villeveyrac-Montagnac"/>
    <x v="11"/>
    <s v="OC_PLVM_CIFF"/>
    <s v="MAEC Biodiversité - Création de couverts d'intérêt faunistique et floristique favorables aux pollinisateurs et aux oiseaux communs des milieux agricoles"/>
    <n v="652"/>
    <s v="Surface"/>
    <s v="KO"/>
    <n v="1"/>
  </r>
  <r>
    <x v="67"/>
    <s v="PAEC Plaine Villeveyrac-Montagnac"/>
    <s v="OC_PLVM"/>
    <s v="Plaine Villeveyrac-Montagnac"/>
    <x v="15"/>
    <s v="OC_PLVM_ESP4"/>
    <s v="MAEC Biodiversité - Protection des espèces 4"/>
    <n v="254"/>
    <s v="Surface"/>
    <s v="KO"/>
    <n v="2"/>
  </r>
  <r>
    <x v="67"/>
    <s v="PAEC Plaine Villeveyrac-Montagnac"/>
    <s v="OC_PLVM"/>
    <s v="Plaine Villeveyrac-Montagnac"/>
    <x v="1"/>
    <s v="OC_PLVM_IAE1"/>
    <s v="MAEC Biodiversité - Ligneux"/>
    <n v="0.8"/>
    <s v="Mètre linéaire"/>
    <s v="OK"/>
    <s v="0"/>
  </r>
  <r>
    <x v="67"/>
    <s v="PAEC Plaine Villeveyrac-Montagnac"/>
    <s v="OC_PLVM"/>
    <s v="Plaine Villeveyrac-Montagnac"/>
    <x v="2"/>
    <s v="OC_PLVM_IAE2"/>
    <s v="MAEC Biodiversité - Mares"/>
    <n v="62"/>
    <s v="Ponctuel"/>
    <s v="KO"/>
    <n v="1"/>
  </r>
  <r>
    <x v="67"/>
    <s v="PAEC Plaine Villeveyrac-Montagnac"/>
    <s v="OC_PLVM"/>
    <s v="Plaine Villeveyrac-Montagnac"/>
    <x v="3"/>
    <s v="OC_PLVM_IAE3"/>
    <s v="MAEC Biodiversité - Fossés"/>
    <n v="1.6"/>
    <s v="Mètre linéaire"/>
    <s v="KO"/>
    <n v="1"/>
  </r>
  <r>
    <x v="67"/>
    <s v="PAEC Plaine Villeveyrac-Montagnac"/>
    <s v="OC_PLVM"/>
    <s v="Plaine Villeveyrac-Montagnac"/>
    <x v="10"/>
    <s v="OC_PLVM_PRA3"/>
    <s v="MAEC Biodiversité - Amélioration de la gestion des surfaces herbagères et pastorales par le pâturage"/>
    <n v="72"/>
    <s v="Surface"/>
    <s v="KO"/>
    <n v="1"/>
  </r>
  <r>
    <x v="67"/>
    <s v="PAEC Plaine Villeveyrac-Montagnac"/>
    <s v="OC_PLVM"/>
    <s v="Plaine Villeveyrac-Montagnac"/>
    <x v="23"/>
    <s v="OC_PLVM_VIT1"/>
    <s v="MAEC Eau - Viticulture - Lutte biologique - Herbicides"/>
    <n v="317"/>
    <s v="Surface"/>
    <s v="KO"/>
    <n v="0"/>
  </r>
  <r>
    <x v="68"/>
    <s v="PAEC Haut-Languedoc"/>
    <s v="OC_HLCC"/>
    <s v="Cultures des Causses tarnais"/>
    <x v="11"/>
    <s v="OC_HLCC_CIFF"/>
    <s v="MAEC Biodiversité - Création de couverts d'intérêt faunistique et floristique favorables aux pollinisateurs et aux oiseaux communs des milieux agricoles"/>
    <n v="652"/>
    <s v="Surface"/>
    <s v="OK"/>
    <n v="0"/>
  </r>
  <r>
    <x v="68"/>
    <s v="PAEC Haut-Languedoc"/>
    <s v="OC_HLML"/>
    <s v="Monts de Lacaune"/>
    <x v="11"/>
    <s v="OC_HLML_CIFF"/>
    <s v="MAEC Biodiversité - Création de couverts d'intérêt faunistique et floristique favorables aux pollinisateurs et aux oiseaux communs des milieux agricoles"/>
    <n v="652"/>
    <s v="Surface"/>
    <s v="OK"/>
    <n v="0"/>
  </r>
  <r>
    <x v="68"/>
    <s v="PAEC Haut-Languedoc"/>
    <s v="OC_HLBA"/>
    <s v="Bassin versant de l’Arn"/>
    <x v="6"/>
    <s v="OC_HLBA_MHU1"/>
    <s v="MAEC Biodiversité - Préservation des milieux humides"/>
    <n v="150"/>
    <s v="Surface"/>
    <s v="KO"/>
    <n v="0"/>
  </r>
  <r>
    <x v="68"/>
    <s v="PAEC Haut-Languedoc"/>
    <s v="OC_HLBS"/>
    <s v="Bassin versant du Sor"/>
    <x v="6"/>
    <s v="OC_HLBS_MHU1"/>
    <s v="MAEC Biodiversité - Préservation des milieux humides"/>
    <n v="150"/>
    <s v="Surface"/>
    <s v="KO"/>
    <n v="0"/>
  </r>
  <r>
    <x v="69"/>
    <s v="PAEC Accompagnement des systèmes de cultures aux transitions agroécologiques sur le térritoire du PNR D’Astarac"/>
    <s v="OC_PNGC"/>
    <s v="Zone intermédiaire du Sud du Gers "/>
    <x v="34"/>
    <s v="OC_PNGC_ZIGC"/>
    <s v="MAEC Eau - Grandes cultures 1 adaptée aux zones intermédiaires"/>
    <n v="92"/>
    <s v="Surface"/>
    <s v="OK"/>
    <n v="0"/>
  </r>
  <r>
    <x v="70"/>
    <s v="PAEC multi-enjeux - Pyrénées-Orientales"/>
    <s v="OC_POPI"/>
    <s v="Pyrénées-Orientales Prévention Incendies"/>
    <x v="17"/>
    <s v="OC_POPI_OUV1"/>
    <s v="MAEC Biodiversité - Maintien de l'ouverture des milieux"/>
    <n v="153"/>
    <s v="Surface"/>
    <s v="KO"/>
    <n v="0"/>
  </r>
  <r>
    <x v="70"/>
    <s v="PAEC multi-enjeux - Pyrénées-Orientales"/>
    <s v="OC_POPI"/>
    <s v="Pyrénées-Orientales Prévention Incendies"/>
    <x v="8"/>
    <s v="OC_POPI_OUV2"/>
    <s v="MAEC Biodiversité - Maintien de l'ouverture des milieux - amélioration de la gestion par le pâturage"/>
    <n v="204"/>
    <s v="Surface"/>
    <s v="KO"/>
    <n v="0"/>
  </r>
  <r>
    <x v="70"/>
    <s v="PAEC multi-enjeux - Pyrénées-Orientales"/>
    <s v="OC_POSH"/>
    <s v="Pyrénées-Orientales SHP Individuelle"/>
    <x v="18"/>
    <s v="OC_POSH_PRA2"/>
    <s v="MAEC Biodiversité - Systèmes herbagers et pastoraux"/>
    <n v="88"/>
    <s v="Surface"/>
    <s v="OK"/>
    <n v="0"/>
  </r>
  <r>
    <x v="70"/>
    <s v="PAEC multi-enjeux - Pyrénées-Orientales"/>
    <s v="OC_POPI"/>
    <s v="Pyrénées-Orientales Prévention Incendies"/>
    <x v="10"/>
    <s v="OC_POPI_PRA3"/>
    <s v="MAEC Biodiversité - Amélioration de la gestion des surfaces herbagères et pastorales par le pâturage"/>
    <n v="72"/>
    <s v="Surface"/>
    <s v="OK"/>
    <n v="0"/>
  </r>
  <r>
    <x v="70"/>
    <s v="PAEC multi-enjeux - Pyrénées-Orientales"/>
    <s v="OC_POLL"/>
    <s v="Pyrénées-Orientales Captage Pollestres"/>
    <x v="23"/>
    <s v="OC_POLL_VIT1"/>
    <s v="MAEC Eau - Viticulture - Lutte biologique - Herbicides"/>
    <n v="317"/>
    <s v="Surface"/>
    <s v="KO"/>
    <n v="0"/>
  </r>
  <r>
    <x v="70"/>
    <s v="PAEC multi-enjeux - Pyrénées-Orientales"/>
    <s v="OC_POLN"/>
    <s v="Pyrénées-Orientales coopérative Laure de Nyls"/>
    <x v="23"/>
    <s v="OC_POLN_VIT1"/>
    <s v="MAEC Eau - Viticulture - Lutte biologique - Herbicides"/>
    <n v="317"/>
    <s v="Surface"/>
    <s v="KO"/>
    <n v="0"/>
  </r>
  <r>
    <x v="71"/>
    <s v="PAEC DU PNR DES PYRÉNÉES ARIÉGEOISES SUR LES SITES NATURA 2000"/>
    <s v="OC_N822"/>
    <s v="Massif du Mont Valier (Sites FR7300822 et FR7312003)"/>
    <x v="13"/>
    <s v="OC_N822_ESP2"/>
    <s v="MAEC Biodiversité - Protection des espèces 2"/>
    <n v="145"/>
    <s v="Surface"/>
    <s v="KO"/>
    <n v="3"/>
  </r>
  <r>
    <x v="71"/>
    <s v="PAEC DU PNR DES PYRÉNÉES ARIÉGEOISES SUR LES SITES NATURA 2000"/>
    <s v="OC_N821"/>
    <s v="Vallée de l’Isard (Sites FR7300821 et FR7312001)"/>
    <x v="13"/>
    <s v="OC_N821_ESP2"/>
    <s v="MAEC Biodiversité - Protection des espèces 2"/>
    <n v="145"/>
    <s v="Surface"/>
    <s v="KO"/>
    <n v="3"/>
  </r>
  <r>
    <x v="71"/>
    <s v="PAEC DU PNR DES PYRÉNÉES ARIÉGEOISES SUR LES SITES NATURA 2000"/>
    <s v="OC_N841"/>
    <s v="Queirs du Mas d'Azil et de Camarade (Site FR7300841)"/>
    <x v="2"/>
    <s v="OC_N841_IAE2"/>
    <s v="MAEC Biodiversité - Mares"/>
    <n v="62"/>
    <s v="Ponctuel"/>
    <s v="KO"/>
    <n v="1"/>
  </r>
  <r>
    <x v="71"/>
    <s v="PAEC DU PNR DES PYRÉNÉES ARIÉGEOISES SUR LES SITES NATURA 2000"/>
    <s v="OC_N821"/>
    <s v="Vallée de l’Isard (Sites FR7300821 et FR7312001)"/>
    <x v="7"/>
    <s v="OC_N821_MHU2"/>
    <s v="MAEC Biodiversité - Préservation des milieux humides - Amélioration de la gestion par le pâturage"/>
    <n v="201"/>
    <s v="Surface"/>
    <s v="KO"/>
    <n v="0"/>
  </r>
  <r>
    <x v="71"/>
    <s v="PAEC DU PNR DES PYRÉNÉES ARIÉGEOISES SUR LES SITES NATURA 2000"/>
    <s v="OC_N825"/>
    <s v="Mont Ceint, Mont Béas, tourbière de Bernadouze (Site FR7300825)"/>
    <x v="7"/>
    <s v="OC_N825_MHU2"/>
    <s v="MAEC Biodiversité - Préservation des milieux humides - Amélioration de la gestion par le pâturage"/>
    <n v="201"/>
    <s v="Surface"/>
    <s v="KO"/>
    <n v="0"/>
  </r>
  <r>
    <x v="71"/>
    <s v="PAEC DU PNR DES PYRÉNÉES ARIÉGEOISES SUR LES SITES NATURA 2000"/>
    <s v="OC_N829"/>
    <s v="Quiés calcaires de Tarascon-sur-Ariège (Site FR7300829)"/>
    <x v="8"/>
    <s v="OC_N829_OUV2"/>
    <s v="MAEC Biodiversité - Maintien de l'ouverture des milieux - amélioration de la gestion par le pâturage"/>
    <n v="204"/>
    <s v="Surface"/>
    <s v="KO"/>
    <n v="0"/>
  </r>
  <r>
    <x v="71"/>
    <s v="PAEC DU PNR DES PYRÉNÉES ARIÉGEOISES SUR LES SITES NATURA 2000"/>
    <s v="OC_N841"/>
    <s v="Queirs du Mas d'Azil et de Camarade (Site FR7300841)"/>
    <x v="8"/>
    <s v="OC_N841_OUV2"/>
    <s v="MAEC Biodiversité - Maintien de l'ouverture des milieux - amélioration de la gestion par le pâturage"/>
    <n v="204"/>
    <s v="Surface"/>
    <s v="KO"/>
    <n v="0"/>
  </r>
  <r>
    <x v="71"/>
    <s v="PAEC DU PNR DES PYRÉNÉES ARIÉGEOISES SUR LES SITES NATURA 2000"/>
    <s v="OC_N821"/>
    <s v="Vallée de l’Isard (Sites FR7300821 et FR7312001)"/>
    <x v="9"/>
    <s v="OC_N821_PRA1"/>
    <s v="MAEC Biodiversité - Surfaces herbagères et pastorales "/>
    <n v="51"/>
    <s v="Surface"/>
    <s v="KO"/>
    <n v="0"/>
  </r>
  <r>
    <x v="71"/>
    <s v="PAEC DU PNR DES PYRÉNÉES ARIÉGEOISES SUR LES SITES NATURA 2000"/>
    <s v="OC_N825"/>
    <s v="Mont Ceint, Mont Béas, tourbière de Bernadouze (Site FR7300825)"/>
    <x v="9"/>
    <s v="OC_N825_PRA1"/>
    <s v="MAEC Biodiversité - Surfaces herbagères et pastorales "/>
    <n v="51"/>
    <s v="Surface"/>
    <s v="KO"/>
    <n v="0"/>
  </r>
  <r>
    <x v="71"/>
    <s v="PAEC DU PNR DES PYRÉNÉES ARIÉGEOISES SUR LES SITES NATURA 2000"/>
    <s v="OC_N829"/>
    <s v="Quiés calcaires de Tarascon-sur-Ariège (Site FR7300829)"/>
    <x v="9"/>
    <s v="OC_N829_PRA1"/>
    <s v="MAEC Biodiversité - Surfaces herbagères et pastorales "/>
    <n v="51"/>
    <s v="Surface"/>
    <s v="KO"/>
    <n v="0"/>
  </r>
  <r>
    <x v="71"/>
    <s v="PAEC DU PNR DES PYRÉNÉES ARIÉGEOISES SUR LES SITES NATURA 2000"/>
    <s v="OC_N836"/>
    <s v="Chars de Moulis et de Liqué (Site FR7300836)"/>
    <x v="9"/>
    <s v="OC_N836_PRA1"/>
    <s v="MAEC Biodiversité - Surfaces herbagères et pastorales "/>
    <n v="51"/>
    <s v="Surface"/>
    <s v="KO"/>
    <n v="0"/>
  </r>
  <r>
    <x v="71"/>
    <s v="PAEC DU PNR DES PYRÉNÉES ARIÉGEOISES SUR LES SITES NATURA 2000"/>
    <s v="OC_N839"/>
    <s v="Périmètre étendu du site Grotte du Ker de Massat (Site FR7300839)"/>
    <x v="9"/>
    <s v="OC_N839_PRA1"/>
    <s v="MAEC Biodiversité - Surfaces herbagères et pastorales "/>
    <n v="51"/>
    <s v="Surface"/>
    <s v="KO"/>
    <n v="0"/>
  </r>
  <r>
    <x v="71"/>
    <s v="PAEC DU PNR DES PYRÉNÉES ARIÉGEOISES SUR LES SITES NATURA 2000"/>
    <s v="OC_N841"/>
    <s v="Queirs du Mas d'Azil et de Camarade (Site FR7300841)"/>
    <x v="9"/>
    <s v="OC_N841_PRA1"/>
    <s v="MAEC Biodiversité - Surfaces herbagères et pastorales "/>
    <n v="51"/>
    <s v="Surface"/>
    <s v="KO"/>
    <n v="0"/>
  </r>
  <r>
    <x v="71"/>
    <s v="PAEC DU PNR DES PYRÉNÉES ARIÉGEOISES SUR LES SITES NATURA 2000"/>
    <s v="OC_N842"/>
    <s v="Pechs de Foix (Site FR7300842)"/>
    <x v="9"/>
    <s v="OC_N842_PRA1"/>
    <s v="MAEC Biodiversité - Surfaces herbagères et pastorales "/>
    <n v="51"/>
    <s v="Surface"/>
    <s v="KO"/>
    <n v="0"/>
  </r>
  <r>
    <x v="71"/>
    <s v="PAEC DU PNR DES PYRÉNÉES ARIÉGEOISES SUR LES SITES NATURA 2000"/>
    <s v="OC_N821"/>
    <s v="Vallée de l’Isard (Sites FR7300821 et FR7312001)"/>
    <x v="10"/>
    <s v="OC_N821_PRA3"/>
    <s v="MAEC Biodiversité - Amélioration de la gestion des surfaces herbagères et pastorales par le pâturage"/>
    <n v="72"/>
    <s v="Surface"/>
    <s v="KO"/>
    <n v="0"/>
  </r>
  <r>
    <x v="71"/>
    <s v="PAEC DU PNR DES PYRÉNÉES ARIÉGEOISES SUR LES SITES NATURA 2000"/>
    <s v="OC_N822"/>
    <s v="Massif du Mont Valier (Sites FR7300822 et FR7312003)"/>
    <x v="10"/>
    <s v="OC_N822_PRA3"/>
    <s v="MAEC Biodiversité - Amélioration de la gestion des surfaces herbagères et pastorales par le pâturage"/>
    <n v="72"/>
    <s v="Surface"/>
    <s v="KO"/>
    <n v="0"/>
  </r>
  <r>
    <x v="71"/>
    <s v="PAEC DU PNR DES PYRÉNÉES ARIÉGEOISES SUR LES SITES NATURA 2000"/>
    <s v="OC_N825"/>
    <s v="Mont Ceint, Mont Béas, tourbière de Bernadouze (Site FR7300825)"/>
    <x v="10"/>
    <s v="OC_N825_PRA3"/>
    <s v="MAEC Biodiversité - Amélioration de la gestion des surfaces herbagères et pastorales par le pâturage"/>
    <n v="72"/>
    <s v="Surface"/>
    <s v="KO"/>
    <n v="0"/>
  </r>
  <r>
    <x v="71"/>
    <s v="PAEC DU PNR DES PYRÉNÉES ARIÉGEOISES SUR LES SITES NATURA 2000"/>
    <s v="OC_N829"/>
    <s v="Quiés calcaires de Tarascon-sur-Ariège (Site FR7300829)"/>
    <x v="10"/>
    <s v="OC_N829_PRA3"/>
    <s v="MAEC Biodiversité - Amélioration de la gestion des surfaces herbagères et pastorales par le pâturage"/>
    <n v="72"/>
    <s v="Surface"/>
    <s v="KO"/>
    <n v="0"/>
  </r>
  <r>
    <x v="71"/>
    <s v="PAEC DU PNR DES PYRÉNÉES ARIÉGEOISES SUR LES SITES NATURA 2000"/>
    <s v="OC_N836"/>
    <s v="Chars de Moulis et de Liqué (Site FR7300836)"/>
    <x v="10"/>
    <s v="OC_N836_PRA3"/>
    <s v="MAEC Biodiversité - Amélioration de la gestion des surfaces herbagères et pastorales par le pâturage"/>
    <n v="72"/>
    <s v="Surface"/>
    <s v="KO"/>
    <n v="0"/>
  </r>
  <r>
    <x v="71"/>
    <s v="PAEC DU PNR DES PYRÉNÉES ARIÉGEOISES SUR LES SITES NATURA 2000"/>
    <s v="OC_N839"/>
    <s v="Périmètre étendu du site Grotte du Ker de Massat (Site FR7300839)"/>
    <x v="10"/>
    <s v="OC_N839_PRA3"/>
    <s v="MAEC Biodiversité - Amélioration de la gestion des surfaces herbagères et pastorales par le pâturage"/>
    <n v="72"/>
    <s v="Surface"/>
    <s v="KO"/>
    <n v="0"/>
  </r>
  <r>
    <x v="71"/>
    <s v="PAEC DU PNR DES PYRÉNÉES ARIÉGEOISES SUR LES SITES NATURA 2000"/>
    <s v="OC_N841"/>
    <s v="Queirs du Mas d'Azil et de Camarade (Site FR7300841)"/>
    <x v="10"/>
    <s v="OC_N841_PRA3"/>
    <s v="MAEC Biodiversité - Amélioration de la gestion des surfaces herbagères et pastorales par le pâturage"/>
    <n v="72"/>
    <s v="Surface"/>
    <s v="KO"/>
    <n v="0"/>
  </r>
  <r>
    <x v="71"/>
    <s v="PAEC DU PNR DES PYRÉNÉES ARIÉGEOISES SUR LES SITES NATURA 2000"/>
    <s v="OC_N842"/>
    <s v="Pechs de Foix (Site FR7300842)"/>
    <x v="10"/>
    <s v="OC_N842_PRA3"/>
    <s v="MAEC Biodiversité - Amélioration de la gestion des surfaces herbagères et pastorales par le pâturage"/>
    <n v="72"/>
    <s v="Surface"/>
    <s v="KO"/>
    <n v="0"/>
  </r>
  <r>
    <x v="72"/>
    <s v="PAEC DU PNR DES PYRÉNÉES ARIÉGEOISES HORS SITES NATURA 2000"/>
    <s v="OC_PZH9"/>
    <s v="Papillons des milieux humides - Pyrénées Ariégeoises"/>
    <x v="12"/>
    <s v="OC_PZH9_ESP1"/>
    <s v="MAEC Biodiversité - Protection des espèces 1"/>
    <n v="82"/>
    <s v="Surface"/>
    <s v="KO"/>
    <n v="1"/>
  </r>
  <r>
    <x v="72"/>
    <s v="PAEC DU PNR DES PYRÉNÉES ARIÉGEOISES HORS SITES NATURA 2000"/>
    <s v="OC_JAR9"/>
    <s v="Zones à Jacinthe de Rome - Pyrénées Ariégeoises"/>
    <x v="13"/>
    <s v="OC_JAR9_ESP2"/>
    <s v="MAEC Biodiversité - Protection des espèces 2"/>
    <n v="145"/>
    <s v="Surface"/>
    <s v="KO"/>
    <n v="0"/>
  </r>
  <r>
    <x v="72"/>
    <s v="PAEC DU PNR DES PYRÉNÉES ARIÉGEOISES HORS SITES NATURA 2000"/>
    <s v="OC_TET9"/>
    <s v="Grand tétras - Pyrénées Ariégeoises"/>
    <x v="13"/>
    <s v="OC_TET9_ESP2"/>
    <s v="MAEC Biodiversité - Protection des espèces 2"/>
    <n v="145"/>
    <s v="Surface"/>
    <s v="KO"/>
    <n v="0"/>
  </r>
  <r>
    <x v="72"/>
    <s v="PAEC DU PNR DES PYRÉNÉES ARIÉGEOISES HORS SITES NATURA 2000"/>
    <s v="OC_PZH9"/>
    <s v="Papillons des milieux humides - Pyrénées Ariégeoises"/>
    <x v="6"/>
    <s v="OC_PZH9_MHU1"/>
    <s v="MAEC Biodiversité - Préservation des milieux humides"/>
    <n v="150"/>
    <s v="Surface"/>
    <s v="KO"/>
    <n v="0"/>
  </r>
  <r>
    <x v="72"/>
    <s v="PAEC DU PNR DES PYRÉNÉES ARIÉGEOISES HORS SITES NATURA 2000"/>
    <s v="OC_ZHU9"/>
    <s v="Préservation des zones humides à enjeux - Pyrénées Ariégeoises"/>
    <x v="6"/>
    <s v="OC_ZHU9_MHU1"/>
    <s v="MAEC Biodiversité - Préservation des milieux humides"/>
    <n v="150"/>
    <s v="Surface"/>
    <s v="KO"/>
    <n v="0"/>
  </r>
  <r>
    <x v="72"/>
    <s v="PAEC DU PNR DES PYRÉNÉES ARIÉGEOISES HORS SITES NATURA 2000"/>
    <s v="OC_PAL9"/>
    <s v="Papillons des milieux d’altitude - Pyrénées Ariégeoises"/>
    <x v="10"/>
    <s v="OC_PAL9_PRA3"/>
    <s v="MAEC Biodiversité - Amélioration de la gestion des surfaces herbagères et pastorales par le pâturage"/>
    <n v="72"/>
    <s v="Surface"/>
    <s v="KO"/>
    <n v="0"/>
  </r>
  <r>
    <x v="72"/>
    <s v="PAEC DU PNR DES PYRÉNÉES ARIÉGEOISES HORS SITES NATURA 2000"/>
    <s v="OC_PSE9"/>
    <s v="Papillons des milieux secs - Pyrénées Ariégeoises"/>
    <x v="10"/>
    <s v="OC_PSE9_PRA3"/>
    <s v="MAEC Biodiversité - Amélioration de la gestion des surfaces herbagères et pastorales par le pâturage"/>
    <n v="72"/>
    <s v="Surface"/>
    <s v="KO"/>
    <n v="0"/>
  </r>
  <r>
    <x v="72"/>
    <s v="PAEC DU PNR DES PYRÉNÉES ARIÉGEOISES HORS SITES NATURA 2000"/>
    <s v="OC_TET9"/>
    <s v="Grand tétras - Pyrénées Ariégeoises"/>
    <x v="10"/>
    <s v="OC_TET9_PRA3"/>
    <s v="MAEC Biodiversité - Amélioration de la gestion des surfaces herbagères et pastorales par le pâturage"/>
    <n v="72"/>
    <s v="Surface"/>
    <s v="KO"/>
    <n v="0"/>
  </r>
  <r>
    <x v="73"/>
    <s v="PAEC Pyrénées Vallées des Gaves 1"/>
    <s v="OC_PVG1"/>
    <s v="Parcelles agricoles privées en sites Natura 2000 - Communauté de Communes Pyrénées Vallées des Gaves"/>
    <x v="17"/>
    <s v="OC_PVG1_OUV1"/>
    <s v="MAEC Biodiversité - Maintien de l'ouverture des milieux"/>
    <n v="153"/>
    <s v="Surface"/>
    <s v="KO"/>
    <n v="0"/>
  </r>
  <r>
    <x v="73"/>
    <s v="PAEC Pyrénées Vallées des Gaves 1"/>
    <s v="OC_PVG1"/>
    <s v="Parcelles agricoles privées en sites Natura 2000 - Communauté de Communes Pyrénées Vallées des Gaves"/>
    <x v="8"/>
    <s v="OC_PVG1_OUV2"/>
    <s v="MAEC Biodiversité - Maintien de l'ouverture des milieux - amélioration de la gestion par le pâturage"/>
    <n v="204"/>
    <s v="Surface"/>
    <s v="KO"/>
    <n v="0"/>
  </r>
  <r>
    <x v="73"/>
    <s v="PAEC Pyrénées Vallées des Gaves 1"/>
    <s v="OC_PVG1"/>
    <s v="Parcelles agricoles privées en sites Natura 2000 - Communauté de Communes Pyrénées Vallées des Gaves"/>
    <x v="9"/>
    <s v="OC_PVG1_PRA1"/>
    <s v="MAEC Biodiversité - Surfaces herbagères et pastorales "/>
    <n v="51"/>
    <s v="Surface"/>
    <s v="KO"/>
    <n v="0"/>
  </r>
  <r>
    <x v="73"/>
    <s v="PAEC Pyrénées Vallées des Gaves 1"/>
    <s v="OC_PVG1"/>
    <s v="Parcelles agricoles privées en sites Natura 2000 - Communauté de Communes Pyrénées Vallées des Gaves"/>
    <x v="10"/>
    <s v="OC_PVG1_PRA3"/>
    <s v="MAEC Biodiversité - Amélioration de la gestion des surfaces herbagères et pastorales par le pâturage"/>
    <n v="72"/>
    <s v="Surface"/>
    <s v="KO"/>
    <n v="0"/>
  </r>
  <r>
    <x v="74"/>
    <s v="PAEC Pyrénées Vallées des Gaves 2"/>
    <s v="OC_GAVA"/>
    <s v="Gavarnie"/>
    <x v="17"/>
    <s v="OC_GAVA_OUV1"/>
    <s v="MAEC Biodiversité - Maintien de l'ouverture des milieux"/>
    <n v="153"/>
    <s v="Surface"/>
    <s v="KO"/>
    <n v="0"/>
  </r>
  <r>
    <x v="74"/>
    <s v="PAEC Pyrénées Vallées des Gaves 2"/>
    <s v="OC_OSSO"/>
    <s v="Ossoue"/>
    <x v="17"/>
    <s v="OC_OSSO_OUV1"/>
    <s v="MAEC Biodiversité - Maintien de l'ouverture des milieux"/>
    <n v="153"/>
    <s v="Surface"/>
    <s v="KO"/>
    <n v="0"/>
  </r>
  <r>
    <x v="74"/>
    <s v="PAEC Pyrénées Vallées des Gaves 2"/>
    <s v="OC_PICL"/>
    <s v="Pic Long"/>
    <x v="17"/>
    <s v="OC_PICL_OUV1"/>
    <s v="MAEC Biodiversité - Maintien de l'ouverture des milieux"/>
    <n v="153"/>
    <s v="Surface"/>
    <s v="KO"/>
    <n v="0"/>
  </r>
  <r>
    <x v="74"/>
    <s v="PAEC Pyrénées Vallées des Gaves 2"/>
    <s v="OC_GAVA"/>
    <s v="Gavarnie"/>
    <x v="8"/>
    <s v="OC_GAVA_OUV2"/>
    <s v="MAEC Biodiversité - Maintien de l'ouverture des milieux - amélioration de la gestion par le pâturage"/>
    <n v="204"/>
    <s v="Surface"/>
    <s v="KO"/>
    <n v="0"/>
  </r>
  <r>
    <x v="74"/>
    <s v="PAEC Pyrénées Vallées des Gaves 2"/>
    <s v="OC_OSSO"/>
    <s v="Ossoue"/>
    <x v="8"/>
    <s v="OC_OSSO_OUV2"/>
    <s v="MAEC Biodiversité - Maintien de l'ouverture des milieux - amélioration de la gestion par le pâturage"/>
    <n v="204"/>
    <s v="Surface"/>
    <s v="KO"/>
    <n v="0"/>
  </r>
  <r>
    <x v="74"/>
    <s v="PAEC Pyrénées Vallées des Gaves 2"/>
    <s v="OC_PICL"/>
    <s v="Pic Long"/>
    <x v="8"/>
    <s v="OC_PICL_OUV2"/>
    <s v="MAEC Biodiversité - Maintien de l'ouverture des milieux - amélioration de la gestion par le pâturage"/>
    <n v="204"/>
    <s v="Surface"/>
    <s v="KO"/>
    <n v="0"/>
  </r>
  <r>
    <x v="74"/>
    <s v="PAEC Pyrénées Vallées des Gaves 2"/>
    <s v="OC_GAVA"/>
    <s v="Gavarnie"/>
    <x v="10"/>
    <s v="OC_GAVA_PRA3"/>
    <s v="MAEC Biodiversité - Amélioration de la gestion des surfaces herbagères et pastorales par le pâturage"/>
    <n v="72"/>
    <s v="Surface"/>
    <s v="KO"/>
    <n v="0"/>
  </r>
  <r>
    <x v="74"/>
    <s v="PAEC Pyrénées Vallées des Gaves 2"/>
    <s v="OC_OSSO"/>
    <s v="Ossoue"/>
    <x v="10"/>
    <s v="OC_OSSO_PRA3"/>
    <s v="MAEC Biodiversité - Amélioration de la gestion des surfaces herbagères et pastorales par le pâturage"/>
    <n v="72"/>
    <s v="Surface"/>
    <s v="KO"/>
    <n v="0"/>
  </r>
  <r>
    <x v="74"/>
    <s v="PAEC Pyrénées Vallées des Gaves 2"/>
    <s v="OC_PICL"/>
    <s v="Pic Long"/>
    <x v="10"/>
    <s v="OC_PICL_PRA3"/>
    <s v="MAEC Biodiversité - Amélioration de la gestion des surfaces herbagères et pastorales par le pâturage"/>
    <n v="72"/>
    <s v="Surface"/>
    <s v="KO"/>
    <n v="0"/>
  </r>
  <r>
    <x v="75"/>
    <s v="PAEC Pyrénées Vallées des Gaves 3"/>
    <s v="OC_CABA"/>
    <s v="Cabaliros"/>
    <x v="17"/>
    <s v="OC_CABA_OUV1"/>
    <s v="MAEC Biodiversité - Maintien de l'ouverture des milieux"/>
    <n v="153"/>
    <s v="Surface"/>
    <s v="KO"/>
    <n v="0"/>
  </r>
  <r>
    <x v="75"/>
    <s v="PAEC Pyrénées Vallées des Gaves 3"/>
    <s v="OC_GABI"/>
    <s v="Gabizos"/>
    <x v="17"/>
    <s v="OC_GABI_OUV1"/>
    <s v="MAEC Biodiversité - Maintien de l'ouverture des milieux"/>
    <n v="153"/>
    <s v="Surface"/>
    <s v="KO"/>
    <n v="0"/>
  </r>
  <r>
    <x v="75"/>
    <s v="PAEC Pyrénées Vallées des Gaves 3"/>
    <s v="OC_LACB"/>
    <s v="Lac bleu"/>
    <x v="17"/>
    <s v="OC_LACB_OUV1"/>
    <s v="MAEC Biodiversité - Maintien de l'ouverture des milieux"/>
    <n v="153"/>
    <s v="Surface"/>
    <s v="KO"/>
    <n v="0"/>
  </r>
  <r>
    <x v="75"/>
    <s v="PAEC Pyrénées Vallées des Gaves 3"/>
    <s v="OC_CABA"/>
    <s v="Cabaliros"/>
    <x v="8"/>
    <s v="OC_CABA_OUV2"/>
    <s v="MAEC Biodiversité - Maintien de l'ouverture des milieux - amélioration de la gestion par le pâturage"/>
    <n v="204"/>
    <s v="Surface"/>
    <s v="KO"/>
    <n v="0"/>
  </r>
  <r>
    <x v="75"/>
    <s v="PAEC Pyrénées Vallées des Gaves 3"/>
    <s v="OC_GABI"/>
    <s v="Gabizos"/>
    <x v="8"/>
    <s v="OC_GABI_OUV2"/>
    <s v="MAEC Biodiversité - Maintien de l'ouverture des milieux - amélioration de la gestion par le pâturage"/>
    <n v="204"/>
    <s v="Surface"/>
    <s v="KO"/>
    <n v="0"/>
  </r>
  <r>
    <x v="75"/>
    <s v="PAEC Pyrénées Vallées des Gaves 3"/>
    <s v="OC_LACB"/>
    <s v="Lac bleu"/>
    <x v="8"/>
    <s v="OC_LACB_OUV2"/>
    <s v="MAEC Biodiversité - Maintien de l'ouverture des milieux - amélioration de la gestion par le pâturage"/>
    <n v="204"/>
    <s v="Surface"/>
    <s v="KO"/>
    <n v="0"/>
  </r>
  <r>
    <x v="75"/>
    <s v="PAEC Pyrénées Vallées des Gaves 3"/>
    <s v="OC_CABA"/>
    <s v="Cabaliros"/>
    <x v="10"/>
    <s v="OC_CABA_PRA3"/>
    <s v="MAEC Biodiversité - Amélioration de la gestion des surfaces herbagères et pastorales par le pâturage"/>
    <n v="72"/>
    <s v="Surface"/>
    <s v="KO"/>
    <n v="0"/>
  </r>
  <r>
    <x v="75"/>
    <s v="PAEC Pyrénées Vallées des Gaves 3"/>
    <s v="OC_GABI"/>
    <s v="Gabizos"/>
    <x v="10"/>
    <s v="OC_GABI_PRA3"/>
    <s v="MAEC Biodiversité - Amélioration de la gestion des surfaces herbagères et pastorales par le pâturage"/>
    <n v="72"/>
    <s v="Surface"/>
    <s v="KO"/>
    <n v="0"/>
  </r>
  <r>
    <x v="75"/>
    <s v="PAEC Pyrénées Vallées des Gaves 3"/>
    <s v="OC_LACB"/>
    <s v="Lac bleu"/>
    <x v="10"/>
    <s v="OC_LACB_PRA3"/>
    <s v="MAEC Biodiversité - Amélioration de la gestion des surfaces herbagères et pastorales par le pâturage"/>
    <n v="72"/>
    <s v="Surface"/>
    <s v="KO"/>
    <n v="0"/>
  </r>
  <r>
    <x v="76"/>
    <s v="PAEC des Pyrénées Audoises"/>
    <s v="OC_PYAN"/>
    <s v="Sites Natura 2000 dans les Pyrénées Audoises"/>
    <x v="11"/>
    <s v="OC_PYAN_CIFF"/>
    <s v="MAEC Biodiversité - Création de couverts d'intérêt faunistique et floristique favorables aux pollinisateurs et aux oiseaux communs des milieux agricoles"/>
    <n v="652"/>
    <s v="Surface"/>
    <s v="OK"/>
    <n v="0"/>
  </r>
  <r>
    <x v="76"/>
    <s v="PAEC des Pyrénées Audoises"/>
    <s v="OC_PYAN"/>
    <s v="Sites Natura 2000 dans les Pyrénées Audoises"/>
    <x v="12"/>
    <s v="OC_PYAN_ESP1"/>
    <s v="MAEC Biodiversité - Protection des espèces 1"/>
    <n v="82"/>
    <s v="Surface"/>
    <s v="KO"/>
    <n v="2"/>
  </r>
  <r>
    <x v="76"/>
    <s v="PAEC des Pyrénées Audoises"/>
    <s v="OC_PYAN"/>
    <s v="Sites Natura 2000 dans les Pyrénées Audoises"/>
    <x v="13"/>
    <s v="OC_PYAN_ESP2"/>
    <s v="MAEC Biodiversité - Protection des espèces 2"/>
    <n v="145"/>
    <s v="Surface"/>
    <s v="KO"/>
    <n v="5"/>
  </r>
  <r>
    <x v="76"/>
    <s v="PAEC des Pyrénées Audoises"/>
    <s v="OC_PYAN"/>
    <s v="Sites Natura 2000 dans les Pyrénées Audoises"/>
    <x v="14"/>
    <s v="OC_PYAN_ESP3"/>
    <s v="MAEC Biodiversité - Protection des espèces 3"/>
    <n v="200"/>
    <s v="Surface"/>
    <s v="KO"/>
    <n v="5"/>
  </r>
  <r>
    <x v="76"/>
    <s v="PAEC des Pyrénées Audoises"/>
    <s v="OC_PYAN"/>
    <s v="Sites Natura 2000 dans les Pyrénées Audoises"/>
    <x v="1"/>
    <s v="OC_PYAN_IAE1"/>
    <s v="MAEC Biodiversité - Ligneux"/>
    <n v="0.8"/>
    <s v="Mètre linéaire"/>
    <s v="OK"/>
    <s v="0"/>
  </r>
  <r>
    <x v="76"/>
    <s v="PAEC des Pyrénées Audoises"/>
    <s v="OC_PYAN"/>
    <s v="Sites Natura 2000 dans les Pyrénées Audoises"/>
    <x v="3"/>
    <s v="OC_PYAN_IAE3"/>
    <s v="MAEC Biodiversité - Fossés"/>
    <n v="1.6"/>
    <s v="Mètre linéaire"/>
    <s v="KO"/>
    <n v="1"/>
  </r>
  <r>
    <x v="76"/>
    <s v="PAEC des Pyrénées Audoises"/>
    <s v="OC_PYAN"/>
    <s v="Sites Natura 2000 dans les Pyrénées Audoises"/>
    <x v="7"/>
    <s v="OC_PYAN_MHU2"/>
    <s v="MAEC Biodiversité - Préservation des milieux humides - Amélioration de la gestion par le pâturage"/>
    <n v="201"/>
    <s v="Surface"/>
    <s v="KO"/>
    <n v="6"/>
  </r>
  <r>
    <x v="76"/>
    <s v="PAEC des Pyrénées Audoises"/>
    <s v="OC_PYAN"/>
    <s v="Sites Natura 2000 dans les Pyrénées Audoises"/>
    <x v="8"/>
    <s v="OC_PYAN_OUV2"/>
    <s v="MAEC Biodiversité - Maintien de l'ouverture des milieux - amélioration de la gestion par le pâturage"/>
    <n v="204"/>
    <s v="Surface"/>
    <s v="KO"/>
    <n v="0"/>
  </r>
  <r>
    <x v="76"/>
    <s v="PAEC des Pyrénées Audoises"/>
    <s v="OC_PYAE"/>
    <s v="Pastoralisme collectif dans les Pyrénées Audoises"/>
    <x v="9"/>
    <s v="OC_PYAE_PRA1"/>
    <s v="MAEC Biodiversité - Surfaces herbagères et pastorales "/>
    <n v="51"/>
    <s v="Surface"/>
    <s v="KO"/>
    <n v="0"/>
  </r>
  <r>
    <x v="76"/>
    <s v="PAEC des Pyrénées Audoises"/>
    <s v="OC_PYAN"/>
    <s v="Sites Natura 2000 dans les Pyrénées Audoises"/>
    <x v="10"/>
    <s v="OC_PYAN_PRA3"/>
    <s v="MAEC Biodiversité - Amélioration de la gestion des surfaces herbagères et pastorales par le pâturage"/>
    <n v="72"/>
    <s v="Surface"/>
    <s v="KO"/>
    <n v="0"/>
  </r>
  <r>
    <x v="77"/>
    <s v="PAEC des Pyrénées catalanes"/>
    <s v="OC_NRPC"/>
    <s v="Natura 2000 et Réserves naturelles nationales _x000a_en Pyrénées catalanes_x000a_"/>
    <x v="12"/>
    <s v="OC_NRPC_ESP1"/>
    <s v="MAEC Biodiversité - Protection des espèces 1"/>
    <n v="82"/>
    <s v="Surface"/>
    <s v="KO"/>
    <n v="0"/>
  </r>
  <r>
    <x v="77"/>
    <s v="PAEC des Pyrénées catalanes"/>
    <s v="OC_NRPC"/>
    <s v="Natura 2000 et Réserves naturelles nationales _x000a_en Pyrénées catalanes_x000a_"/>
    <x v="13"/>
    <s v="OC_NRPC_ESP2"/>
    <s v="MAEC Biodiversité - Protection des espèces 2"/>
    <n v="145"/>
    <s v="Surface"/>
    <s v="KO"/>
    <n v="0"/>
  </r>
  <r>
    <x v="77"/>
    <s v="PAEC des Pyrénées catalanes"/>
    <s v="OC_NRPC"/>
    <s v="Natura 2000 et Réserves naturelles nationales _x000a_en Pyrénées catalanes_x000a_"/>
    <x v="14"/>
    <s v="OC_NRPC_ESP3"/>
    <s v="MAEC Biodiversité - Protection des espèces 3"/>
    <n v="200"/>
    <s v="Surface"/>
    <s v="KO"/>
    <n v="0"/>
  </r>
  <r>
    <x v="77"/>
    <s v="PAEC des Pyrénées catalanes"/>
    <s v="OC_NRPC"/>
    <s v="Natura 2000 et Réserves naturelles nationales _x000a_en Pyrénées catalanes_x000a_"/>
    <x v="15"/>
    <s v="OC_NRPC_ESP4"/>
    <s v="MAEC Biodiversité - Protection des espèces 4"/>
    <n v="254"/>
    <s v="Surface"/>
    <s v="KO"/>
    <n v="0"/>
  </r>
  <r>
    <x v="77"/>
    <s v="PAEC des Pyrénées catalanes"/>
    <s v="OC_NRPC"/>
    <s v="Natura 2000 et Réserves naturelles nationales _x000a_en Pyrénées catalanes_x000a_"/>
    <x v="8"/>
    <s v="OC_NRPC_OUV2"/>
    <s v="MAEC Biodiversité - Maintien de l'ouverture des milieux - amélioration de la gestion par le pâturage"/>
    <n v="204"/>
    <s v="Surface"/>
    <s v="KO"/>
    <n v="0"/>
  </r>
  <r>
    <x v="77"/>
    <s v="PAEC des Pyrénées catalanes"/>
    <s v="OC_NRPC"/>
    <s v="Natura 2000 et Réserves naturelles nationales _x000a_en Pyrénées catalanes_x000a_"/>
    <x v="9"/>
    <s v="OC_NRPC_PRA1"/>
    <s v="MAEC Biodiversité - Surfaces herbagères et pastorales "/>
    <n v="51"/>
    <s v="Surface"/>
    <s v="KO"/>
    <n v="0"/>
  </r>
  <r>
    <x v="77"/>
    <s v="PAEC des Pyrénées catalanes"/>
    <s v="OC_NRPC"/>
    <s v="Natura 2000 et Réserves naturelles nationales _x000a_en Pyrénées catalanes_x000a_"/>
    <x v="10"/>
    <s v="OC_NRPC_PRA3"/>
    <s v="MAEC Biodiversité - Amélioration de la gestion des surfaces herbagères et pastorales par le pâturage"/>
    <n v="72"/>
    <s v="Surface"/>
    <s v="KO"/>
    <n v="0"/>
  </r>
  <r>
    <x v="78"/>
    <s v="PAEC syndicat RéSeau11 - bassin RMC - AAC Gayraud et Maquens / filières BNI Carsac, Triangle d'Or et Anne de Joyeuse"/>
    <s v="OC_REAU"/>
    <s v="Syndicat Réseau Solidarité Eau 11 ou RéSeau11"/>
    <x v="35"/>
    <s v="OC_REAU_ARB1"/>
    <s v="MAEC Eau - Arboriculture - Lutte biologique - Herbicides "/>
    <n v="527"/>
    <s v="Surface"/>
    <s v="KO"/>
    <n v="0"/>
  </r>
  <r>
    <x v="78"/>
    <s v="PAEC syndicat RéSeau11 - bassin RMC - AAC Gayraud et Maquens / filières BNI Carsac, Triangle d'Or et Anne de Joyeuse"/>
    <s v="OC_REAU"/>
    <s v="Syndicat Réseau Solidarité Eau 11 ou RéSeau11"/>
    <x v="41"/>
    <s v="OC_REAU_ARB2"/>
    <s v="MAEC Eau - Arboriculture - Gestion quantitative  "/>
    <n v="409"/>
    <s v="Surface"/>
    <s v="OK"/>
    <n v="0"/>
  </r>
  <r>
    <x v="78"/>
    <s v="PAEC syndicat RéSeau11 - bassin RMC - AAC Gayraud et Maquens / filières BNI Carsac, Triangle d'Or et Anne de Joyeuse"/>
    <s v="OC_REAU"/>
    <s v="Syndicat Réseau Solidarité Eau 11 ou RéSeau11"/>
    <x v="42"/>
    <s v="OC_REAU_ARB3"/>
    <s v="MAEC Eau - Arboriculture - Gestion quantitative - Lutte biologique - Herbicides"/>
    <n v="780"/>
    <s v="Surface"/>
    <s v="KO"/>
    <n v="0"/>
  </r>
  <r>
    <x v="78"/>
    <s v="PAEC syndicat RéSeau11 - bassin RMC - AAC Gayraud et Maquens / filières BNI Carsac, Triangle d'Or et Anne de Joyeuse"/>
    <s v="OC_REAU"/>
    <s v="Syndicat Réseau Solidarité Eau 11 ou RéSeau11"/>
    <x v="32"/>
    <s v="OC_REAU_EAU1"/>
    <s v="MAEC Eau - Gestion quantitative - Grandes cultures 2"/>
    <n v="119"/>
    <s v="Surface"/>
    <s v="KO"/>
    <n v="0"/>
  </r>
  <r>
    <x v="78"/>
    <s v="PAEC syndicat RéSeau11 - bassin RMC - AAC Gayraud et Maquens / filières BNI Carsac, Triangle d'Or et Anne de Joyeuse"/>
    <s v="OC_REAU"/>
    <s v="Syndicat Réseau Solidarité Eau 11 ou RéSeau11"/>
    <x v="43"/>
    <s v="OC_REAU_FER1"/>
    <s v="MAEC Eau - Gestion de la fertilisation - Grandes cultures 1"/>
    <n v="105"/>
    <s v="Surface"/>
    <s v="KO"/>
    <n v="0"/>
  </r>
  <r>
    <x v="78"/>
    <s v="PAEC syndicat RéSeau11 - bassin RMC - AAC Gayraud et Maquens / filières BNI Carsac, Triangle d'Or et Anne de Joyeuse"/>
    <s v="OC_REAU"/>
    <s v="Syndicat Réseau Solidarité Eau 11 ou RéSeau11"/>
    <x v="28"/>
    <s v="OC_REAU_FER2"/>
    <s v="MAEC Eau - Gestion de la fertilisation - Grandes cultures 2"/>
    <n v="136"/>
    <s v="Surface"/>
    <s v="KO"/>
    <n v="0"/>
  </r>
  <r>
    <x v="78"/>
    <s v="PAEC syndicat RéSeau11 - bassin RMC - AAC Gayraud et Maquens / filières BNI Carsac, Triangle d'Or et Anne de Joyeuse"/>
    <s v="OC_REAU"/>
    <s v="Syndicat Réseau Solidarité Eau 11 ou RéSeau11"/>
    <x v="20"/>
    <s v="OC_REAU_HBV3"/>
    <s v="MAEC Climat - Bien-être animal - Autonomie fourragère - Elevages d'herbivores 3"/>
    <n v="233"/>
    <s v="Surface"/>
    <s v="OK"/>
    <n v="0"/>
  </r>
  <r>
    <x v="78"/>
    <s v="PAEC syndicat RéSeau11 - bassin RMC - AAC Gayraud et Maquens / filières BNI Carsac, Triangle d'Or et Anne de Joyeuse"/>
    <s v="OC_REAU"/>
    <s v="Syndicat Réseau Solidarité Eau 11 ou RéSeau11"/>
    <x v="30"/>
    <s v="OC_REAU_PHY2"/>
    <s v="MAEC Eau - Herbicides - Grandes cultures 2"/>
    <n v="143"/>
    <s v="Surface"/>
    <s v="OK"/>
    <n v="0"/>
  </r>
  <r>
    <x v="78"/>
    <s v="PAEC syndicat RéSeau11 - bassin RMC - AAC Gayraud et Maquens / filières BNI Carsac, Triangle d'Or et Anne de Joyeuse"/>
    <s v="OC_REAU"/>
    <s v="Syndicat Réseau Solidarité Eau 11 ou RéSeau11"/>
    <x v="31"/>
    <s v="OC_REAU_PHY3"/>
    <s v="MAEC Eau - Herbicides - Grandes cultures 3"/>
    <n v="281"/>
    <s v="Surface"/>
    <s v="OK"/>
    <n v="0"/>
  </r>
  <r>
    <x v="78"/>
    <s v="PAEC syndicat RéSeau11 - bassin RMC - AAC Gayraud et Maquens / filières BNI Carsac, Triangle d'Or et Anne de Joyeuse"/>
    <s v="OC_REAU"/>
    <s v="Syndicat Réseau Solidarité Eau 11 ou RéSeau11"/>
    <x v="37"/>
    <s v="OC_REAU_PHY5"/>
    <s v="MAEC Eau - Pesticides - Grandes cultures 2"/>
    <n v="201"/>
    <s v="Surface"/>
    <s v="OK"/>
    <n v="0"/>
  </r>
  <r>
    <x v="78"/>
    <s v="PAEC syndicat RéSeau11 - bassin RMC - AAC Gayraud et Maquens / filières BNI Carsac, Triangle d'Or et Anne de Joyeuse"/>
    <s v="OC_REAU"/>
    <s v="Syndicat Réseau Solidarité Eau 11 ou RéSeau11"/>
    <x v="38"/>
    <s v="OC_REAU_PHY6"/>
    <s v="MAEC Eau - Pesticides - Grandes cultures 3"/>
    <n v="306"/>
    <s v="Surface"/>
    <s v="OK"/>
    <n v="0"/>
  </r>
  <r>
    <x v="78"/>
    <s v="PAEC syndicat RéSeau11 - bassin RMC - AAC Gayraud et Maquens / filières BNI Carsac, Triangle d'Or et Anne de Joyeuse"/>
    <s v="OC_REAU"/>
    <s v="Syndicat Réseau Solidarité Eau 11 ou RéSeau11"/>
    <x v="23"/>
    <s v="OC_REAU_VIT1"/>
    <s v="MAEC Eau - Viticulture - Lutte biologique - Herbicides"/>
    <n v="317"/>
    <s v="Surface"/>
    <s v="KO"/>
    <n v="0"/>
  </r>
  <r>
    <x v="78"/>
    <s v="PAEC syndicat RéSeau11 - bassin RMC - AAC Gayraud et Maquens / filières BNI Carsac, Triangle d'Or et Anne de Joyeuse"/>
    <s v="OC_REAU"/>
    <s v="Syndicat Réseau Solidarité Eau 11 ou RéSeau11"/>
    <x v="44"/>
    <s v="OC_REAU_VIT2"/>
    <s v="MAEC Eau - Viticulture - Gestion quantitative  "/>
    <n v="73"/>
    <s v="Surface"/>
    <s v="OK"/>
    <n v="0"/>
  </r>
  <r>
    <x v="78"/>
    <s v="PAEC syndicat RéSeau11 - bassin RMC - AAC Gayraud et Maquens / filières BNI Carsac, Triangle d'Or et Anne de Joyeuse"/>
    <s v="OC_REAU"/>
    <s v="Syndicat Réseau Solidarité Eau 11 ou RéSeau11"/>
    <x v="45"/>
    <s v="OC_REAU_VIT3"/>
    <s v="MAEC Eau - Viticulture - Gestion quantitative - Lutte biologique - Herbicides"/>
    <n v="350"/>
    <s v="Surface"/>
    <s v="KO"/>
    <n v="0"/>
  </r>
  <r>
    <x v="79"/>
    <s v="PAEC Salses-Leucate"/>
    <s v="OC_CLSL"/>
    <s v="Complexe lagunaire de Salses-Leucate"/>
    <x v="35"/>
    <s v="OC_CLSL_ARB1"/>
    <s v="MAEC Eau - Arboriculture - Lutte biologique - Herbicides "/>
    <n v="527"/>
    <s v="Surface"/>
    <s v="KO"/>
    <n v="0"/>
  </r>
  <r>
    <x v="79"/>
    <s v="PAEC Salses-Leucate"/>
    <s v="OC_CLSL"/>
    <s v="Complexe lagunaire de Salses-Leucate"/>
    <x v="11"/>
    <s v="OC_CLSL_CIFF"/>
    <s v="MAEC Biodiversité - Création de couverts d'intérêt faunistique et floristique favorables aux pollinisateurs et aux oiseaux communs des milieux agricoles"/>
    <n v="652"/>
    <s v="Surface"/>
    <s v="OK"/>
    <n v="0"/>
  </r>
  <r>
    <x v="79"/>
    <s v="PAEC Salses-Leucate"/>
    <s v="OC_CLSL"/>
    <s v="Complexe lagunaire de Salses-Leucate"/>
    <x v="0"/>
    <s v="OC_CLSL_CPRA"/>
    <s v="MAEC Biodiversité - Création de prairies"/>
    <n v="358"/>
    <s v="Surface"/>
    <s v="KO"/>
    <n v="0"/>
  </r>
  <r>
    <x v="79"/>
    <s v="PAEC Salses-Leucate"/>
    <s v="OC_CLSL"/>
    <s v="Complexe lagunaire de Salses-Leucate"/>
    <x v="15"/>
    <s v="OC_CLSL_ESP4"/>
    <s v="MAEC Biodiversité - Protection des espèces 4"/>
    <n v="254"/>
    <s v="Surface"/>
    <s v="KO"/>
    <n v="3"/>
  </r>
  <r>
    <x v="79"/>
    <s v="PAEC Salses-Leucate"/>
    <s v="OC_CLSL"/>
    <s v="Complexe lagunaire de Salses-Leucate"/>
    <x v="1"/>
    <s v="OC_CLSL_IAE1"/>
    <s v="MAEC Biodiversité - Ligneux"/>
    <n v="0.8"/>
    <s v="Mètre linéaire"/>
    <s v="OK"/>
    <s v="0"/>
  </r>
  <r>
    <x v="79"/>
    <s v="PAEC Salses-Leucate"/>
    <s v="OC_CLSL"/>
    <s v="Complexe lagunaire de Salses-Leucate"/>
    <x v="3"/>
    <s v="OC_CLSL_IAE3"/>
    <s v="MAEC Biodiversité - Fossés"/>
    <n v="1.6"/>
    <s v="Mètre linéaire"/>
    <s v="OK"/>
    <n v="0"/>
  </r>
  <r>
    <x v="79"/>
    <s v="PAEC Salses-Leucate"/>
    <s v="OC_CLSL"/>
    <s v="Complexe lagunaire de Salses-Leucate"/>
    <x v="7"/>
    <s v="OC_CLSL_MHU2"/>
    <s v="MAEC Biodiversité - Préservation des milieux humides - Amélioration de la gestion par le pâturage"/>
    <n v="201"/>
    <s v="Surface"/>
    <s v="KO"/>
    <n v="3"/>
  </r>
  <r>
    <x v="79"/>
    <s v="PAEC Salses-Leucate"/>
    <s v="OC_CLSL"/>
    <s v="Complexe lagunaire de Salses-Leucate"/>
    <x v="16"/>
    <s v="OC_CLSL_MHU3"/>
    <s v="MAEC Biodiversité - Préservation des milieux humides - Gestion des espèces exotiques envahissantes"/>
    <n v="267"/>
    <s v="Surface"/>
    <s v="KO"/>
    <n v="0"/>
  </r>
  <r>
    <x v="79"/>
    <s v="PAEC Salses-Leucate"/>
    <s v="OC_CLSL"/>
    <s v="Complexe lagunaire de Salses-Leucate"/>
    <x v="17"/>
    <s v="OC_CLSL_OUV1"/>
    <s v="MAEC Biodiversité - Maintien de l'ouverture des milieux"/>
    <n v="153"/>
    <s v="Surface"/>
    <s v="KO"/>
    <n v="0"/>
  </r>
  <r>
    <x v="79"/>
    <s v="PAEC Salses-Leucate"/>
    <s v="OC_CLSL"/>
    <s v="Complexe lagunaire de Salses-Leucate"/>
    <x v="8"/>
    <s v="OC_CLSL_OUV2"/>
    <s v="MAEC Biodiversité - Maintien de l'ouverture des milieux - amélioration de la gestion par le pâturage"/>
    <n v="204"/>
    <s v="Surface"/>
    <s v="KO"/>
    <n v="0"/>
  </r>
  <r>
    <x v="79"/>
    <s v="PAEC Salses-Leucate"/>
    <s v="OC_CLSL"/>
    <s v="Complexe lagunaire de Salses-Leucate"/>
    <x v="10"/>
    <s v="OC_CLSL_PRA3"/>
    <s v="MAEC Biodiversité - Amélioration de la gestion des surfaces herbagères et pastorales par le pâturage"/>
    <n v="72"/>
    <s v="Surface"/>
    <s v="OK"/>
    <n v="0"/>
  </r>
  <r>
    <x v="79"/>
    <s v="PAEC Salses-Leucate"/>
    <s v="OC_CLSL"/>
    <s v="Complexe lagunaire de Salses-Leucate"/>
    <x v="23"/>
    <s v="OC_CLSL_VIT1"/>
    <s v="MAEC Eau - Viticulture - Lutte biologique - Herbicides"/>
    <n v="317"/>
    <s v="Surface"/>
    <s v="KO"/>
    <n v="0"/>
  </r>
  <r>
    <x v="80"/>
    <s v="PAEC Prairies inondables des rivières de Gascogne"/>
    <s v="OC_RIV2"/>
    <s v="Prairies inondables des Rivières de Gascogne - Biodiversité _x000a_"/>
    <x v="0"/>
    <s v="OC_RIV2_CPRA"/>
    <s v="MAEC Biodiversité - Création de prairies"/>
    <n v="358"/>
    <s v="Surface"/>
    <s v="KO"/>
    <n v="0"/>
  </r>
  <r>
    <x v="80"/>
    <s v="PAEC Prairies inondables des rivières de Gascogne"/>
    <s v="OC_RIV2"/>
    <s v="Prairies inondables des Rivières de Gascogne - Biodiversité _x000a_"/>
    <x v="13"/>
    <s v="OC_RIV2_ESP2"/>
    <s v="MAEC Biodiversité - Protection des espèces 2"/>
    <n v="145"/>
    <s v="Surface"/>
    <s v="KO"/>
    <n v="0"/>
  </r>
  <r>
    <x v="80"/>
    <s v="PAEC Prairies inondables des rivières de Gascogne"/>
    <s v="OC_RIV2"/>
    <s v="Prairies inondables des Rivières de Gascogne - Biodiversité _x000a_"/>
    <x v="14"/>
    <s v="OC_RIV2_ESP3"/>
    <s v="MAEC Biodiversité - Protection des espèces 3"/>
    <n v="200"/>
    <s v="Surface"/>
    <s v="KO"/>
    <n v="0"/>
  </r>
  <r>
    <x v="80"/>
    <s v="PAEC Prairies inondables des rivières de Gascogne"/>
    <s v="OC_RIV2"/>
    <s v="Prairies inondables des Rivières de Gascogne - Biodiversité _x000a_"/>
    <x v="15"/>
    <s v="OC_RIV2_ESP4"/>
    <s v="MAEC Biodiversité - Protection des espèces 4"/>
    <n v="254"/>
    <s v="Surface"/>
    <s v="KO"/>
    <n v="0"/>
  </r>
  <r>
    <x v="80"/>
    <s v="PAEC Prairies inondables des rivières de Gascogne"/>
    <s v="OC_RIV2"/>
    <s v="Prairies inondables des Rivières de Gascogne - Biodiversité _x000a_"/>
    <x v="1"/>
    <s v="OC_RIV2_IAE1"/>
    <s v="MAEC Biodiversité - Ligneux"/>
    <n v="0.8"/>
    <s v="Mètre linéaire"/>
    <s v="OK"/>
    <s v="0"/>
  </r>
  <r>
    <x v="80"/>
    <s v="PAEC Prairies inondables des rivières de Gascogne"/>
    <s v="OC_RIV2"/>
    <s v="Prairies inondables des Rivières de Gascogne - Biodiversité _x000a_"/>
    <x v="2"/>
    <s v="OC_RIV2_IAE2"/>
    <s v="MAEC Biodiversité - Mares"/>
    <n v="62"/>
    <s v="Ponctuel"/>
    <s v="KO"/>
    <n v="0"/>
  </r>
  <r>
    <x v="80"/>
    <s v="PAEC Prairies inondables des rivières de Gascogne"/>
    <s v="OC_RIV2"/>
    <s v="Prairies inondables des Rivières de Gascogne - Biodiversité _x000a_"/>
    <x v="3"/>
    <s v="OC_RIV2_IAE3"/>
    <s v="MAEC Biodiversité - Fossés"/>
    <n v="1.6"/>
    <s v="Mètre linéaire"/>
    <s v="KO"/>
    <n v="0"/>
  </r>
  <r>
    <x v="80"/>
    <s v="PAEC Prairies inondables des rivières de Gascogne"/>
    <s v="OC_RIV2"/>
    <s v="Prairies inondables des Rivières de Gascogne - Biodiversité _x000a_"/>
    <x v="6"/>
    <s v="OC_RIV2_MHU1"/>
    <s v="MAEC Biodiversité - Préservation des milieux humides"/>
    <n v="150"/>
    <s v="Surface"/>
    <s v="KO"/>
    <n v="0"/>
  </r>
  <r>
    <x v="80"/>
    <s v="PAEC Prairies inondables des rivières de Gascogne"/>
    <s v="OC_RIV2"/>
    <s v="Prairies inondables des Rivières de Gascogne - Biodiversité _x000a_"/>
    <x v="7"/>
    <s v="OC_RIV2_MHU2"/>
    <s v="MAEC Biodiversité - Préservation des milieux humides - Amélioration de la gestion par le pâturage"/>
    <n v="201"/>
    <s v="Surface"/>
    <s v="KO"/>
    <n v="0"/>
  </r>
  <r>
    <x v="80"/>
    <s v="PAEC Prairies inondables des rivières de Gascogne"/>
    <s v="OC_RIV2"/>
    <s v="Prairies inondables des Rivières de Gascogne - Biodiversité _x000a_"/>
    <x v="17"/>
    <s v="OC_RIV2_OUV1"/>
    <s v="MAEC Biodiversité - Maintien de l'ouverture des milieux"/>
    <n v="153"/>
    <s v="Surface"/>
    <s v="KO"/>
    <n v="0"/>
  </r>
  <r>
    <x v="80"/>
    <s v="PAEC Prairies inondables des rivières de Gascogne"/>
    <s v="OC_RIV2"/>
    <s v="Prairies inondables des Rivières de Gascogne - Biodiversité _x000a_"/>
    <x v="8"/>
    <s v="OC_RIV2_OUV2"/>
    <s v="MAEC Biodiversité - Maintien de l'ouverture des milieux - amélioration de la gestion par le pâturage"/>
    <n v="204"/>
    <s v="Surface"/>
    <s v="KO"/>
    <n v="0"/>
  </r>
  <r>
    <x v="80"/>
    <s v="PAEC Prairies inondables des rivières de Gascogne"/>
    <s v="OC_RIV2"/>
    <s v="Prairies inondables des Rivières de Gascogne - Biodiversité _x000a_"/>
    <x v="9"/>
    <s v="OC_RIV2_PRA1"/>
    <s v="MAEC Biodiversité - Surfaces herbagères et pastorales "/>
    <n v="51"/>
    <s v="Surface"/>
    <s v="KO"/>
    <n v="0"/>
  </r>
  <r>
    <x v="80"/>
    <s v="PAEC Prairies inondables des rivières de Gascogne"/>
    <s v="OC_RIV3"/>
    <s v="Prairies inondables des Rivières de Gascogne - Pastoralisme individuel_x000a_"/>
    <x v="18"/>
    <s v="OC_RIV3_PRA2"/>
    <s v="MAEC Biodiversité - Systèmes herbagers et pastoraux"/>
    <n v="88"/>
    <s v="Surface"/>
    <s v="OK"/>
    <n v="0"/>
  </r>
  <r>
    <x v="80"/>
    <s v="PAEC Prairies inondables des rivières de Gascogne"/>
    <s v="OC_RIV2"/>
    <s v="Prairies inondables des Rivières de Gascogne - Biodiversité _x000a_"/>
    <x v="10"/>
    <s v="OC_RIV2_PRA3"/>
    <s v="MAEC Biodiversité - Amélioration de la gestion des surfaces herbagères et pastorales par le pâturage"/>
    <n v="72"/>
    <s v="Surface"/>
    <s v="OK"/>
    <n v="0"/>
  </r>
  <r>
    <x v="81"/>
    <s v="PAEC Salagou"/>
    <s v="OC_SALA"/>
    <s v="Salagou"/>
    <x v="35"/>
    <s v="OC_SALA_ARB1"/>
    <s v="MAEC Eau - Arboriculture - Lutte biologique - Herbicides "/>
    <n v="527"/>
    <s v="Surface"/>
    <s v="KO"/>
    <n v="0"/>
  </r>
  <r>
    <x v="81"/>
    <s v="PAEC Salagou"/>
    <s v="OC_SALA"/>
    <s v="Salagou"/>
    <x v="1"/>
    <s v="OC_SALA_IAE1"/>
    <s v="MAEC Biodiversité - Ligneux"/>
    <n v="0.8"/>
    <s v="Mètre linéaire"/>
    <s v="OK"/>
    <s v="0"/>
  </r>
  <r>
    <x v="81"/>
    <s v="PAEC Salagou"/>
    <s v="OC_SALA"/>
    <s v="Salagou"/>
    <x v="3"/>
    <s v="OC_SALA_IAE3"/>
    <s v="MAEC Biodiversité - Fossés"/>
    <n v="1.6"/>
    <s v="Mètre linéaire"/>
    <s v="KO"/>
    <n v="1"/>
  </r>
  <r>
    <x v="81"/>
    <s v="PAEC Salagou"/>
    <s v="OC_SALA"/>
    <s v="Salagou"/>
    <x v="17"/>
    <s v="OC_SALA_OUV1"/>
    <s v="MAEC Biodiversité - Maintien de l'ouverture des milieux"/>
    <n v="153"/>
    <s v="Surface"/>
    <s v="KO"/>
    <n v="1"/>
  </r>
  <r>
    <x v="81"/>
    <s v="PAEC Salagou"/>
    <s v="OC_SALA"/>
    <s v="Salagou"/>
    <x v="8"/>
    <s v="OC_SALA_OUV2"/>
    <s v="MAEC Biodiversité - Maintien de l'ouverture des milieux - amélioration de la gestion par le pâturage"/>
    <n v="204"/>
    <s v="Surface"/>
    <s v="KO"/>
    <n v="1"/>
  </r>
  <r>
    <x v="81"/>
    <s v="PAEC Salagou"/>
    <s v="OC_SALA"/>
    <s v="Salagou"/>
    <x v="10"/>
    <s v="OC_SALA_PRA3"/>
    <s v="MAEC Biodiversité - Amélioration de la gestion des surfaces herbagères et pastorales par le pâturage"/>
    <n v="72"/>
    <s v="Surface"/>
    <s v="KO"/>
    <n v="1"/>
  </r>
  <r>
    <x v="81"/>
    <s v="PAEC Salagou"/>
    <s v="OC_SALA"/>
    <s v="Salagou"/>
    <x v="23"/>
    <s v="OC_SALA_VIT1"/>
    <s v="MAEC Eau - Viticulture - Lutte biologique - Herbicides"/>
    <n v="317"/>
    <s v="Surface"/>
    <s v="KO"/>
    <n v="0"/>
  </r>
  <r>
    <x v="82"/>
    <s v="PAEC SBGH"/>
    <s v="OC_SBGH"/>
    <s v="Bassin versant du grand Hers"/>
    <x v="6"/>
    <s v="OC_SBGH_MHU1"/>
    <s v="MAEC Biodiversité - Préservation des milieux humides"/>
    <n v="150"/>
    <s v="Surface"/>
    <s v="KO"/>
    <n v="0"/>
  </r>
  <r>
    <x v="82"/>
    <s v="PAEC SBGH"/>
    <s v="OC_SBGH"/>
    <s v="Bassin versant du grand Hers"/>
    <x v="7"/>
    <s v="OC_SBGH_MHU2"/>
    <s v="MAEC Biodiversité - Préservation des milieux humides - Amélioration de la gestion par le pâturage"/>
    <n v="201"/>
    <s v="Surface"/>
    <s v="KO"/>
    <n v="0"/>
  </r>
  <r>
    <x v="82"/>
    <s v="PAEC SBGH"/>
    <s v="OC_SBGH"/>
    <s v="Bassin versant du grand Hers"/>
    <x v="9"/>
    <s v="OC_SBGH_PRA1"/>
    <s v="MAEC Biodiversité - Surfaces herbagères et pastorales "/>
    <n v="51"/>
    <s v="Surface"/>
    <s v="KO"/>
    <n v="0"/>
  </r>
  <r>
    <x v="82"/>
    <s v="PAEC SBGH"/>
    <s v="OC_SBGH"/>
    <s v="Bassin versant du grand Hers"/>
    <x v="10"/>
    <s v="OC_SBGH_PRA3"/>
    <s v="MAEC Biodiversité - Amélioration de la gestion des surfaces herbagères et pastorales par le pâturage"/>
    <n v="72"/>
    <s v="Surface"/>
    <s v="KO"/>
    <n v="0"/>
  </r>
  <r>
    <x v="83"/>
    <s v="PAEC Territoire de transition agro-écologique en polyculture et élevage - Hautes-Pyrénées, Gers"/>
    <s v="OC_TAPE"/>
    <s v="Transition Agro-écologique en Polyculture et Elevage - Sous enjeu Polyculture élevage"/>
    <x v="39"/>
    <s v="OC_TAPE_HBV1"/>
    <s v="MAEC Climat - Bien-être animal - Autonomie fourragère - Elevages d'herbivores 1"/>
    <n v="121"/>
    <s v="Surface"/>
    <s v="OK"/>
    <n v="0"/>
  </r>
  <r>
    <x v="83"/>
    <s v="PAEC Territoire de transition agro-écologique en polyculture et élevage - Hautes-Pyrénées, Gers"/>
    <s v="OC_TAPE"/>
    <s v="Transition Agro-écologique en Polyculture et Elevage - Sous enjeu Polyculture élevage"/>
    <x v="19"/>
    <s v="OC_TAPE_HBV2"/>
    <s v="MAEC Climat - Bien-être animal - Autonomie fourragère - Elevages d'herbivores 2"/>
    <n v="177"/>
    <s v="Surface"/>
    <s v="OK"/>
    <n v="0"/>
  </r>
  <r>
    <x v="83"/>
    <s v="PAEC Territoire de transition agro-écologique en polyculture et élevage - Hautes-Pyrénées, Gers"/>
    <s v="OC_TAPE"/>
    <s v="Transition Agro-écologique en Polyculture et Elevage - Sous enjeu Polyculture élevage"/>
    <x v="20"/>
    <s v="OC_TAPE_HBV3"/>
    <s v="MAEC Climat - Bien-être animal - Autonomie fourragère - Elevages d'herbivores 3"/>
    <n v="233"/>
    <s v="Surface"/>
    <s v="OK"/>
    <n v="0"/>
  </r>
  <r>
    <x v="83"/>
    <s v="PAEC Territoire de transition agro-écologique en polyculture et élevage - Hautes-Pyrénées, Gers"/>
    <s v="OC_TAGC"/>
    <s v="Transition Agro-écologique en Polyculture et Elevage - Sous enjeu Grandes Cultures"/>
    <x v="34"/>
    <s v="OC_TAGC_ZIGC"/>
    <s v="MAEC Eau - Grandes cultures 1 adaptée aux zones intermédiaires"/>
    <n v="92"/>
    <s v="Surface"/>
    <s v="OK"/>
    <n v="0"/>
  </r>
  <r>
    <x v="83"/>
    <s v="PAEC Territoire de transition agro-écologique en polyculture et élevage - Hautes-Pyrénées, Gers"/>
    <s v="OC_TAPE"/>
    <s v="Transition Agro-écologique en Polyculture et Elevage - Sous enjeu Polyculture élevage"/>
    <x v="40"/>
    <s v="OC_TAPE_ZIPE"/>
    <s v="MAEC Eau - Polyculture-élevage adaptée aux zones intermédiaires"/>
    <n v="69"/>
    <s v="Surface"/>
    <s v="OK"/>
    <n v="0"/>
  </r>
  <r>
    <x v="84"/>
    <s v="PAEC Site Natura2000 de Tourbière et lac de Lourdes"/>
    <s v="OC_TL65"/>
    <s v="Site Natura 2000 de Tourbière et lac de Lourdes"/>
    <x v="0"/>
    <s v="OC_TL65_CPRA"/>
    <s v="MAEC Biodiversité - Création de prairies"/>
    <n v="358"/>
    <s v="Surface"/>
    <s v="KO"/>
    <n v="0"/>
  </r>
  <r>
    <x v="84"/>
    <s v="PAEC Site Natura2000 de Tourbière et lac de Lourdes"/>
    <s v="OC_TL65"/>
    <s v="Site Natura 2000 de Tourbière et lac de Lourdes"/>
    <x v="1"/>
    <s v="OC_TL65_IAE1"/>
    <s v="MAEC Biodiversité - Ligneux"/>
    <n v="0.8"/>
    <s v="Mètre linéaire"/>
    <s v="OK"/>
    <s v="0"/>
  </r>
  <r>
    <x v="84"/>
    <s v="PAEC Site Natura2000 de Tourbière et lac de Lourdes"/>
    <s v="OC_TL65"/>
    <s v="Site Natura 2000 de Tourbière et lac de Lourdes"/>
    <x v="3"/>
    <s v="OC_TL65_IAE3"/>
    <s v="MAEC Biodiversité - Fossés"/>
    <n v="1.6"/>
    <s v="Mètre linéaire"/>
    <s v="KO"/>
    <n v="0"/>
  </r>
  <r>
    <x v="84"/>
    <s v="PAEC Site Natura2000 de Tourbière et lac de Lourdes"/>
    <s v="OC_TL65"/>
    <s v="Site Natura 2000 de Tourbière et lac de Lourdes"/>
    <x v="6"/>
    <s v="OC_TL65_MHU1"/>
    <s v="MAEC Biodiversité - Préservation des milieux humides"/>
    <n v="150"/>
    <s v="Surface"/>
    <s v="KO"/>
    <n v="0"/>
  </r>
  <r>
    <x v="84"/>
    <s v="PAEC Site Natura2000 de Tourbière et lac de Lourdes"/>
    <s v="OC_TL65"/>
    <s v="Site Natura 2000 de Tourbière et lac de Lourdes"/>
    <x v="7"/>
    <s v="OC_TL65_MHU2"/>
    <s v="MAEC Biodiversité - Préservation des milieux humides - Amélioration de la gestion par le pâturage"/>
    <n v="201"/>
    <s v="Surface"/>
    <s v="KO"/>
    <n v="0"/>
  </r>
  <r>
    <x v="84"/>
    <s v="PAEC Site Natura2000 de Tourbière et lac de Lourdes"/>
    <s v="OC_TL65"/>
    <s v="Site Natura 2000 de Tourbière et lac de Lourdes"/>
    <x v="10"/>
    <s v="OC_TL65_PRA3"/>
    <s v="MAEC Biodiversité - Amélioration de la gestion des surfaces herbagères et pastorales par le pâturage"/>
    <n v="72"/>
    <s v="Surface"/>
    <s v="KO"/>
    <n v="0"/>
  </r>
  <r>
    <x v="85"/>
    <s v="PAEC Territoire du Parc national des Cévennes"/>
    <s v="OC_ZPCV"/>
    <s v="Zone de Protection des CéVennes"/>
    <x v="6"/>
    <s v="OC_ZPCV_MHU1"/>
    <s v="MAEC Biodiversité - Préservation des milieux humides"/>
    <n v="150"/>
    <s v="Surface"/>
    <s v="KO"/>
    <n v="0"/>
  </r>
  <r>
    <x v="85"/>
    <s v="PAEC Territoire du Parc national des Cévennes"/>
    <s v="OC_ZPCV"/>
    <s v="Zone de Protection des CéVennes"/>
    <x v="7"/>
    <s v="OC_ZPCV_ MHU2"/>
    <s v="MAEC Biodiversité - Préservation des milieux humides - Amélioration de la gestion par le pâturage"/>
    <n v="201"/>
    <s v="Surface"/>
    <s v="KO"/>
    <n v="0"/>
  </r>
  <r>
    <x v="85"/>
    <s v="PAEC Territoire du Parc national des Cévennes"/>
    <s v="OC_ZPCV"/>
    <s v="Zone de Protection des CéVennes"/>
    <x v="8"/>
    <s v="OC_ZPCV_ OUV2"/>
    <s v="MAEC Biodiversité - Maintien de l'ouverture des milieux - amélioration de la gestion par le pâturage"/>
    <n v="204"/>
    <s v="Surface"/>
    <s v="KO"/>
    <n v="0"/>
  </r>
  <r>
    <x v="85"/>
    <s v="PAEC Territoire du Parc national des Cévennes"/>
    <s v="OC_ECCP"/>
    <s v="Estives collectives Cœur de Parc des Cévennes"/>
    <x v="9"/>
    <s v="OC_ECCP_PRA1"/>
    <s v="MAEC Biodiversité - Surfaces herbagères et pastorales "/>
    <n v="51"/>
    <s v="Surface"/>
    <s v="KO"/>
    <n v="1"/>
  </r>
  <r>
    <x v="85"/>
    <s v="PAEC Territoire du Parc national des Cévennes"/>
    <s v="OC_ZPCV"/>
    <s v="Zone de Protection des CéVennes"/>
    <x v="10"/>
    <s v="OC_ZPCV_PRA3"/>
    <s v="MAEC Biodiversité - Amélioration de la gestion des surfaces herbagères et pastorales par le pâturage"/>
    <n v="72"/>
    <s v="Surface"/>
    <s v="KO"/>
    <n v="0"/>
  </r>
  <r>
    <x v="86"/>
    <s v="PAEC Vallée de l'Hérault"/>
    <s v="OC_VAHE"/>
    <s v="Vallée de l'Hérault"/>
    <x v="2"/>
    <s v="OC_VAHE_IAE2"/>
    <s v="MAEC Biodiversité - Mares"/>
    <n v="62"/>
    <s v="Ponctuel"/>
    <s v="KO"/>
    <n v="0"/>
  </r>
  <r>
    <x v="86"/>
    <s v="PAEC Vallée de l'Hérault"/>
    <s v="OC_VAHE"/>
    <s v="Vallée de l'Hérault"/>
    <x v="17"/>
    <s v="OC_VAHE_OUV1"/>
    <s v="MAEC Biodiversité - Maintien de l'ouverture des milieux"/>
    <n v="153"/>
    <s v="Surface"/>
    <s v="KO"/>
    <n v="0"/>
  </r>
  <r>
    <x v="86"/>
    <s v="PAEC Vallée de l'Hérault"/>
    <s v="OC_VAHE"/>
    <s v="Vallée de l'Hérault"/>
    <x v="8"/>
    <s v="OC_VAHE_OUV2"/>
    <s v="MAEC Biodiversité - Maintien de l'ouverture des milieux - amélioration de la gestion par le pâturage"/>
    <n v="204"/>
    <s v="Surface"/>
    <s v="KO"/>
    <n v="0"/>
  </r>
  <r>
    <x v="86"/>
    <s v="PAEC Vallée de l'Hérault"/>
    <s v="OC_VAHE"/>
    <s v="Vallée de l'Hérault"/>
    <x v="10"/>
    <s v="OC_VAHE_PRA3"/>
    <s v="MAEC Biodiversité - Amélioration de la gestion des surfaces herbagères et pastorales par le pâturage"/>
    <n v="72"/>
    <s v="Surface"/>
    <s v="OK"/>
    <n v="0"/>
  </r>
  <r>
    <x v="87"/>
    <s v="PAEC Vallée du Gardon de Mialet"/>
    <s v="OC_VGMI"/>
    <s v="Vallée du Gardon de Mialet"/>
    <x v="7"/>
    <s v="OC_VGMI_MHU2"/>
    <s v="MAEC Biodiversité - Préservation des milieux humides - Amélioration de la gestion par le pâturage"/>
    <n v="201"/>
    <s v="Surface"/>
    <s v="KO"/>
    <n v="3"/>
  </r>
  <r>
    <x v="87"/>
    <s v="PAEC Vallée du Gardon de Mialet"/>
    <s v="OC_VGMI"/>
    <s v="Vallée du Gardon de Mialet"/>
    <x v="17"/>
    <s v="OC_VGMI_OUV1"/>
    <s v="MAEC Biodiversité - Maintien de l'ouverture des milieux"/>
    <n v="153"/>
    <s v="Surface"/>
    <s v="KO"/>
    <n v="1"/>
  </r>
  <r>
    <x v="87"/>
    <s v="PAEC Vallée du Gardon de Mialet"/>
    <s v="OC_VGMI"/>
    <s v="Vallée du Gardon de Mialet"/>
    <x v="8"/>
    <s v="OC_VGMI_OUV2"/>
    <s v="MAEC Biodiversité - Maintien de l'ouverture des milieux - amélioration de la gestion par le pâturage"/>
    <n v="204"/>
    <s v="Surface"/>
    <s v="KO"/>
    <n v="1"/>
  </r>
  <r>
    <x v="87"/>
    <s v="PAEC Vallée du Gardon de Mialet"/>
    <s v="OC_VGMI"/>
    <s v="Vallée du Gardon de Mialet"/>
    <x v="9"/>
    <s v="OC_VGMI_PRA1"/>
    <s v="MAEC Biodiversité - Surfaces herbagères et pastorales "/>
    <n v="51"/>
    <s v="Surface"/>
    <s v="KO"/>
    <n v="1"/>
  </r>
  <r>
    <x v="87"/>
    <s v="PAEC Vallée du Gardon de Mialet"/>
    <s v="OC_VGMI"/>
    <s v="Vallée du Gardon de Mialet"/>
    <x v="10"/>
    <s v="OC_VGMI_PRA3"/>
    <s v="MAEC Biodiversité - Amélioration de la gestion des surfaces herbagères et pastorales par le pâturage"/>
    <n v="72"/>
    <s v="Surface"/>
    <s v="KO"/>
    <n v="1"/>
  </r>
  <r>
    <x v="88"/>
    <s v="PAEC VIAUR"/>
    <s v="OC_JAOU"/>
    <s v="Jaoul"/>
    <x v="0"/>
    <s v="OC_JAOU_CPRA"/>
    <s v="MAEC Biodiversité - Création de prairies"/>
    <n v="358"/>
    <s v="Surface"/>
    <s v="KO"/>
    <n v="0"/>
  </r>
  <r>
    <x v="88"/>
    <s v="PAEC VIAUR"/>
    <s v="OC_NAUZ"/>
    <s v="Nauze-Congorbes"/>
    <x v="0"/>
    <s v="OC_NAUZ_CPRA"/>
    <s v="MAEC Biodiversité - Création de prairies"/>
    <n v="358"/>
    <s v="Surface"/>
    <s v="KO"/>
    <n v="0"/>
  </r>
  <r>
    <x v="88"/>
    <s v="PAEC VIAUR"/>
    <s v="OC_VIAU"/>
    <s v="Viaur Vioulou amont"/>
    <x v="0"/>
    <s v="OC_VIAU_CPRA"/>
    <s v="MAEC Biodiversité - Création de prairies"/>
    <n v="358"/>
    <s v="Surface"/>
    <s v="KO"/>
    <n v="0"/>
  </r>
  <r>
    <x v="88"/>
    <s v="PAEC VIAUR"/>
    <s v="OC_NAUZ"/>
    <s v="Nauze-Congorbes"/>
    <x v="19"/>
    <s v="OC_NAUZ_HBV2"/>
    <s v="MAEC Climat - Bien-être animal - Autonomie fourragère - Elevages d'herbivores 2"/>
    <n v="177"/>
    <s v="Surface"/>
    <s v="OK"/>
    <n v="0"/>
  </r>
  <r>
    <x v="88"/>
    <s v="PAEC VIAUR"/>
    <s v="OC_NAUZ"/>
    <s v="Nauze-Congorbes"/>
    <x v="20"/>
    <s v="OC_NAUZ_HBV3"/>
    <s v="MAEC Climat - Bien-être animal - Autonomie fourragère - Elevages d'herbivores 3"/>
    <n v="233"/>
    <s v="Surface"/>
    <s v="OK"/>
    <n v="0"/>
  </r>
  <r>
    <x v="88"/>
    <s v="PAEC VIAUR"/>
    <s v="OC_JAOU"/>
    <s v="Jaoul"/>
    <x v="1"/>
    <s v="OC_JAOU_IAE1"/>
    <s v="MAEC Biodiversité - Ligneux"/>
    <n v="0.8"/>
    <s v="Mètre linéaire"/>
    <s v="OK"/>
    <s v="0"/>
  </r>
  <r>
    <x v="88"/>
    <s v="PAEC VIAUR"/>
    <s v="OC_NAUZ"/>
    <s v="Nauze-Congorbes"/>
    <x v="1"/>
    <s v="OC_NAUZ_IAE1"/>
    <s v="MAEC Biodiversité - Ligneux"/>
    <n v="0.8"/>
    <s v="Mètre linéaire"/>
    <s v="OK"/>
    <s v="0"/>
  </r>
  <r>
    <x v="88"/>
    <s v="PAEC VIAUR"/>
    <s v="OC_VIAU"/>
    <s v="Viaur Vioulou amont"/>
    <x v="1"/>
    <s v="OC_VIAU_IAE1"/>
    <s v="MAEC Biodiversité - Ligneux"/>
    <n v="0.8"/>
    <s v="Mètre linéaire"/>
    <s v="OK"/>
    <s v="0"/>
  </r>
  <r>
    <x v="88"/>
    <s v="PAEC VIAUR"/>
    <s v="OC_JAOU"/>
    <s v="Jaoul"/>
    <x v="6"/>
    <s v="OC_JAOU_MHU1"/>
    <s v="MAEC Biodiversité - Préservation des milieux humides"/>
    <n v="150"/>
    <s v="Surface"/>
    <s v="KO"/>
    <n v="0"/>
  </r>
  <r>
    <x v="88"/>
    <s v="PAEC VIAUR"/>
    <s v="OC_LEVE"/>
    <s v="Natura 2000 Tourbières du Lévezou"/>
    <x v="6"/>
    <s v="OC_LEVE_MHU1"/>
    <s v="MAEC Biodiversité - Préservation des milieux humides"/>
    <n v="150"/>
    <s v="Surface"/>
    <s v="KO"/>
    <n v="0"/>
  </r>
  <r>
    <x v="88"/>
    <s v="PAEC VIAUR"/>
    <s v="OC_NAUZ"/>
    <s v="Nauze-Congorbes"/>
    <x v="6"/>
    <s v="OC_NAUZ_MHU1"/>
    <s v="MAEC Biodiversité - Préservation des milieux humides"/>
    <n v="150"/>
    <s v="Surface"/>
    <s v="KO"/>
    <n v="0"/>
  </r>
  <r>
    <x v="88"/>
    <s v="PAEC VIAUR"/>
    <s v="OC_VIAU"/>
    <s v="Viaur Vioulou amont"/>
    <x v="6"/>
    <s v="OC_VIAU_MHU1"/>
    <s v="MAEC Biodiversité - Préservation des milieux humides"/>
    <n v="150"/>
    <s v="Surface"/>
    <s v="KO"/>
    <n v="0"/>
  </r>
  <r>
    <x v="88"/>
    <s v="PAEC VIAUR"/>
    <s v="OC_JAOU"/>
    <s v="Jaoul"/>
    <x v="7"/>
    <s v="OC_JAOU_MHU2"/>
    <s v="MAEC Biodiversité - Préservation des milieux humides - Amélioration de la gestion par le pâturage"/>
    <n v="201"/>
    <s v="Surface"/>
    <s v="KO"/>
    <n v="0"/>
  </r>
  <r>
    <x v="88"/>
    <s v="PAEC VIAUR"/>
    <s v="OC_LEVE"/>
    <s v="Natura 2000 Tourbières du Lévezou"/>
    <x v="7"/>
    <s v="OC_LEVE_MHU2"/>
    <s v="MAEC Biodiversité - Préservation des milieux humides - Amélioration de la gestion par le pâturage"/>
    <n v="201"/>
    <s v="Surface"/>
    <s v="KO"/>
    <n v="0"/>
  </r>
  <r>
    <x v="88"/>
    <s v="PAEC VIAUR"/>
    <s v="OC_NAUZ"/>
    <s v="Nauze-Congorbes"/>
    <x v="7"/>
    <s v="OC_NAUZ_MHU2"/>
    <s v="MAEC Biodiversité - Préservation des milieux humides - Amélioration de la gestion par le pâturage"/>
    <n v="201"/>
    <s v="Surface"/>
    <s v="KO"/>
    <n v="0"/>
  </r>
  <r>
    <x v="88"/>
    <s v="PAEC VIAUR"/>
    <s v="OC_VIAU"/>
    <s v="Viaur Vioulou amont"/>
    <x v="7"/>
    <s v="OC_VIAU_MHU2"/>
    <s v="MAEC Biodiversité - Préservation des milieux humides - Amélioration de la gestion par le pâturage"/>
    <n v="201"/>
    <s v="Surface"/>
    <s v="KO"/>
    <n v="0"/>
  </r>
  <r>
    <x v="88"/>
    <s v="PAEC VIAUR"/>
    <s v="OC_JAOU"/>
    <s v="Jaoul"/>
    <x v="10"/>
    <s v="OC_JAOU_PRA3"/>
    <s v="MAEC Biodiversité - Amélioration de la gestion des surfaces herbagères et pastorales par le pâturage"/>
    <n v="72"/>
    <s v="Surface"/>
    <s v="KO"/>
    <n v="0"/>
  </r>
  <r>
    <x v="88"/>
    <s v="PAEC VIAUR"/>
    <s v="OC_LEVE"/>
    <s v="Natura 2000 Tourbières du Lévezou"/>
    <x v="10"/>
    <s v="OC_LEVE_PRA3"/>
    <s v="MAEC Biodiversité - Amélioration de la gestion des surfaces herbagères et pastorales par le pâturage"/>
    <n v="72"/>
    <s v="Surface"/>
    <s v="KO"/>
    <n v="0"/>
  </r>
  <r>
    <x v="88"/>
    <s v="PAEC VIAUR"/>
    <s v="OC_NAUZ"/>
    <s v="Nauze-Congorbes"/>
    <x v="10"/>
    <s v="OC_NAUZ_PRA3"/>
    <s v="MAEC Biodiversité - Amélioration de la gestion des surfaces herbagères et pastorales par le pâturage"/>
    <n v="72"/>
    <s v="Surface"/>
    <s v="KO"/>
    <n v="0"/>
  </r>
  <r>
    <x v="88"/>
    <s v="PAEC VIAUR"/>
    <s v="OC_VIAU"/>
    <s v="Viaur Vioulou amont"/>
    <x v="10"/>
    <s v="OC_VIAU_PRA3"/>
    <s v="MAEC Biodiversité - Amélioration de la gestion des surfaces herbagères et pastorales par le pâturage"/>
    <n v="72"/>
    <s v="Surface"/>
    <s v="KO"/>
    <n v="0"/>
  </r>
  <r>
    <x v="88"/>
    <s v="PAEC VIAUR"/>
    <s v="OC_NAUZ"/>
    <s v="Nauze-Congorbes"/>
    <x v="21"/>
    <s v="OC_NAUZ_SDC1"/>
    <s v="MAEC Sol - Semis direct 1"/>
    <n v="104"/>
    <s v="Surface"/>
    <s v="OK"/>
    <n v="0"/>
  </r>
  <r>
    <x v="88"/>
    <s v="PAEC VIAUR"/>
    <s v="OC_NAUZ"/>
    <s v="Nauze-Congorbes"/>
    <x v="22"/>
    <s v="OC_NAUZ_SDC2"/>
    <s v="MAEC Sol - Semis direct 2"/>
    <n v="158"/>
    <s v="Surface"/>
    <s v="OK"/>
    <n v="0"/>
  </r>
  <r>
    <x v="89"/>
    <s v="PAEC Zones humides du plateau de Lannemezan et du piémont lourdais"/>
    <s v="OC_ZH65"/>
    <s v="Zones humides du plateau de Lannemezan et du piémont lourdais"/>
    <x v="3"/>
    <s v="OC_ZH65_IAE3"/>
    <s v="MAEC Biodiversité - Fossés"/>
    <n v="1.6"/>
    <s v="Mètre linéaire"/>
    <s v="OK"/>
    <n v="0"/>
  </r>
  <r>
    <x v="89"/>
    <s v="PAEC Zones humides du plateau de Lannemezan et du piémont lourdais"/>
    <s v="OC_ZH65"/>
    <s v="Zones humides du plateau de Lannemezan et du piémont lourdais"/>
    <x v="6"/>
    <s v="OC_ZH65_MHU1"/>
    <s v="MAEC Biodiversité - Préservation des milieux humides"/>
    <n v="150"/>
    <s v="Surface"/>
    <s v="KO"/>
    <n v="0"/>
  </r>
  <r>
    <x v="89"/>
    <s v="PAEC Zones humides du plateau de Lannemezan et du piémont lourdais"/>
    <s v="OC_ZH65"/>
    <s v="Zones humides du plateau de Lannemezan et du piémont lourdais"/>
    <x v="7"/>
    <s v="OC_ZH65_MHU2"/>
    <s v="MAEC Biodiversité - Préservation des milieux humides - Amélioration de la gestion par le pâturage"/>
    <n v="201"/>
    <s v="Surface"/>
    <s v="KO"/>
    <n v="0"/>
  </r>
  <r>
    <x v="89"/>
    <s v="PAEC Zones humides du plateau de Lannemezan et du piémont lourdais"/>
    <s v="OC_ZH65"/>
    <s v="Zones humides du plateau de Lannemezan et du piémont lourdais"/>
    <x v="9"/>
    <s v="OC_ZH65_PRA1"/>
    <s v="MAEC Biodiversité - Surfaces herbagères et pastorales "/>
    <n v="51"/>
    <s v="Surface"/>
    <s v="KO"/>
    <n v="0"/>
  </r>
  <r>
    <x v="90"/>
    <s v="PAEC Préservation des zones humides du Comminges"/>
    <s v="OC_ZHCO"/>
    <s v="Zones Humides du Comminges"/>
    <x v="3"/>
    <s v="OC_ZHCO_IAE3"/>
    <s v="MAEC Biodiversité - Fossés"/>
    <n v="1.6"/>
    <s v="Mètre linéaire"/>
    <s v="KO"/>
    <n v="0"/>
  </r>
  <r>
    <x v="90"/>
    <s v="PAEC Préservation des zones humides du Comminges"/>
    <s v="OC_ZHCO"/>
    <s v="Zones Humides du Comminges"/>
    <x v="6"/>
    <s v="OC_ZHCO_MHU1"/>
    <s v="MAEC Biodiversité - Préservation des milieux humides"/>
    <n v="150"/>
    <s v="Surface"/>
    <s v="KO"/>
    <n v="0"/>
  </r>
  <r>
    <x v="90"/>
    <s v="PAEC Préservation des zones humides du Comminges"/>
    <s v="OC_ZHCO"/>
    <s v="Zones Humides du Comminges"/>
    <x v="7"/>
    <s v="OC_ZHCO_MHU2"/>
    <s v="MAEC Biodiversité - Préservation des milieux humides - Amélioration de la gestion par le pâturage"/>
    <n v="201"/>
    <s v="Surface"/>
    <s v="KO"/>
    <n v="0"/>
  </r>
  <r>
    <x v="90"/>
    <s v="PAEC Préservation des zones humides du Comminges"/>
    <s v="OC_ZHCO"/>
    <s v="Zones Humides du Comminges"/>
    <x v="16"/>
    <s v="OC_ZHCO_MHU3"/>
    <s v="MAEC Biodiversité - Préservation des milieux humides - Gestion des espèces exotiques envahissantes"/>
    <n v="267"/>
    <s v="Surface"/>
    <s v="KO"/>
    <n v="1"/>
  </r>
  <r>
    <x v="90"/>
    <s v="PAEC Préservation des zones humides du Comminges"/>
    <s v="OC_ZHCO"/>
    <s v="Zones Humides du Comminges"/>
    <x v="9"/>
    <s v="OC_ZHCO_PRA1"/>
    <s v="MAEC Biodiversité - Surfaces herbagères et pastorales "/>
    <n v="51"/>
    <s v="Surface"/>
    <s v="KO"/>
    <n v="0"/>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s v="²"/>
    <x v="46"/>
    <m/>
    <m/>
    <m/>
    <m/>
    <m/>
    <m/>
  </r>
  <r>
    <x v="91"/>
    <m/>
    <m/>
    <m/>
    <x v="46"/>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EC">
  <location ref="N1:O158" firstHeaderRow="1" firstDataRow="1" firstDataCol="1"/>
  <pivotFields count="11">
    <pivotField axis="axisRow" showAll="0" measureFilter="1" sortType="descending">
      <items count="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showAll="0">
      <items count="48">
        <item x="35"/>
        <item x="41"/>
        <item x="42"/>
        <item x="11"/>
        <item x="36"/>
        <item x="0"/>
        <item x="32"/>
        <item x="33"/>
        <item x="12"/>
        <item x="13"/>
        <item x="14"/>
        <item x="15"/>
        <item x="43"/>
        <item x="28"/>
        <item x="29"/>
        <item x="39"/>
        <item x="19"/>
        <item x="20"/>
        <item x="1"/>
        <item x="2"/>
        <item x="3"/>
        <item x="4"/>
        <item x="5"/>
        <item x="6"/>
        <item x="7"/>
        <item x="16"/>
        <item x="24"/>
        <item x="17"/>
        <item x="8"/>
        <item x="30"/>
        <item x="31"/>
        <item x="37"/>
        <item x="38"/>
        <item x="9"/>
        <item x="18"/>
        <item x="10"/>
        <item x="25"/>
        <item x="26"/>
        <item x="27"/>
        <item x="21"/>
        <item x="22"/>
        <item x="23"/>
        <item x="44"/>
        <item x="45"/>
        <item x="34"/>
        <item x="40"/>
        <item h="1" x="46"/>
        <item t="default"/>
      </items>
    </pivotField>
    <pivotField showAll="0"/>
    <pivotField showAll="0"/>
    <pivotField showAll="0"/>
    <pivotField showAll="0"/>
    <pivotField showAll="0"/>
    <pivotField dataField="1" showAll="0"/>
  </pivotFields>
  <rowFields count="2">
    <field x="0"/>
    <field x="4"/>
  </rowFields>
  <rowItems count="157">
    <i>
      <x v="76"/>
    </i>
    <i r="1">
      <x v="3"/>
    </i>
    <i r="1">
      <x v="8"/>
    </i>
    <i r="1">
      <x v="9"/>
    </i>
    <i r="1">
      <x v="10"/>
    </i>
    <i r="1">
      <x v="18"/>
    </i>
    <i r="1">
      <x v="20"/>
    </i>
    <i r="1">
      <x v="24"/>
    </i>
    <i r="1">
      <x v="28"/>
    </i>
    <i r="1">
      <x v="33"/>
    </i>
    <i r="1">
      <x v="35"/>
    </i>
    <i>
      <x v="49"/>
    </i>
    <i r="1">
      <x v="8"/>
    </i>
    <i r="1">
      <x v="9"/>
    </i>
    <i r="1">
      <x v="19"/>
    </i>
    <i r="1">
      <x v="27"/>
    </i>
    <i r="1">
      <x v="28"/>
    </i>
    <i r="1">
      <x v="35"/>
    </i>
    <i>
      <x v="47"/>
    </i>
    <i r="1">
      <x v="27"/>
    </i>
    <i r="1">
      <x v="28"/>
    </i>
    <i r="1">
      <x v="34"/>
    </i>
    <i r="1">
      <x v="35"/>
    </i>
    <i>
      <x v="9"/>
    </i>
    <i r="1">
      <x v="3"/>
    </i>
    <i r="1">
      <x v="5"/>
    </i>
    <i r="1">
      <x v="8"/>
    </i>
    <i r="1">
      <x v="9"/>
    </i>
    <i r="1">
      <x v="10"/>
    </i>
    <i r="1">
      <x v="11"/>
    </i>
    <i r="1">
      <x v="18"/>
    </i>
    <i r="1">
      <x v="19"/>
    </i>
    <i r="1">
      <x v="20"/>
    </i>
    <i r="1">
      <x v="28"/>
    </i>
    <i r="1">
      <x v="33"/>
    </i>
    <i r="1">
      <x v="35"/>
    </i>
    <i r="1">
      <x v="41"/>
    </i>
    <i>
      <x v="71"/>
    </i>
    <i r="1">
      <x v="9"/>
    </i>
    <i r="1">
      <x v="19"/>
    </i>
    <i r="1">
      <x v="24"/>
    </i>
    <i r="1">
      <x v="28"/>
    </i>
    <i r="1">
      <x v="33"/>
    </i>
    <i r="1">
      <x v="35"/>
    </i>
    <i>
      <x v="87"/>
    </i>
    <i r="1">
      <x v="24"/>
    </i>
    <i r="1">
      <x v="27"/>
    </i>
    <i r="1">
      <x v="28"/>
    </i>
    <i r="1">
      <x v="33"/>
    </i>
    <i r="1">
      <x v="35"/>
    </i>
    <i>
      <x v="79"/>
    </i>
    <i r="1">
      <x/>
    </i>
    <i r="1">
      <x v="3"/>
    </i>
    <i r="1">
      <x v="5"/>
    </i>
    <i r="1">
      <x v="11"/>
    </i>
    <i r="1">
      <x v="18"/>
    </i>
    <i r="1">
      <x v="20"/>
    </i>
    <i r="1">
      <x v="24"/>
    </i>
    <i r="1">
      <x v="25"/>
    </i>
    <i r="1">
      <x v="27"/>
    </i>
    <i r="1">
      <x v="28"/>
    </i>
    <i r="1">
      <x v="35"/>
    </i>
    <i r="1">
      <x v="41"/>
    </i>
    <i>
      <x v="67"/>
    </i>
    <i r="1">
      <x/>
    </i>
    <i r="1">
      <x v="3"/>
    </i>
    <i r="1">
      <x v="11"/>
    </i>
    <i r="1">
      <x v="18"/>
    </i>
    <i r="1">
      <x v="19"/>
    </i>
    <i r="1">
      <x v="20"/>
    </i>
    <i r="1">
      <x v="35"/>
    </i>
    <i r="1">
      <x v="41"/>
    </i>
    <i>
      <x v="55"/>
    </i>
    <i r="1">
      <x/>
    </i>
    <i r="1">
      <x v="3"/>
    </i>
    <i r="1">
      <x v="5"/>
    </i>
    <i r="1">
      <x v="11"/>
    </i>
    <i r="1">
      <x v="18"/>
    </i>
    <i r="1">
      <x v="19"/>
    </i>
    <i r="1">
      <x v="20"/>
    </i>
    <i r="1">
      <x v="23"/>
    </i>
    <i r="1">
      <x v="24"/>
    </i>
    <i r="1">
      <x v="25"/>
    </i>
    <i r="1">
      <x v="26"/>
    </i>
    <i r="1">
      <x v="27"/>
    </i>
    <i r="1">
      <x v="28"/>
    </i>
    <i r="1">
      <x v="29"/>
    </i>
    <i r="1">
      <x v="30"/>
    </i>
    <i r="1">
      <x v="31"/>
    </i>
    <i r="1">
      <x v="32"/>
    </i>
    <i r="1">
      <x v="35"/>
    </i>
    <i r="1">
      <x v="41"/>
    </i>
    <i>
      <x v="81"/>
    </i>
    <i r="1">
      <x/>
    </i>
    <i r="1">
      <x v="18"/>
    </i>
    <i r="1">
      <x v="20"/>
    </i>
    <i r="1">
      <x v="27"/>
    </i>
    <i r="1">
      <x v="28"/>
    </i>
    <i r="1">
      <x v="35"/>
    </i>
    <i r="1">
      <x v="41"/>
    </i>
    <i>
      <x v="2"/>
    </i>
    <i r="1">
      <x v="9"/>
    </i>
    <i r="1">
      <x v="23"/>
    </i>
    <i r="1">
      <x v="24"/>
    </i>
    <i r="1">
      <x v="35"/>
    </i>
    <i>
      <x v="44"/>
    </i>
    <i r="1">
      <x v="27"/>
    </i>
    <i r="1">
      <x v="28"/>
    </i>
    <i r="1">
      <x v="35"/>
    </i>
    <i>
      <x v="6"/>
    </i>
    <i r="1">
      <x v="8"/>
    </i>
    <i r="1">
      <x v="11"/>
    </i>
    <i r="1">
      <x v="23"/>
    </i>
    <i r="1">
      <x v="24"/>
    </i>
    <i r="1">
      <x v="27"/>
    </i>
    <i r="1">
      <x v="28"/>
    </i>
    <i r="1">
      <x v="33"/>
    </i>
    <i>
      <x v="13"/>
    </i>
    <i r="1">
      <x v="3"/>
    </i>
    <i r="1">
      <x v="8"/>
    </i>
    <i r="1">
      <x v="11"/>
    </i>
    <i r="1">
      <x v="18"/>
    </i>
    <i r="1">
      <x v="19"/>
    </i>
    <i r="1">
      <x v="20"/>
    </i>
    <i r="1">
      <x v="26"/>
    </i>
    <i r="1">
      <x v="28"/>
    </i>
    <i r="1">
      <x v="33"/>
    </i>
    <i r="1">
      <x v="35"/>
    </i>
    <i r="1">
      <x v="36"/>
    </i>
    <i r="1">
      <x v="37"/>
    </i>
    <i r="1">
      <x v="38"/>
    </i>
    <i>
      <x v="8"/>
    </i>
    <i r="1">
      <x v="27"/>
    </i>
    <i r="1">
      <x v="28"/>
    </i>
    <i r="1">
      <x v="33"/>
    </i>
    <i r="1">
      <x v="35"/>
    </i>
    <i>
      <x v="72"/>
    </i>
    <i r="1">
      <x v="8"/>
    </i>
    <i r="1">
      <x v="9"/>
    </i>
    <i r="1">
      <x v="23"/>
    </i>
    <i r="1">
      <x v="35"/>
    </i>
    <i>
      <x v="90"/>
    </i>
    <i r="1">
      <x v="20"/>
    </i>
    <i r="1">
      <x v="23"/>
    </i>
    <i r="1">
      <x v="24"/>
    </i>
    <i r="1">
      <x v="25"/>
    </i>
    <i r="1">
      <x v="33"/>
    </i>
    <i>
      <x v="85"/>
    </i>
    <i r="1">
      <x v="23"/>
    </i>
    <i r="1">
      <x v="24"/>
    </i>
    <i r="1">
      <x v="28"/>
    </i>
    <i r="1">
      <x v="33"/>
    </i>
    <i r="1">
      <x v="35"/>
    </i>
    <i>
      <x v="63"/>
    </i>
    <i r="1">
      <x v="16"/>
    </i>
    <i r="1">
      <x v="17"/>
    </i>
    <i t="grand">
      <x/>
    </i>
  </rowItems>
  <colItems count="1">
    <i/>
  </colItems>
  <dataFields count="1">
    <dataField name="Somme de nb paramètres manquants" fld="10" baseField="0" baseItem="0"/>
  </dataFields>
  <formats count="17">
    <format dxfId="16">
      <pivotArea dataOnly="0" labelOnly="1" outline="0" axis="axisValues" fieldPosition="0"/>
    </format>
    <format dxfId="15">
      <pivotArea dataOnly="0" labelOnly="1" outline="0" axis="axisValues" fieldPosition="0"/>
    </format>
    <format dxfId="14">
      <pivotArea field="0" type="button" dataOnly="0" labelOnly="1" outline="0" axis="axisRow" fieldPosition="0"/>
    </format>
    <format dxfId="13">
      <pivotArea dataOnly="0" labelOnly="1" outline="0" axis="axisValues" fieldPosition="0"/>
    </format>
    <format dxfId="12">
      <pivotArea dataOnly="0" labelOnly="1" outline="0" axis="axisValues" fieldPosition="0"/>
    </format>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 dxfId="5">
      <pivotArea field="0" type="button" dataOnly="0" labelOnly="1" outline="0" axis="axisRow" fieldPosition="0"/>
    </format>
    <format dxfId="4">
      <pivotArea dataOnly="0" labelOnly="1" fieldPosition="0">
        <references count="1">
          <reference field="0" count="19">
            <x v="2"/>
            <x v="6"/>
            <x v="8"/>
            <x v="9"/>
            <x v="13"/>
            <x v="44"/>
            <x v="47"/>
            <x v="49"/>
            <x v="55"/>
            <x v="63"/>
            <x v="67"/>
            <x v="71"/>
            <x v="72"/>
            <x v="76"/>
            <x v="79"/>
            <x v="81"/>
            <x v="85"/>
            <x v="87"/>
            <x v="90"/>
          </reference>
        </references>
      </pivotArea>
    </format>
    <format dxfId="3">
      <pivotArea dataOnly="0" labelOnly="1" grandRow="1" outline="0" fieldPosition="0"/>
    </format>
    <format dxfId="2">
      <pivotArea field="0" type="button" dataOnly="0" labelOnly="1" outline="0" axis="axisRow" fieldPosition="0"/>
    </format>
    <format dxfId="1">
      <pivotArea dataOnly="0" labelOnly="1" fieldPosition="0">
        <references count="1">
          <reference field="0" count="19">
            <x v="2"/>
            <x v="6"/>
            <x v="8"/>
            <x v="9"/>
            <x v="13"/>
            <x v="44"/>
            <x v="47"/>
            <x v="49"/>
            <x v="55"/>
            <x v="63"/>
            <x v="67"/>
            <x v="71"/>
            <x v="72"/>
            <x v="76"/>
            <x v="79"/>
            <x v="81"/>
            <x v="85"/>
            <x v="87"/>
            <x v="90"/>
          </reference>
        </references>
      </pivotArea>
    </format>
    <format dxfId="0">
      <pivotArea dataOnly="0" labelOnly="1" grandRow="1" outline="0" fieldPosition="0"/>
    </format>
  </formats>
  <pivotTableStyleInfo name="PivotStyleLight16" showRowHeaders="1" showColHeaders="1" showRowStripes="0" showColStripes="0" showLastColumn="1"/>
  <filters count="1">
    <filter fld="0" type="valueGreaterThan" evalOrder="-1" id="3"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EC">
  <location ref="K1:L21" firstHeaderRow="1" firstDataRow="1" firstDataCol="1"/>
  <pivotFields count="11">
    <pivotField axis="axisRow" showAll="0" measureFilter="1" sortType="descending">
      <items count="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s>
  <rowFields count="1">
    <field x="0"/>
  </rowFields>
  <rowItems count="20">
    <i>
      <x v="76"/>
    </i>
    <i>
      <x v="49"/>
    </i>
    <i>
      <x v="47"/>
    </i>
    <i>
      <x v="9"/>
    </i>
    <i>
      <x v="71"/>
    </i>
    <i>
      <x v="87"/>
    </i>
    <i>
      <x v="79"/>
    </i>
    <i>
      <x v="67"/>
    </i>
    <i>
      <x v="55"/>
    </i>
    <i>
      <x v="81"/>
    </i>
    <i>
      <x v="2"/>
    </i>
    <i>
      <x v="44"/>
    </i>
    <i>
      <x v="6"/>
    </i>
    <i>
      <x v="13"/>
    </i>
    <i>
      <x v="8"/>
    </i>
    <i>
      <x v="72"/>
    </i>
    <i>
      <x v="90"/>
    </i>
    <i>
      <x v="85"/>
    </i>
    <i>
      <x v="63"/>
    </i>
    <i t="grand">
      <x/>
    </i>
  </rowItems>
  <colItems count="1">
    <i/>
  </colItems>
  <dataFields count="1">
    <dataField name="Somme de nb paramètres manquants" fld="10" baseField="0" baseItem="0"/>
  </dataFields>
  <formats count="17">
    <format dxfId="33">
      <pivotArea dataOnly="0" labelOnly="1" outline="0" axis="axisValues" fieldPosition="0"/>
    </format>
    <format dxfId="32">
      <pivotArea dataOnly="0" labelOnly="1" outline="0" axis="axisValues" fieldPosition="0"/>
    </format>
    <format dxfId="31">
      <pivotArea field="0" type="button" dataOnly="0" labelOnly="1" outline="0" axis="axisRow" fieldPosition="0"/>
    </format>
    <format dxfId="30">
      <pivotArea dataOnly="0" labelOnly="1" outline="0" axis="axisValues" fieldPosition="0"/>
    </format>
    <format dxfId="29">
      <pivotArea dataOnly="0" labelOnly="1" outline="0" axis="axisValues" fieldPosition="0"/>
    </format>
    <format dxfId="28">
      <pivotArea outline="0" collapsedLevelsAreSubtotals="1" fieldPosition="0"/>
    </format>
    <format dxfId="27">
      <pivotArea dataOnly="0" labelOnly="1" outline="0" axis="axisValues" fieldPosition="0"/>
    </format>
    <format dxfId="26">
      <pivotArea dataOnly="0" labelOnly="1" outline="0" axis="axisValues" fieldPosition="0"/>
    </format>
    <format dxfId="25">
      <pivotArea outline="0" collapsedLevelsAreSubtotals="1" fieldPosition="0"/>
    </format>
    <format dxfId="24">
      <pivotArea dataOnly="0" labelOnly="1" outline="0" axis="axisValues" fieldPosition="0"/>
    </format>
    <format dxfId="23">
      <pivotArea dataOnly="0" labelOnly="1" outline="0" axis="axisValues" fieldPosition="0"/>
    </format>
    <format dxfId="22">
      <pivotArea field="0" type="button" dataOnly="0" labelOnly="1" outline="0" axis="axisRow" fieldPosition="0"/>
    </format>
    <format dxfId="21">
      <pivotArea dataOnly="0" labelOnly="1" fieldPosition="0">
        <references count="1">
          <reference field="0" count="19">
            <x v="2"/>
            <x v="6"/>
            <x v="8"/>
            <x v="9"/>
            <x v="13"/>
            <x v="44"/>
            <x v="47"/>
            <x v="49"/>
            <x v="55"/>
            <x v="63"/>
            <x v="67"/>
            <x v="71"/>
            <x v="72"/>
            <x v="76"/>
            <x v="79"/>
            <x v="81"/>
            <x v="85"/>
            <x v="87"/>
            <x v="90"/>
          </reference>
        </references>
      </pivotArea>
    </format>
    <format dxfId="20">
      <pivotArea dataOnly="0" labelOnly="1" grandRow="1" outline="0" fieldPosition="0"/>
    </format>
    <format dxfId="19">
      <pivotArea field="0" type="button" dataOnly="0" labelOnly="1" outline="0" axis="axisRow" fieldPosition="0"/>
    </format>
    <format dxfId="18">
      <pivotArea dataOnly="0" labelOnly="1" fieldPosition="0">
        <references count="1">
          <reference field="0" count="19">
            <x v="2"/>
            <x v="6"/>
            <x v="8"/>
            <x v="9"/>
            <x v="13"/>
            <x v="44"/>
            <x v="47"/>
            <x v="49"/>
            <x v="55"/>
            <x v="63"/>
            <x v="67"/>
            <x v="71"/>
            <x v="72"/>
            <x v="76"/>
            <x v="79"/>
            <x v="81"/>
            <x v="85"/>
            <x v="87"/>
            <x v="90"/>
          </reference>
        </references>
      </pivotArea>
    </format>
    <format dxfId="17">
      <pivotArea dataOnly="0" labelOnly="1" grandRow="1" outline="0" fieldPosition="0"/>
    </format>
  </formats>
  <pivotTableStyleInfo name="PivotStyleLight16" showRowHeaders="1" showColHeaders="1" showRowStripes="0" showColStripes="0" showLastColumn="1"/>
  <filters count="1">
    <filter fld="0"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G1:H21" firstHeaderRow="1" firstDataRow="1" firstDataCol="1"/>
  <pivotFields count="7">
    <pivotField axis="axisRow" showAll="0" measureFilter="1" sortType="descending">
      <items count="48">
        <item x="35"/>
        <item x="41"/>
        <item x="42"/>
        <item x="11"/>
        <item x="36"/>
        <item x="0"/>
        <item x="32"/>
        <item x="33"/>
        <item x="12"/>
        <item x="13"/>
        <item x="14"/>
        <item x="15"/>
        <item x="43"/>
        <item x="28"/>
        <item x="29"/>
        <item x="39"/>
        <item x="19"/>
        <item x="20"/>
        <item x="1"/>
        <item x="2"/>
        <item x="3"/>
        <item x="4"/>
        <item x="5"/>
        <item x="6"/>
        <item x="7"/>
        <item x="16"/>
        <item x="24"/>
        <item x="17"/>
        <item x="8"/>
        <item x="30"/>
        <item x="31"/>
        <item x="37"/>
        <item x="38"/>
        <item x="9"/>
        <item x="18"/>
        <item x="10"/>
        <item x="25"/>
        <item x="26"/>
        <item x="27"/>
        <item x="21"/>
        <item x="22"/>
        <item x="23"/>
        <item x="44"/>
        <item x="45"/>
        <item x="34"/>
        <item x="40"/>
        <item x="4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s>
  <rowFields count="1">
    <field x="0"/>
  </rowFields>
  <rowItems count="20">
    <i>
      <x v="9"/>
    </i>
    <i>
      <x v="8"/>
    </i>
    <i>
      <x v="24"/>
    </i>
    <i>
      <x v="11"/>
    </i>
    <i>
      <x v="34"/>
    </i>
    <i>
      <x v="35"/>
    </i>
    <i>
      <x v="10"/>
    </i>
    <i>
      <x v="27"/>
    </i>
    <i>
      <x v="28"/>
    </i>
    <i>
      <x v="33"/>
    </i>
    <i>
      <x v="20"/>
    </i>
    <i>
      <x v="19"/>
    </i>
    <i>
      <x v="32"/>
    </i>
    <i>
      <x v="31"/>
    </i>
    <i>
      <x v="17"/>
    </i>
    <i>
      <x v="23"/>
    </i>
    <i>
      <x v="3"/>
    </i>
    <i>
      <x v="30"/>
    </i>
    <i>
      <x v="25"/>
    </i>
    <i t="grand">
      <x/>
    </i>
  </rowItems>
  <colItems count="1">
    <i/>
  </colItems>
  <dataFields count="1">
    <dataField name="Somme de nb paramètres manquants" fld="6" baseField="0" baseItem="0"/>
  </dataFields>
  <formats count="14">
    <format dxfId="47">
      <pivotArea dataOnly="0" labelOnly="1" outline="0" axis="axisValues" fieldPosition="0"/>
    </format>
    <format dxfId="46">
      <pivotArea dataOnly="0" labelOnly="1" outline="0" axis="axisValues" fieldPosition="0"/>
    </format>
    <format dxfId="45">
      <pivotArea outline="0" collapsedLevelsAreSubtotals="1" fieldPosition="0"/>
    </format>
    <format dxfId="44">
      <pivotArea dataOnly="0" labelOnly="1" outline="0" axis="axisValues" fieldPosition="0"/>
    </format>
    <format dxfId="43">
      <pivotArea dataOnly="0" labelOnly="1" outline="0" axis="axisValues" fieldPosition="0"/>
    </format>
    <format dxfId="42">
      <pivotArea outline="0" collapsedLevelsAreSubtotals="1" fieldPosition="0"/>
    </format>
    <format dxfId="41">
      <pivotArea dataOnly="0" labelOnly="1" outline="0" axis="axisValues" fieldPosition="0"/>
    </format>
    <format dxfId="40">
      <pivotArea dataOnly="0" labelOnly="1" outline="0" axis="axisValues"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s>
  <pivotTableStyleInfo name="PivotStyleLight16" showRowHeaders="1" showColHeaders="1" showRowStripes="0" showColStripes="0" showLastColumn="1"/>
  <filters count="1">
    <filter fld="0"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O158"/>
  <sheetViews>
    <sheetView workbookViewId="0">
      <selection activeCell="I28" sqref="I28"/>
    </sheetView>
  </sheetViews>
  <sheetFormatPr baseColWidth="10" defaultRowHeight="12.75" x14ac:dyDescent="0.2"/>
  <cols>
    <col min="1" max="1" width="11.42578125" style="24"/>
    <col min="2" max="2" width="11.42578125" style="21"/>
    <col min="7" max="7" width="13.140625" style="21" customWidth="1"/>
    <col min="8" max="8" width="11.28515625" style="21" bestFit="1" customWidth="1"/>
    <col min="11" max="11" width="13.140625" style="21" customWidth="1"/>
    <col min="12" max="12" width="12.42578125" style="21" customWidth="1"/>
    <col min="14" max="14" width="13.140625" bestFit="1" customWidth="1"/>
    <col min="15" max="15" width="11.28515625" bestFit="1" customWidth="1"/>
  </cols>
  <sheetData>
    <row r="1" spans="1:15" ht="76.5" x14ac:dyDescent="0.2">
      <c r="A1" s="33" t="s">
        <v>415</v>
      </c>
      <c r="B1" s="33" t="s">
        <v>416</v>
      </c>
      <c r="C1" s="33" t="s">
        <v>417</v>
      </c>
      <c r="D1" s="33" t="s">
        <v>419</v>
      </c>
      <c r="G1" s="55" t="s">
        <v>420</v>
      </c>
      <c r="H1" s="33" t="s">
        <v>418</v>
      </c>
      <c r="K1" s="55" t="s">
        <v>0</v>
      </c>
      <c r="L1" s="33" t="s">
        <v>418</v>
      </c>
      <c r="N1" s="55" t="s">
        <v>0</v>
      </c>
      <c r="O1" s="33" t="s">
        <v>418</v>
      </c>
    </row>
    <row r="2" spans="1:15" x14ac:dyDescent="0.2">
      <c r="A2" s="24" t="s">
        <v>16</v>
      </c>
      <c r="B2" s="21" t="e">
        <f>'ARB1'!#REF!</f>
        <v>#REF!</v>
      </c>
      <c r="C2">
        <v>0</v>
      </c>
      <c r="D2" t="e">
        <f>B2=C2</f>
        <v>#REF!</v>
      </c>
      <c r="G2" s="21" t="s">
        <v>12</v>
      </c>
      <c r="H2" s="56">
        <v>24</v>
      </c>
      <c r="K2" s="21" t="s">
        <v>48</v>
      </c>
      <c r="L2" s="56">
        <v>19</v>
      </c>
      <c r="N2" s="21" t="s">
        <v>48</v>
      </c>
      <c r="O2" s="56">
        <v>19</v>
      </c>
    </row>
    <row r="3" spans="1:15" x14ac:dyDescent="0.2">
      <c r="A3" s="24" t="s">
        <v>52</v>
      </c>
      <c r="B3" s="21" t="e">
        <f>'ARB2'!#REF!</f>
        <v>#REF!</v>
      </c>
      <c r="C3">
        <v>0</v>
      </c>
      <c r="D3" s="27" t="e">
        <f t="shared" ref="D3:D47" si="0">B3=C3</f>
        <v>#REF!</v>
      </c>
      <c r="G3" s="21" t="s">
        <v>19</v>
      </c>
      <c r="H3" s="56">
        <v>13</v>
      </c>
      <c r="K3" s="21" t="s">
        <v>103</v>
      </c>
      <c r="L3" s="56">
        <v>18</v>
      </c>
      <c r="N3" s="57" t="s">
        <v>14</v>
      </c>
      <c r="O3" s="56">
        <v>0</v>
      </c>
    </row>
    <row r="4" spans="1:15" x14ac:dyDescent="0.2">
      <c r="A4" s="24" t="s">
        <v>51</v>
      </c>
      <c r="B4" s="21" t="e">
        <f>'ARB3'!#REF!</f>
        <v>#REF!</v>
      </c>
      <c r="C4">
        <v>0</v>
      </c>
      <c r="D4" s="27" t="e">
        <f t="shared" si="0"/>
        <v>#REF!</v>
      </c>
      <c r="G4" s="21" t="s">
        <v>11</v>
      </c>
      <c r="H4" s="56">
        <v>12</v>
      </c>
      <c r="K4" s="21" t="s">
        <v>99</v>
      </c>
      <c r="L4" s="56">
        <v>13</v>
      </c>
      <c r="N4" s="57" t="s">
        <v>19</v>
      </c>
      <c r="O4" s="56">
        <v>2</v>
      </c>
    </row>
    <row r="5" spans="1:15" x14ac:dyDescent="0.2">
      <c r="A5" s="24" t="s">
        <v>14</v>
      </c>
      <c r="B5" s="21" t="e">
        <f>CIFF!#REF!</f>
        <v>#REF!</v>
      </c>
      <c r="C5">
        <v>1</v>
      </c>
      <c r="D5" s="27" t="e">
        <f t="shared" si="0"/>
        <v>#REF!</v>
      </c>
      <c r="G5" s="21" t="s">
        <v>36</v>
      </c>
      <c r="H5" s="56">
        <v>11</v>
      </c>
      <c r="K5" s="21" t="s">
        <v>31</v>
      </c>
      <c r="L5" s="56">
        <v>8</v>
      </c>
      <c r="N5" s="57" t="s">
        <v>12</v>
      </c>
      <c r="O5" s="56">
        <v>5</v>
      </c>
    </row>
    <row r="6" spans="1:15" x14ac:dyDescent="0.2">
      <c r="A6" s="24" t="s">
        <v>90</v>
      </c>
      <c r="B6" s="21" t="e">
        <f>'COV2'!#REF!</f>
        <v>#REF!</v>
      </c>
      <c r="C6">
        <v>0</v>
      </c>
      <c r="D6" s="27" t="e">
        <f t="shared" si="0"/>
        <v>#REF!</v>
      </c>
      <c r="G6" s="21" t="s">
        <v>33</v>
      </c>
      <c r="H6" s="56">
        <v>10</v>
      </c>
      <c r="K6" s="21" t="s">
        <v>20</v>
      </c>
      <c r="L6" s="56">
        <v>7</v>
      </c>
      <c r="N6" s="57" t="s">
        <v>27</v>
      </c>
      <c r="O6" s="56">
        <v>5</v>
      </c>
    </row>
    <row r="7" spans="1:15" x14ac:dyDescent="0.2">
      <c r="A7" s="24" t="s">
        <v>15</v>
      </c>
      <c r="B7" s="21" t="e">
        <f>CPRA!#REF!</f>
        <v>#REF!</v>
      </c>
      <c r="C7">
        <v>0</v>
      </c>
      <c r="D7" s="27" t="e">
        <f t="shared" si="0"/>
        <v>#REF!</v>
      </c>
      <c r="G7" s="21" t="s">
        <v>8</v>
      </c>
      <c r="H7" s="56">
        <v>7</v>
      </c>
      <c r="K7" s="21" t="s">
        <v>79</v>
      </c>
      <c r="L7" s="56">
        <v>7</v>
      </c>
      <c r="N7" s="57" t="s">
        <v>24</v>
      </c>
      <c r="O7" s="56">
        <v>0</v>
      </c>
    </row>
    <row r="8" spans="1:15" x14ac:dyDescent="0.2">
      <c r="A8" s="24" t="s">
        <v>53</v>
      </c>
      <c r="B8" s="21" t="e">
        <f>'EAU1'!#REF!</f>
        <v>#REF!</v>
      </c>
      <c r="C8">
        <v>0</v>
      </c>
      <c r="D8" s="27" t="e">
        <f t="shared" si="0"/>
        <v>#REF!</v>
      </c>
      <c r="G8" s="21" t="s">
        <v>27</v>
      </c>
      <c r="H8" s="56">
        <v>7</v>
      </c>
      <c r="K8" s="21" t="s">
        <v>43</v>
      </c>
      <c r="L8" s="56">
        <v>6</v>
      </c>
      <c r="N8" s="57" t="s">
        <v>25</v>
      </c>
      <c r="O8" s="56">
        <v>1</v>
      </c>
    </row>
    <row r="9" spans="1:15" x14ac:dyDescent="0.2">
      <c r="A9" s="24" t="s">
        <v>80</v>
      </c>
      <c r="B9" s="21" t="e">
        <f>'EAU2'!#REF!</f>
        <v>#REF!</v>
      </c>
      <c r="C9">
        <v>0</v>
      </c>
      <c r="D9" s="27" t="e">
        <f t="shared" si="0"/>
        <v>#REF!</v>
      </c>
      <c r="G9" s="21" t="s">
        <v>18</v>
      </c>
      <c r="H9" s="56">
        <v>5</v>
      </c>
      <c r="K9" s="21" t="s">
        <v>101</v>
      </c>
      <c r="L9" s="56">
        <v>6</v>
      </c>
      <c r="N9" s="57" t="s">
        <v>11</v>
      </c>
      <c r="O9" s="56">
        <v>6</v>
      </c>
    </row>
    <row r="10" spans="1:15" x14ac:dyDescent="0.2">
      <c r="A10" s="24" t="s">
        <v>19</v>
      </c>
      <c r="B10" s="21" t="e">
        <f>'ESP1'!#REF!</f>
        <v>#REF!</v>
      </c>
      <c r="C10">
        <v>13</v>
      </c>
      <c r="D10" s="27" t="e">
        <f t="shared" si="0"/>
        <v>#REF!</v>
      </c>
      <c r="G10" s="21" t="s">
        <v>21</v>
      </c>
      <c r="H10" s="56">
        <v>5</v>
      </c>
      <c r="K10" s="21" t="s">
        <v>37</v>
      </c>
      <c r="L10" s="56">
        <v>5</v>
      </c>
      <c r="N10" s="57" t="s">
        <v>21</v>
      </c>
      <c r="O10" s="56">
        <v>0</v>
      </c>
    </row>
    <row r="11" spans="1:15" x14ac:dyDescent="0.2">
      <c r="A11" s="24" t="s">
        <v>12</v>
      </c>
      <c r="B11" s="21" t="e">
        <f>'ESP2'!#REF!</f>
        <v>#REF!</v>
      </c>
      <c r="C11">
        <v>24</v>
      </c>
      <c r="D11" s="27" t="e">
        <f t="shared" si="0"/>
        <v>#REF!</v>
      </c>
      <c r="G11" s="21" t="s">
        <v>13</v>
      </c>
      <c r="H11" s="56">
        <v>3</v>
      </c>
      <c r="K11" s="21" t="s">
        <v>102</v>
      </c>
      <c r="L11" s="56">
        <v>4</v>
      </c>
      <c r="N11" s="57" t="s">
        <v>13</v>
      </c>
      <c r="O11" s="56">
        <v>0</v>
      </c>
    </row>
    <row r="12" spans="1:15" x14ac:dyDescent="0.2">
      <c r="A12" s="24" t="s">
        <v>27</v>
      </c>
      <c r="B12" s="21" t="e">
        <f>'ESP3'!#REF!</f>
        <v>#REF!</v>
      </c>
      <c r="C12">
        <v>7</v>
      </c>
      <c r="D12" s="27" t="e">
        <f t="shared" si="0"/>
        <v>#REF!</v>
      </c>
      <c r="G12" s="21" t="s">
        <v>25</v>
      </c>
      <c r="H12" s="56">
        <v>3</v>
      </c>
      <c r="K12" s="21" t="s">
        <v>7</v>
      </c>
      <c r="L12" s="56">
        <v>3</v>
      </c>
      <c r="N12" s="57" t="s">
        <v>8</v>
      </c>
      <c r="O12" s="56">
        <v>0</v>
      </c>
    </row>
    <row r="13" spans="1:15" x14ac:dyDescent="0.2">
      <c r="A13" s="24" t="s">
        <v>36</v>
      </c>
      <c r="B13" s="21" t="e">
        <f>'ESP4'!#REF!</f>
        <v>#REF!</v>
      </c>
      <c r="C13">
        <v>11</v>
      </c>
      <c r="D13" s="27" t="e">
        <f t="shared" si="0"/>
        <v>#REF!</v>
      </c>
      <c r="G13" s="21" t="s">
        <v>22</v>
      </c>
      <c r="H13" s="56">
        <v>2</v>
      </c>
      <c r="K13" s="21" t="s">
        <v>76</v>
      </c>
      <c r="L13" s="56">
        <v>3</v>
      </c>
      <c r="N13" s="21" t="s">
        <v>103</v>
      </c>
      <c r="O13" s="56">
        <v>18</v>
      </c>
    </row>
    <row r="14" spans="1:15" x14ac:dyDescent="0.2">
      <c r="A14" s="24" t="s">
        <v>54</v>
      </c>
      <c r="B14" s="21" t="e">
        <f>'FER1'!#REF!</f>
        <v>#REF!</v>
      </c>
      <c r="C14">
        <v>0</v>
      </c>
      <c r="D14" s="27" t="e">
        <f t="shared" si="0"/>
        <v>#REF!</v>
      </c>
      <c r="G14" s="21" t="s">
        <v>30</v>
      </c>
      <c r="H14" s="56">
        <v>1</v>
      </c>
      <c r="K14" s="21" t="s">
        <v>83</v>
      </c>
      <c r="L14" s="56">
        <v>2</v>
      </c>
      <c r="N14" s="57" t="s">
        <v>19</v>
      </c>
      <c r="O14" s="56">
        <v>7</v>
      </c>
    </row>
    <row r="15" spans="1:15" x14ac:dyDescent="0.2">
      <c r="A15" s="24" t="s">
        <v>55</v>
      </c>
      <c r="B15" s="21" t="e">
        <f>'FER2'!#REF!</f>
        <v>#REF!</v>
      </c>
      <c r="C15">
        <v>0</v>
      </c>
      <c r="D15" s="27" t="e">
        <f t="shared" si="0"/>
        <v>#REF!</v>
      </c>
      <c r="G15" s="21" t="s">
        <v>17</v>
      </c>
      <c r="H15" s="56">
        <v>1</v>
      </c>
      <c r="K15" s="21" t="s">
        <v>58</v>
      </c>
      <c r="L15" s="56">
        <v>2</v>
      </c>
      <c r="N15" s="57" t="s">
        <v>12</v>
      </c>
      <c r="O15" s="56">
        <v>8</v>
      </c>
    </row>
    <row r="16" spans="1:15" x14ac:dyDescent="0.2">
      <c r="A16" s="24" t="s">
        <v>114</v>
      </c>
      <c r="B16" s="21" t="e">
        <f>'FER6'!#REF!</f>
        <v>#REF!</v>
      </c>
      <c r="C16">
        <v>0</v>
      </c>
      <c r="D16" s="27" t="e">
        <f t="shared" si="0"/>
        <v>#REF!</v>
      </c>
      <c r="G16" s="21" t="s">
        <v>46</v>
      </c>
      <c r="H16" s="56">
        <v>1</v>
      </c>
      <c r="K16" s="21" t="s">
        <v>62</v>
      </c>
      <c r="L16" s="56">
        <v>2</v>
      </c>
      <c r="N16" s="57" t="s">
        <v>22</v>
      </c>
      <c r="O16" s="56">
        <v>0</v>
      </c>
    </row>
    <row r="17" spans="1:15" x14ac:dyDescent="0.2">
      <c r="A17" s="24" t="s">
        <v>44</v>
      </c>
      <c r="B17" s="21" t="e">
        <f>'HBV1'!#REF!</f>
        <v>#REF!</v>
      </c>
      <c r="C17">
        <v>0</v>
      </c>
      <c r="D17" s="27" t="e">
        <f t="shared" si="0"/>
        <v>#REF!</v>
      </c>
      <c r="G17" s="21" t="s">
        <v>10</v>
      </c>
      <c r="H17" s="56">
        <v>1</v>
      </c>
      <c r="K17" s="21" t="s">
        <v>23</v>
      </c>
      <c r="L17" s="56">
        <v>1</v>
      </c>
      <c r="N17" s="57" t="s">
        <v>18</v>
      </c>
      <c r="O17" s="56">
        <v>1</v>
      </c>
    </row>
    <row r="18" spans="1:15" x14ac:dyDescent="0.2">
      <c r="A18" s="24" t="s">
        <v>45</v>
      </c>
      <c r="B18" s="21" t="e">
        <f>'HBV2'!#REF!</f>
        <v>#REF!</v>
      </c>
      <c r="C18">
        <v>0</v>
      </c>
      <c r="D18" s="27" t="e">
        <f t="shared" si="0"/>
        <v>#REF!</v>
      </c>
      <c r="G18" s="21" t="s">
        <v>14</v>
      </c>
      <c r="H18" s="56">
        <v>1</v>
      </c>
      <c r="K18" s="21" t="s">
        <v>82</v>
      </c>
      <c r="L18" s="56">
        <v>1</v>
      </c>
      <c r="N18" s="57" t="s">
        <v>21</v>
      </c>
      <c r="O18" s="56">
        <v>1</v>
      </c>
    </row>
    <row r="19" spans="1:15" x14ac:dyDescent="0.2">
      <c r="A19" s="24" t="s">
        <v>46</v>
      </c>
      <c r="B19" s="21" t="e">
        <f>'HBV3'!#REF!</f>
        <v>#REF!</v>
      </c>
      <c r="C19">
        <v>1</v>
      </c>
      <c r="D19" s="27" t="e">
        <f t="shared" si="0"/>
        <v>#REF!</v>
      </c>
      <c r="G19" s="21" t="s">
        <v>29</v>
      </c>
      <c r="H19" s="56">
        <v>1</v>
      </c>
      <c r="K19" s="21" t="s">
        <v>104</v>
      </c>
      <c r="L19" s="56">
        <v>1</v>
      </c>
      <c r="N19" s="57" t="s">
        <v>8</v>
      </c>
      <c r="O19" s="56">
        <v>1</v>
      </c>
    </row>
    <row r="20" spans="1:15" x14ac:dyDescent="0.2">
      <c r="A20" s="24" t="s">
        <v>24</v>
      </c>
      <c r="B20" s="21">
        <v>0</v>
      </c>
      <c r="C20">
        <v>0</v>
      </c>
      <c r="D20" s="27" t="b">
        <f t="shared" si="0"/>
        <v>1</v>
      </c>
      <c r="G20" s="21" t="s">
        <v>39</v>
      </c>
      <c r="H20" s="56">
        <v>1</v>
      </c>
      <c r="K20" s="21" t="s">
        <v>81</v>
      </c>
      <c r="L20" s="56">
        <v>1</v>
      </c>
      <c r="N20" s="21" t="s">
        <v>99</v>
      </c>
      <c r="O20" s="56">
        <v>13</v>
      </c>
    </row>
    <row r="21" spans="1:15" x14ac:dyDescent="0.2">
      <c r="A21" s="24" t="s">
        <v>22</v>
      </c>
      <c r="B21" s="21" t="e">
        <f>'IAE2'!#REF!</f>
        <v>#REF!</v>
      </c>
      <c r="C21">
        <v>2</v>
      </c>
      <c r="D21" s="27" t="e">
        <f t="shared" si="0"/>
        <v>#REF!</v>
      </c>
      <c r="G21" s="21" t="s">
        <v>414</v>
      </c>
      <c r="H21" s="56">
        <v>109</v>
      </c>
      <c r="K21" s="21" t="s">
        <v>414</v>
      </c>
      <c r="L21" s="56">
        <v>109</v>
      </c>
      <c r="N21" s="57" t="s">
        <v>18</v>
      </c>
      <c r="O21" s="56">
        <v>1</v>
      </c>
    </row>
    <row r="22" spans="1:15" x14ac:dyDescent="0.2">
      <c r="A22" s="24" t="s">
        <v>25</v>
      </c>
      <c r="B22" s="21" t="e">
        <f>'IAE3'!#REF!</f>
        <v>#REF!</v>
      </c>
      <c r="C22">
        <v>3</v>
      </c>
      <c r="D22" s="27" t="e">
        <f t="shared" si="0"/>
        <v>#REF!</v>
      </c>
      <c r="G22"/>
      <c r="H22"/>
      <c r="N22" s="57" t="s">
        <v>21</v>
      </c>
      <c r="O22" s="56">
        <v>1</v>
      </c>
    </row>
    <row r="23" spans="1:15" x14ac:dyDescent="0.2">
      <c r="A23" s="24" t="s">
        <v>110</v>
      </c>
      <c r="B23" s="21" t="e">
        <f>'IRG1'!#REF!</f>
        <v>#REF!</v>
      </c>
      <c r="C23">
        <v>0</v>
      </c>
      <c r="D23" s="27" t="e">
        <f t="shared" si="0"/>
        <v>#REF!</v>
      </c>
      <c r="G23"/>
      <c r="H23"/>
      <c r="N23" s="57" t="s">
        <v>33</v>
      </c>
      <c r="O23" s="56">
        <v>10</v>
      </c>
    </row>
    <row r="24" spans="1:15" x14ac:dyDescent="0.2">
      <c r="A24" s="24" t="s">
        <v>111</v>
      </c>
      <c r="B24" s="21" t="e">
        <f>'IRG2'!#REF!</f>
        <v>#REF!</v>
      </c>
      <c r="C24">
        <v>0</v>
      </c>
      <c r="D24" s="27" t="e">
        <f t="shared" si="0"/>
        <v>#REF!</v>
      </c>
      <c r="G24"/>
      <c r="H24"/>
      <c r="N24" s="57" t="s">
        <v>8</v>
      </c>
      <c r="O24" s="56">
        <v>1</v>
      </c>
    </row>
    <row r="25" spans="1:15" x14ac:dyDescent="0.2">
      <c r="A25" s="24" t="s">
        <v>10</v>
      </c>
      <c r="B25" s="21" t="e">
        <f>'MHU1'!#REF!</f>
        <v>#REF!</v>
      </c>
      <c r="C25">
        <v>1</v>
      </c>
      <c r="D25" s="27" t="e">
        <f t="shared" si="0"/>
        <v>#REF!</v>
      </c>
      <c r="G25"/>
      <c r="H25"/>
      <c r="N25" s="21" t="s">
        <v>31</v>
      </c>
      <c r="O25" s="56">
        <v>8</v>
      </c>
    </row>
    <row r="26" spans="1:15" x14ac:dyDescent="0.2">
      <c r="A26" s="24" t="s">
        <v>11</v>
      </c>
      <c r="B26" s="21" t="e">
        <f>'MHU2'!#REF!</f>
        <v>#REF!</v>
      </c>
      <c r="C26">
        <v>12</v>
      </c>
      <c r="D26" s="27" t="e">
        <f t="shared" si="0"/>
        <v>#REF!</v>
      </c>
      <c r="G26"/>
      <c r="H26"/>
      <c r="N26" s="57" t="s">
        <v>14</v>
      </c>
      <c r="O26" s="56">
        <v>0</v>
      </c>
    </row>
    <row r="27" spans="1:15" x14ac:dyDescent="0.2">
      <c r="A27" s="24" t="s">
        <v>39</v>
      </c>
      <c r="B27" s="21" t="e">
        <f>'MHU3'!#REF!</f>
        <v>#REF!</v>
      </c>
      <c r="C27">
        <v>1</v>
      </c>
      <c r="D27" s="27" t="e">
        <f t="shared" si="0"/>
        <v>#REF!</v>
      </c>
      <c r="G27"/>
      <c r="H27"/>
      <c r="N27" s="57" t="s">
        <v>15</v>
      </c>
      <c r="O27" s="56">
        <v>0</v>
      </c>
    </row>
    <row r="28" spans="1:15" x14ac:dyDescent="0.2">
      <c r="A28" s="24" t="s">
        <v>40</v>
      </c>
      <c r="B28" s="21" t="e">
        <f>'MHU4'!#REF!</f>
        <v>#REF!</v>
      </c>
      <c r="C28">
        <v>0</v>
      </c>
      <c r="D28" s="27" t="e">
        <f t="shared" si="0"/>
        <v>#REF!</v>
      </c>
      <c r="G28"/>
      <c r="H28"/>
      <c r="N28" s="57" t="s">
        <v>19</v>
      </c>
      <c r="O28" s="56">
        <v>2</v>
      </c>
    </row>
    <row r="29" spans="1:15" x14ac:dyDescent="0.2">
      <c r="A29" s="24" t="s">
        <v>18</v>
      </c>
      <c r="B29" s="21" t="e">
        <f>'OUV1'!#REF!</f>
        <v>#REF!</v>
      </c>
      <c r="C29">
        <v>5</v>
      </c>
      <c r="D29" s="27" t="e">
        <f t="shared" si="0"/>
        <v>#REF!</v>
      </c>
      <c r="G29"/>
      <c r="H29"/>
      <c r="N29" s="57" t="s">
        <v>12</v>
      </c>
      <c r="O29" s="56">
        <v>2</v>
      </c>
    </row>
    <row r="30" spans="1:15" x14ac:dyDescent="0.2">
      <c r="A30" s="24" t="s">
        <v>21</v>
      </c>
      <c r="B30" s="21" t="e">
        <f>'OUV2'!#REF!</f>
        <v>#REF!</v>
      </c>
      <c r="C30">
        <v>5</v>
      </c>
      <c r="D30" s="27" t="e">
        <f t="shared" si="0"/>
        <v>#REF!</v>
      </c>
      <c r="G30"/>
      <c r="H30"/>
      <c r="N30" s="57" t="s">
        <v>27</v>
      </c>
      <c r="O30" s="56">
        <v>2</v>
      </c>
    </row>
    <row r="31" spans="1:15" x14ac:dyDescent="0.2">
      <c r="A31" s="24" t="s">
        <v>38</v>
      </c>
      <c r="B31" s="21" t="e">
        <f>'PHY2'!#REF!</f>
        <v>#REF!</v>
      </c>
      <c r="C31">
        <v>0</v>
      </c>
      <c r="D31" s="27" t="e">
        <f t="shared" si="0"/>
        <v>#REF!</v>
      </c>
      <c r="G31"/>
      <c r="H31"/>
      <c r="N31" s="57" t="s">
        <v>36</v>
      </c>
      <c r="O31" s="56">
        <v>2</v>
      </c>
    </row>
    <row r="32" spans="1:15" x14ac:dyDescent="0.2">
      <c r="A32" s="24" t="s">
        <v>29</v>
      </c>
      <c r="B32" s="21" t="e">
        <f>'PHY3'!#REF!</f>
        <v>#REF!</v>
      </c>
      <c r="C32">
        <v>1</v>
      </c>
      <c r="D32" s="27" t="e">
        <f t="shared" si="0"/>
        <v>#REF!</v>
      </c>
      <c r="G32"/>
      <c r="H32"/>
      <c r="N32" s="57" t="s">
        <v>24</v>
      </c>
      <c r="O32" s="56">
        <v>0</v>
      </c>
    </row>
    <row r="33" spans="1:15" x14ac:dyDescent="0.2">
      <c r="A33" s="24" t="s">
        <v>17</v>
      </c>
      <c r="B33" s="21" t="e">
        <f>'PHY5'!#REF!</f>
        <v>#REF!</v>
      </c>
      <c r="C33">
        <v>1</v>
      </c>
      <c r="D33" s="27" t="e">
        <f t="shared" si="0"/>
        <v>#REF!</v>
      </c>
      <c r="G33"/>
      <c r="H33"/>
      <c r="N33" s="57" t="s">
        <v>22</v>
      </c>
      <c r="O33" s="56">
        <v>0</v>
      </c>
    </row>
    <row r="34" spans="1:15" x14ac:dyDescent="0.2">
      <c r="A34" s="24" t="s">
        <v>30</v>
      </c>
      <c r="B34" s="21" t="e">
        <f>'PHY6'!#REF!</f>
        <v>#REF!</v>
      </c>
      <c r="C34">
        <v>1</v>
      </c>
      <c r="D34" s="27" t="e">
        <f t="shared" si="0"/>
        <v>#REF!</v>
      </c>
      <c r="G34"/>
      <c r="H34"/>
      <c r="N34" s="57" t="s">
        <v>25</v>
      </c>
      <c r="O34" s="56">
        <v>0</v>
      </c>
    </row>
    <row r="35" spans="1:15" x14ac:dyDescent="0.2">
      <c r="A35" s="24" t="s">
        <v>13</v>
      </c>
      <c r="B35" s="21" t="e">
        <f>'PRA1'!#REF!</f>
        <v>#REF!</v>
      </c>
      <c r="C35">
        <v>3</v>
      </c>
      <c r="D35" s="27" t="e">
        <f t="shared" si="0"/>
        <v>#REF!</v>
      </c>
      <c r="G35"/>
      <c r="H35"/>
      <c r="N35" s="57" t="s">
        <v>21</v>
      </c>
      <c r="O35" s="56">
        <v>0</v>
      </c>
    </row>
    <row r="36" spans="1:15" x14ac:dyDescent="0.2">
      <c r="A36" s="24" t="s">
        <v>33</v>
      </c>
      <c r="B36" s="21" t="e">
        <f>'PRA2'!#REF!</f>
        <v>#REF!</v>
      </c>
      <c r="C36">
        <v>10</v>
      </c>
      <c r="D36" s="27" t="e">
        <f t="shared" si="0"/>
        <v>#REF!</v>
      </c>
      <c r="G36"/>
      <c r="H36"/>
      <c r="N36" s="57" t="s">
        <v>13</v>
      </c>
      <c r="O36" s="56">
        <v>0</v>
      </c>
    </row>
    <row r="37" spans="1:15" x14ac:dyDescent="0.2">
      <c r="A37" s="24" t="s">
        <v>8</v>
      </c>
      <c r="B37" s="21" t="e">
        <f>'PRA3'!#REF!</f>
        <v>#REF!</v>
      </c>
      <c r="C37">
        <v>7</v>
      </c>
      <c r="D37" s="27" t="e">
        <f t="shared" si="0"/>
        <v>#REF!</v>
      </c>
      <c r="G37"/>
      <c r="H37"/>
      <c r="N37" s="57" t="s">
        <v>8</v>
      </c>
      <c r="O37" s="56">
        <v>0</v>
      </c>
    </row>
    <row r="38" spans="1:15" x14ac:dyDescent="0.2">
      <c r="A38" s="24" t="s">
        <v>59</v>
      </c>
      <c r="B38" s="21" t="e">
        <f>'RIZ1'!#REF!</f>
        <v>#REF!</v>
      </c>
      <c r="C38">
        <v>0</v>
      </c>
      <c r="D38" s="27" t="e">
        <f t="shared" si="0"/>
        <v>#REF!</v>
      </c>
      <c r="G38"/>
      <c r="H38"/>
      <c r="N38" s="57" t="s">
        <v>26</v>
      </c>
      <c r="O38" s="56">
        <v>0</v>
      </c>
    </row>
    <row r="39" spans="1:15" x14ac:dyDescent="0.2">
      <c r="A39" s="24" t="s">
        <v>60</v>
      </c>
      <c r="B39" s="21">
        <f>'RIZ2'!S4</f>
        <v>0</v>
      </c>
      <c r="C39">
        <v>0</v>
      </c>
      <c r="D39" s="27" t="b">
        <f t="shared" si="0"/>
        <v>1</v>
      </c>
      <c r="G39"/>
      <c r="H39"/>
      <c r="N39" s="21" t="s">
        <v>20</v>
      </c>
      <c r="O39" s="56">
        <v>7</v>
      </c>
    </row>
    <row r="40" spans="1:15" x14ac:dyDescent="0.2">
      <c r="A40" s="24" t="s">
        <v>61</v>
      </c>
      <c r="B40" s="21" t="e">
        <f>ROSE!#REF!</f>
        <v>#REF!</v>
      </c>
      <c r="C40">
        <v>0</v>
      </c>
      <c r="D40" s="27" t="e">
        <f t="shared" si="0"/>
        <v>#REF!</v>
      </c>
      <c r="G40"/>
      <c r="H40"/>
      <c r="N40" s="57" t="s">
        <v>12</v>
      </c>
      <c r="O40" s="56">
        <v>6</v>
      </c>
    </row>
    <row r="41" spans="1:15" x14ac:dyDescent="0.2">
      <c r="A41" s="24" t="s">
        <v>56</v>
      </c>
      <c r="B41" s="21" t="e">
        <f>'SDC1'!#REF!</f>
        <v>#REF!</v>
      </c>
      <c r="C41">
        <v>0</v>
      </c>
      <c r="D41" s="27" t="e">
        <f t="shared" si="0"/>
        <v>#REF!</v>
      </c>
      <c r="G41"/>
      <c r="H41"/>
      <c r="N41" s="57" t="s">
        <v>22</v>
      </c>
      <c r="O41" s="56">
        <v>1</v>
      </c>
    </row>
    <row r="42" spans="1:15" x14ac:dyDescent="0.2">
      <c r="A42" s="24" t="s">
        <v>57</v>
      </c>
      <c r="B42" s="21" t="e">
        <f>'SDC2'!#REF!</f>
        <v>#REF!</v>
      </c>
      <c r="C42">
        <v>0</v>
      </c>
      <c r="D42" s="27" t="e">
        <f t="shared" si="0"/>
        <v>#REF!</v>
      </c>
      <c r="G42"/>
      <c r="H42"/>
      <c r="N42" s="57" t="s">
        <v>11</v>
      </c>
      <c r="O42" s="56">
        <v>0</v>
      </c>
    </row>
    <row r="43" spans="1:15" x14ac:dyDescent="0.2">
      <c r="A43" s="24" t="s">
        <v>26</v>
      </c>
      <c r="B43" s="21" t="e">
        <f>'VIT1'!#REF!</f>
        <v>#REF!</v>
      </c>
      <c r="C43">
        <v>0</v>
      </c>
      <c r="D43" s="27" t="e">
        <f t="shared" si="0"/>
        <v>#REF!</v>
      </c>
      <c r="G43"/>
      <c r="H43"/>
      <c r="N43" s="57" t="s">
        <v>21</v>
      </c>
      <c r="O43" s="56">
        <v>0</v>
      </c>
    </row>
    <row r="44" spans="1:15" x14ac:dyDescent="0.2">
      <c r="A44" s="24" t="s">
        <v>50</v>
      </c>
      <c r="B44" s="21" t="e">
        <f>'VIT2'!#REF!</f>
        <v>#REF!</v>
      </c>
      <c r="C44">
        <v>0</v>
      </c>
      <c r="D44" s="27" t="e">
        <f t="shared" si="0"/>
        <v>#REF!</v>
      </c>
      <c r="G44"/>
      <c r="H44"/>
      <c r="N44" s="57" t="s">
        <v>13</v>
      </c>
      <c r="O44" s="56">
        <v>0</v>
      </c>
    </row>
    <row r="45" spans="1:15" x14ac:dyDescent="0.2">
      <c r="A45" s="24" t="s">
        <v>49</v>
      </c>
      <c r="B45" s="21" t="e">
        <f>'VIT3'!#REF!</f>
        <v>#REF!</v>
      </c>
      <c r="C45">
        <v>0</v>
      </c>
      <c r="D45" s="27" t="e">
        <f t="shared" si="0"/>
        <v>#REF!</v>
      </c>
      <c r="G45"/>
      <c r="H45"/>
      <c r="N45" s="57" t="s">
        <v>8</v>
      </c>
      <c r="O45" s="56">
        <v>0</v>
      </c>
    </row>
    <row r="46" spans="1:15" x14ac:dyDescent="0.2">
      <c r="A46" s="24" t="s">
        <v>28</v>
      </c>
      <c r="B46" s="21" t="e">
        <f>ZIGC!#REF!</f>
        <v>#REF!</v>
      </c>
      <c r="C46">
        <v>0</v>
      </c>
      <c r="D46" s="27" t="e">
        <f t="shared" si="0"/>
        <v>#REF!</v>
      </c>
      <c r="G46"/>
      <c r="H46"/>
      <c r="N46" s="21" t="s">
        <v>79</v>
      </c>
      <c r="O46" s="56">
        <v>7</v>
      </c>
    </row>
    <row r="47" spans="1:15" x14ac:dyDescent="0.2">
      <c r="A47" s="24" t="s">
        <v>47</v>
      </c>
      <c r="B47" s="21" t="e">
        <f>ZIPE!#REF!</f>
        <v>#REF!</v>
      </c>
      <c r="C47">
        <v>0</v>
      </c>
      <c r="D47" s="27" t="e">
        <f t="shared" si="0"/>
        <v>#REF!</v>
      </c>
      <c r="G47"/>
      <c r="H47"/>
      <c r="N47" s="57" t="s">
        <v>11</v>
      </c>
      <c r="O47" s="56">
        <v>3</v>
      </c>
    </row>
    <row r="48" spans="1:15" x14ac:dyDescent="0.2">
      <c r="G48"/>
      <c r="H48"/>
      <c r="N48" s="57" t="s">
        <v>18</v>
      </c>
      <c r="O48" s="56">
        <v>1</v>
      </c>
    </row>
    <row r="49" spans="7:15" x14ac:dyDescent="0.2">
      <c r="G49"/>
      <c r="H49"/>
      <c r="N49" s="57" t="s">
        <v>21</v>
      </c>
      <c r="O49" s="56">
        <v>1</v>
      </c>
    </row>
    <row r="50" spans="7:15" x14ac:dyDescent="0.2">
      <c r="N50" s="57" t="s">
        <v>13</v>
      </c>
      <c r="O50" s="56">
        <v>1</v>
      </c>
    </row>
    <row r="51" spans="7:15" x14ac:dyDescent="0.2">
      <c r="N51" s="57" t="s">
        <v>8</v>
      </c>
      <c r="O51" s="56">
        <v>1</v>
      </c>
    </row>
    <row r="52" spans="7:15" x14ac:dyDescent="0.2">
      <c r="N52" s="21" t="s">
        <v>43</v>
      </c>
      <c r="O52" s="56">
        <v>6</v>
      </c>
    </row>
    <row r="53" spans="7:15" x14ac:dyDescent="0.2">
      <c r="N53" s="57" t="s">
        <v>16</v>
      </c>
      <c r="O53" s="56">
        <v>0</v>
      </c>
    </row>
    <row r="54" spans="7:15" x14ac:dyDescent="0.2">
      <c r="N54" s="57" t="s">
        <v>14</v>
      </c>
      <c r="O54" s="56">
        <v>0</v>
      </c>
    </row>
    <row r="55" spans="7:15" x14ac:dyDescent="0.2">
      <c r="N55" s="57" t="s">
        <v>15</v>
      </c>
      <c r="O55" s="56">
        <v>0</v>
      </c>
    </row>
    <row r="56" spans="7:15" x14ac:dyDescent="0.2">
      <c r="N56" s="57" t="s">
        <v>36</v>
      </c>
      <c r="O56" s="56">
        <v>3</v>
      </c>
    </row>
    <row r="57" spans="7:15" x14ac:dyDescent="0.2">
      <c r="N57" s="57" t="s">
        <v>24</v>
      </c>
      <c r="O57" s="56">
        <v>0</v>
      </c>
    </row>
    <row r="58" spans="7:15" x14ac:dyDescent="0.2">
      <c r="N58" s="57" t="s">
        <v>25</v>
      </c>
      <c r="O58" s="56">
        <v>0</v>
      </c>
    </row>
    <row r="59" spans="7:15" x14ac:dyDescent="0.2">
      <c r="N59" s="57" t="s">
        <v>11</v>
      </c>
      <c r="O59" s="56">
        <v>3</v>
      </c>
    </row>
    <row r="60" spans="7:15" x14ac:dyDescent="0.2">
      <c r="N60" s="57" t="s">
        <v>39</v>
      </c>
      <c r="O60" s="56">
        <v>0</v>
      </c>
    </row>
    <row r="61" spans="7:15" x14ac:dyDescent="0.2">
      <c r="N61" s="57" t="s">
        <v>18</v>
      </c>
      <c r="O61" s="56">
        <v>0</v>
      </c>
    </row>
    <row r="62" spans="7:15" x14ac:dyDescent="0.2">
      <c r="N62" s="57" t="s">
        <v>21</v>
      </c>
      <c r="O62" s="56">
        <v>0</v>
      </c>
    </row>
    <row r="63" spans="7:15" x14ac:dyDescent="0.2">
      <c r="N63" s="57" t="s">
        <v>8</v>
      </c>
      <c r="O63" s="56">
        <v>0</v>
      </c>
    </row>
    <row r="64" spans="7:15" x14ac:dyDescent="0.2">
      <c r="N64" s="57" t="s">
        <v>26</v>
      </c>
      <c r="O64" s="56">
        <v>0</v>
      </c>
    </row>
    <row r="65" spans="14:15" x14ac:dyDescent="0.2">
      <c r="N65" s="21" t="s">
        <v>101</v>
      </c>
      <c r="O65" s="56">
        <v>6</v>
      </c>
    </row>
    <row r="66" spans="14:15" x14ac:dyDescent="0.2">
      <c r="N66" s="57" t="s">
        <v>16</v>
      </c>
      <c r="O66" s="56">
        <v>0</v>
      </c>
    </row>
    <row r="67" spans="14:15" x14ac:dyDescent="0.2">
      <c r="N67" s="57" t="s">
        <v>14</v>
      </c>
      <c r="O67" s="56">
        <v>1</v>
      </c>
    </row>
    <row r="68" spans="14:15" x14ac:dyDescent="0.2">
      <c r="N68" s="57" t="s">
        <v>36</v>
      </c>
      <c r="O68" s="56">
        <v>2</v>
      </c>
    </row>
    <row r="69" spans="14:15" x14ac:dyDescent="0.2">
      <c r="N69" s="57" t="s">
        <v>24</v>
      </c>
      <c r="O69" s="56">
        <v>0</v>
      </c>
    </row>
    <row r="70" spans="14:15" x14ac:dyDescent="0.2">
      <c r="N70" s="57" t="s">
        <v>22</v>
      </c>
      <c r="O70" s="56">
        <v>1</v>
      </c>
    </row>
    <row r="71" spans="14:15" x14ac:dyDescent="0.2">
      <c r="N71" s="57" t="s">
        <v>25</v>
      </c>
      <c r="O71" s="56">
        <v>1</v>
      </c>
    </row>
    <row r="72" spans="14:15" x14ac:dyDescent="0.2">
      <c r="N72" s="57" t="s">
        <v>8</v>
      </c>
      <c r="O72" s="56">
        <v>1</v>
      </c>
    </row>
    <row r="73" spans="14:15" x14ac:dyDescent="0.2">
      <c r="N73" s="57" t="s">
        <v>26</v>
      </c>
      <c r="O73" s="56">
        <v>0</v>
      </c>
    </row>
    <row r="74" spans="14:15" x14ac:dyDescent="0.2">
      <c r="N74" s="21" t="s">
        <v>37</v>
      </c>
      <c r="O74" s="56">
        <v>5</v>
      </c>
    </row>
    <row r="75" spans="14:15" x14ac:dyDescent="0.2">
      <c r="N75" s="57" t="s">
        <v>16</v>
      </c>
      <c r="O75" s="56">
        <v>0</v>
      </c>
    </row>
    <row r="76" spans="14:15" x14ac:dyDescent="0.2">
      <c r="N76" s="57" t="s">
        <v>14</v>
      </c>
      <c r="O76" s="56">
        <v>0</v>
      </c>
    </row>
    <row r="77" spans="14:15" x14ac:dyDescent="0.2">
      <c r="N77" s="57" t="s">
        <v>15</v>
      </c>
      <c r="O77" s="56">
        <v>0</v>
      </c>
    </row>
    <row r="78" spans="14:15" x14ac:dyDescent="0.2">
      <c r="N78" s="57" t="s">
        <v>36</v>
      </c>
      <c r="O78" s="56">
        <v>2</v>
      </c>
    </row>
    <row r="79" spans="14:15" x14ac:dyDescent="0.2">
      <c r="N79" s="57" t="s">
        <v>24</v>
      </c>
      <c r="O79" s="56">
        <v>0</v>
      </c>
    </row>
    <row r="80" spans="14:15" x14ac:dyDescent="0.2">
      <c r="N80" s="57" t="s">
        <v>22</v>
      </c>
      <c r="O80" s="56">
        <v>0</v>
      </c>
    </row>
    <row r="81" spans="14:15" x14ac:dyDescent="0.2">
      <c r="N81" s="57" t="s">
        <v>25</v>
      </c>
      <c r="O81" s="56">
        <v>0</v>
      </c>
    </row>
    <row r="82" spans="14:15" x14ac:dyDescent="0.2">
      <c r="N82" s="57" t="s">
        <v>10</v>
      </c>
      <c r="O82" s="56">
        <v>0</v>
      </c>
    </row>
    <row r="83" spans="14:15" x14ac:dyDescent="0.2">
      <c r="N83" s="57" t="s">
        <v>11</v>
      </c>
      <c r="O83" s="56">
        <v>0</v>
      </c>
    </row>
    <row r="84" spans="14:15" x14ac:dyDescent="0.2">
      <c r="N84" s="57" t="s">
        <v>39</v>
      </c>
      <c r="O84" s="56">
        <v>0</v>
      </c>
    </row>
    <row r="85" spans="14:15" x14ac:dyDescent="0.2">
      <c r="N85" s="57" t="s">
        <v>40</v>
      </c>
      <c r="O85" s="56">
        <v>0</v>
      </c>
    </row>
    <row r="86" spans="14:15" x14ac:dyDescent="0.2">
      <c r="N86" s="57" t="s">
        <v>18</v>
      </c>
      <c r="O86" s="56">
        <v>0</v>
      </c>
    </row>
    <row r="87" spans="14:15" x14ac:dyDescent="0.2">
      <c r="N87" s="57" t="s">
        <v>21</v>
      </c>
      <c r="O87" s="56">
        <v>0</v>
      </c>
    </row>
    <row r="88" spans="14:15" x14ac:dyDescent="0.2">
      <c r="N88" s="57" t="s">
        <v>38</v>
      </c>
      <c r="O88" s="56">
        <v>0</v>
      </c>
    </row>
    <row r="89" spans="14:15" x14ac:dyDescent="0.2">
      <c r="N89" s="57" t="s">
        <v>29</v>
      </c>
      <c r="O89" s="56">
        <v>1</v>
      </c>
    </row>
    <row r="90" spans="14:15" x14ac:dyDescent="0.2">
      <c r="N90" s="57" t="s">
        <v>17</v>
      </c>
      <c r="O90" s="56">
        <v>1</v>
      </c>
    </row>
    <row r="91" spans="14:15" x14ac:dyDescent="0.2">
      <c r="N91" s="57" t="s">
        <v>30</v>
      </c>
      <c r="O91" s="56">
        <v>1</v>
      </c>
    </row>
    <row r="92" spans="14:15" x14ac:dyDescent="0.2">
      <c r="N92" s="57" t="s">
        <v>8</v>
      </c>
      <c r="O92" s="56">
        <v>0</v>
      </c>
    </row>
    <row r="93" spans="14:15" x14ac:dyDescent="0.2">
      <c r="N93" s="57" t="s">
        <v>26</v>
      </c>
      <c r="O93" s="56">
        <v>0</v>
      </c>
    </row>
    <row r="94" spans="14:15" x14ac:dyDescent="0.2">
      <c r="N94" s="21" t="s">
        <v>102</v>
      </c>
      <c r="O94" s="56">
        <v>4</v>
      </c>
    </row>
    <row r="95" spans="14:15" x14ac:dyDescent="0.2">
      <c r="N95" s="57" t="s">
        <v>16</v>
      </c>
      <c r="O95" s="56">
        <v>0</v>
      </c>
    </row>
    <row r="96" spans="14:15" x14ac:dyDescent="0.2">
      <c r="N96" s="57" t="s">
        <v>24</v>
      </c>
      <c r="O96" s="56">
        <v>0</v>
      </c>
    </row>
    <row r="97" spans="14:15" x14ac:dyDescent="0.2">
      <c r="N97" s="57" t="s">
        <v>25</v>
      </c>
      <c r="O97" s="56">
        <v>1</v>
      </c>
    </row>
    <row r="98" spans="14:15" x14ac:dyDescent="0.2">
      <c r="N98" s="57" t="s">
        <v>18</v>
      </c>
      <c r="O98" s="56">
        <v>1</v>
      </c>
    </row>
    <row r="99" spans="14:15" x14ac:dyDescent="0.2">
      <c r="N99" s="57" t="s">
        <v>21</v>
      </c>
      <c r="O99" s="56">
        <v>1</v>
      </c>
    </row>
    <row r="100" spans="14:15" x14ac:dyDescent="0.2">
      <c r="N100" s="57" t="s">
        <v>8</v>
      </c>
      <c r="O100" s="56">
        <v>1</v>
      </c>
    </row>
    <row r="101" spans="14:15" x14ac:dyDescent="0.2">
      <c r="N101" s="57" t="s">
        <v>26</v>
      </c>
      <c r="O101" s="56">
        <v>0</v>
      </c>
    </row>
    <row r="102" spans="14:15" x14ac:dyDescent="0.2">
      <c r="N102" s="21" t="s">
        <v>7</v>
      </c>
      <c r="O102" s="56">
        <v>3</v>
      </c>
    </row>
    <row r="103" spans="14:15" x14ac:dyDescent="0.2">
      <c r="N103" s="57" t="s">
        <v>12</v>
      </c>
      <c r="O103" s="56">
        <v>3</v>
      </c>
    </row>
    <row r="104" spans="14:15" x14ac:dyDescent="0.2">
      <c r="N104" s="57" t="s">
        <v>10</v>
      </c>
      <c r="O104" s="56">
        <v>0</v>
      </c>
    </row>
    <row r="105" spans="14:15" x14ac:dyDescent="0.2">
      <c r="N105" s="57" t="s">
        <v>11</v>
      </c>
      <c r="O105" s="56">
        <v>0</v>
      </c>
    </row>
    <row r="106" spans="14:15" x14ac:dyDescent="0.2">
      <c r="N106" s="57" t="s">
        <v>8</v>
      </c>
      <c r="O106" s="56">
        <v>0</v>
      </c>
    </row>
    <row r="107" spans="14:15" x14ac:dyDescent="0.2">
      <c r="N107" s="21" t="s">
        <v>76</v>
      </c>
      <c r="O107" s="56">
        <v>3</v>
      </c>
    </row>
    <row r="108" spans="14:15" x14ac:dyDescent="0.2">
      <c r="N108" s="57" t="s">
        <v>18</v>
      </c>
      <c r="O108" s="56">
        <v>1</v>
      </c>
    </row>
    <row r="109" spans="14:15" x14ac:dyDescent="0.2">
      <c r="N109" s="57" t="s">
        <v>21</v>
      </c>
      <c r="O109" s="56">
        <v>1</v>
      </c>
    </row>
    <row r="110" spans="14:15" x14ac:dyDescent="0.2">
      <c r="N110" s="57" t="s">
        <v>8</v>
      </c>
      <c r="O110" s="56">
        <v>1</v>
      </c>
    </row>
    <row r="111" spans="14:15" x14ac:dyDescent="0.2">
      <c r="N111" s="21" t="s">
        <v>83</v>
      </c>
      <c r="O111" s="56">
        <v>2</v>
      </c>
    </row>
    <row r="112" spans="14:15" x14ac:dyDescent="0.2">
      <c r="N112" s="57" t="s">
        <v>19</v>
      </c>
      <c r="O112" s="56">
        <v>1</v>
      </c>
    </row>
    <row r="113" spans="14:15" x14ac:dyDescent="0.2">
      <c r="N113" s="57" t="s">
        <v>36</v>
      </c>
      <c r="O113" s="56">
        <v>0</v>
      </c>
    </row>
    <row r="114" spans="14:15" x14ac:dyDescent="0.2">
      <c r="N114" s="57" t="s">
        <v>10</v>
      </c>
      <c r="O114" s="56">
        <v>1</v>
      </c>
    </row>
    <row r="115" spans="14:15" x14ac:dyDescent="0.2">
      <c r="N115" s="57" t="s">
        <v>11</v>
      </c>
      <c r="O115" s="56">
        <v>0</v>
      </c>
    </row>
    <row r="116" spans="14:15" x14ac:dyDescent="0.2">
      <c r="N116" s="57" t="s">
        <v>18</v>
      </c>
      <c r="O116" s="56">
        <v>0</v>
      </c>
    </row>
    <row r="117" spans="14:15" x14ac:dyDescent="0.2">
      <c r="N117" s="57" t="s">
        <v>21</v>
      </c>
      <c r="O117" s="56">
        <v>0</v>
      </c>
    </row>
    <row r="118" spans="14:15" x14ac:dyDescent="0.2">
      <c r="N118" s="57" t="s">
        <v>13</v>
      </c>
      <c r="O118" s="56">
        <v>0</v>
      </c>
    </row>
    <row r="119" spans="14:15" x14ac:dyDescent="0.2">
      <c r="N119" s="21" t="s">
        <v>58</v>
      </c>
      <c r="O119" s="56">
        <v>2</v>
      </c>
    </row>
    <row r="120" spans="14:15" x14ac:dyDescent="0.2">
      <c r="N120" s="57" t="s">
        <v>14</v>
      </c>
      <c r="O120" s="56">
        <v>0</v>
      </c>
    </row>
    <row r="121" spans="14:15" x14ac:dyDescent="0.2">
      <c r="N121" s="57" t="s">
        <v>19</v>
      </c>
      <c r="O121" s="56">
        <v>0</v>
      </c>
    </row>
    <row r="122" spans="14:15" x14ac:dyDescent="0.2">
      <c r="N122" s="57" t="s">
        <v>36</v>
      </c>
      <c r="O122" s="56">
        <v>2</v>
      </c>
    </row>
    <row r="123" spans="14:15" x14ac:dyDescent="0.2">
      <c r="N123" s="57" t="s">
        <v>24</v>
      </c>
      <c r="O123" s="56">
        <v>0</v>
      </c>
    </row>
    <row r="124" spans="14:15" x14ac:dyDescent="0.2">
      <c r="N124" s="57" t="s">
        <v>22</v>
      </c>
      <c r="O124" s="56">
        <v>0</v>
      </c>
    </row>
    <row r="125" spans="14:15" x14ac:dyDescent="0.2">
      <c r="N125" s="57" t="s">
        <v>25</v>
      </c>
      <c r="O125" s="56">
        <v>0</v>
      </c>
    </row>
    <row r="126" spans="14:15" x14ac:dyDescent="0.2">
      <c r="N126" s="57" t="s">
        <v>40</v>
      </c>
      <c r="O126" s="56">
        <v>0</v>
      </c>
    </row>
    <row r="127" spans="14:15" x14ac:dyDescent="0.2">
      <c r="N127" s="57" t="s">
        <v>21</v>
      </c>
      <c r="O127" s="56">
        <v>0</v>
      </c>
    </row>
    <row r="128" spans="14:15" x14ac:dyDescent="0.2">
      <c r="N128" s="57" t="s">
        <v>13</v>
      </c>
      <c r="O128" s="56">
        <v>0</v>
      </c>
    </row>
    <row r="129" spans="14:15" x14ac:dyDescent="0.2">
      <c r="N129" s="57" t="s">
        <v>8</v>
      </c>
      <c r="O129" s="56">
        <v>0</v>
      </c>
    </row>
    <row r="130" spans="14:15" x14ac:dyDescent="0.2">
      <c r="N130" s="57" t="s">
        <v>59</v>
      </c>
      <c r="O130" s="56">
        <v>0</v>
      </c>
    </row>
    <row r="131" spans="14:15" x14ac:dyDescent="0.2">
      <c r="N131" s="57" t="s">
        <v>60</v>
      </c>
      <c r="O131" s="56">
        <v>0</v>
      </c>
    </row>
    <row r="132" spans="14:15" x14ac:dyDescent="0.2">
      <c r="N132" s="57" t="s">
        <v>61</v>
      </c>
      <c r="O132" s="56">
        <v>0</v>
      </c>
    </row>
    <row r="133" spans="14:15" x14ac:dyDescent="0.2">
      <c r="N133" s="21" t="s">
        <v>62</v>
      </c>
      <c r="O133" s="56">
        <v>2</v>
      </c>
    </row>
    <row r="134" spans="14:15" x14ac:dyDescent="0.2">
      <c r="N134" s="57" t="s">
        <v>18</v>
      </c>
      <c r="O134" s="56">
        <v>0</v>
      </c>
    </row>
    <row r="135" spans="14:15" x14ac:dyDescent="0.2">
      <c r="N135" s="57" t="s">
        <v>21</v>
      </c>
      <c r="O135" s="56">
        <v>0</v>
      </c>
    </row>
    <row r="136" spans="14:15" x14ac:dyDescent="0.2">
      <c r="N136" s="57" t="s">
        <v>13</v>
      </c>
      <c r="O136" s="56">
        <v>1</v>
      </c>
    </row>
    <row r="137" spans="14:15" x14ac:dyDescent="0.2">
      <c r="N137" s="57" t="s">
        <v>8</v>
      </c>
      <c r="O137" s="56">
        <v>1</v>
      </c>
    </row>
    <row r="138" spans="14:15" x14ac:dyDescent="0.2">
      <c r="N138" s="21" t="s">
        <v>23</v>
      </c>
      <c r="O138" s="56">
        <v>1</v>
      </c>
    </row>
    <row r="139" spans="14:15" x14ac:dyDescent="0.2">
      <c r="N139" s="57" t="s">
        <v>19</v>
      </c>
      <c r="O139" s="56">
        <v>1</v>
      </c>
    </row>
    <row r="140" spans="14:15" x14ac:dyDescent="0.2">
      <c r="N140" s="57" t="s">
        <v>12</v>
      </c>
      <c r="O140" s="56">
        <v>0</v>
      </c>
    </row>
    <row r="141" spans="14:15" x14ac:dyDescent="0.2">
      <c r="N141" s="57" t="s">
        <v>10</v>
      </c>
      <c r="O141" s="56">
        <v>0</v>
      </c>
    </row>
    <row r="142" spans="14:15" x14ac:dyDescent="0.2">
      <c r="N142" s="57" t="s">
        <v>8</v>
      </c>
      <c r="O142" s="56">
        <v>0</v>
      </c>
    </row>
    <row r="143" spans="14:15" x14ac:dyDescent="0.2">
      <c r="N143" s="21" t="s">
        <v>82</v>
      </c>
      <c r="O143" s="56">
        <v>1</v>
      </c>
    </row>
    <row r="144" spans="14:15" x14ac:dyDescent="0.2">
      <c r="N144" s="57" t="s">
        <v>25</v>
      </c>
      <c r="O144" s="56">
        <v>0</v>
      </c>
    </row>
    <row r="145" spans="14:15" x14ac:dyDescent="0.2">
      <c r="N145" s="57" t="s">
        <v>10</v>
      </c>
      <c r="O145" s="56">
        <v>0</v>
      </c>
    </row>
    <row r="146" spans="14:15" x14ac:dyDescent="0.2">
      <c r="N146" s="57" t="s">
        <v>11</v>
      </c>
      <c r="O146" s="56">
        <v>0</v>
      </c>
    </row>
    <row r="147" spans="14:15" x14ac:dyDescent="0.2">
      <c r="N147" s="57" t="s">
        <v>39</v>
      </c>
      <c r="O147" s="56">
        <v>1</v>
      </c>
    </row>
    <row r="148" spans="14:15" x14ac:dyDescent="0.2">
      <c r="N148" s="57" t="s">
        <v>13</v>
      </c>
      <c r="O148" s="56">
        <v>0</v>
      </c>
    </row>
    <row r="149" spans="14:15" x14ac:dyDescent="0.2">
      <c r="N149" s="21" t="s">
        <v>104</v>
      </c>
      <c r="O149" s="56">
        <v>1</v>
      </c>
    </row>
    <row r="150" spans="14:15" x14ac:dyDescent="0.2">
      <c r="N150" s="57" t="s">
        <v>10</v>
      </c>
      <c r="O150" s="56">
        <v>0</v>
      </c>
    </row>
    <row r="151" spans="14:15" x14ac:dyDescent="0.2">
      <c r="N151" s="57" t="s">
        <v>11</v>
      </c>
      <c r="O151" s="56">
        <v>0</v>
      </c>
    </row>
    <row r="152" spans="14:15" x14ac:dyDescent="0.2">
      <c r="N152" s="57" t="s">
        <v>21</v>
      </c>
      <c r="O152" s="56">
        <v>0</v>
      </c>
    </row>
    <row r="153" spans="14:15" x14ac:dyDescent="0.2">
      <c r="N153" s="57" t="s">
        <v>13</v>
      </c>
      <c r="O153" s="56">
        <v>1</v>
      </c>
    </row>
    <row r="154" spans="14:15" x14ac:dyDescent="0.2">
      <c r="N154" s="57" t="s">
        <v>8</v>
      </c>
      <c r="O154" s="56">
        <v>0</v>
      </c>
    </row>
    <row r="155" spans="14:15" x14ac:dyDescent="0.2">
      <c r="N155" s="21" t="s">
        <v>81</v>
      </c>
      <c r="O155" s="56">
        <v>1</v>
      </c>
    </row>
    <row r="156" spans="14:15" x14ac:dyDescent="0.2">
      <c r="N156" s="57" t="s">
        <v>45</v>
      </c>
      <c r="O156" s="56">
        <v>0</v>
      </c>
    </row>
    <row r="157" spans="14:15" x14ac:dyDescent="0.2">
      <c r="N157" s="57" t="s">
        <v>46</v>
      </c>
      <c r="O157" s="56">
        <v>1</v>
      </c>
    </row>
    <row r="158" spans="14:15" x14ac:dyDescent="0.2">
      <c r="N158" s="21" t="s">
        <v>414</v>
      </c>
      <c r="O158" s="56">
        <v>109</v>
      </c>
    </row>
  </sheetData>
  <autoFilter ref="A1:D47"/>
  <customSheetViews>
    <customSheetView guid="{0F0BAA7A-2F24-40D0-82FD-2CB4A06A7BB7}" showAutoFilter="1" state="hidden">
      <selection activeCell="I28" sqref="I28"/>
      <pageMargins left="0.7" right="0.7" top="0.75" bottom="0.75" header="0.3" footer="0.3"/>
      <autoFilter ref="A1:D47"/>
    </customSheetView>
    <customSheetView guid="{0EE0C68E-0AF1-4CE0-AF2E-94269E6644C7}" showAutoFilter="1" state="hidden">
      <selection activeCell="I28" sqref="I28"/>
      <pageMargins left="0.7" right="0.7" top="0.75" bottom="0.75" header="0.3" footer="0.3"/>
      <autoFilter ref="A1:D47"/>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sheetPr>
  <dimension ref="A1:AMF28"/>
  <sheetViews>
    <sheetView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127.5703125" style="101" bestFit="1" customWidth="1"/>
    <col min="8" max="8" width="26.42578125" style="101" bestFit="1" customWidth="1"/>
    <col min="9" max="1021" width="11.5703125" style="101"/>
    <col min="1022" max="16384" width="9.140625" style="101"/>
  </cols>
  <sheetData>
    <row r="1" spans="1:1020" s="90" customFormat="1" ht="53.25" customHeight="1" x14ac:dyDescent="0.2">
      <c r="A1" s="64" t="s">
        <v>422</v>
      </c>
      <c r="B1" s="54" t="s">
        <v>423</v>
      </c>
      <c r="C1" s="54" t="s">
        <v>424</v>
      </c>
      <c r="D1" s="54" t="s">
        <v>4</v>
      </c>
      <c r="E1" s="65" t="s">
        <v>5</v>
      </c>
      <c r="F1" s="54" t="s">
        <v>6</v>
      </c>
      <c r="G1" s="66" t="s">
        <v>117</v>
      </c>
      <c r="H1" s="170" t="s">
        <v>118</v>
      </c>
    </row>
    <row r="2" spans="1:1020" s="90" customFormat="1" x14ac:dyDescent="0.2">
      <c r="A2" s="326" t="s">
        <v>121</v>
      </c>
      <c r="B2" s="327"/>
      <c r="C2" s="327"/>
      <c r="D2" s="327"/>
      <c r="E2" s="327"/>
      <c r="F2" s="327"/>
      <c r="G2" s="84" t="s">
        <v>122</v>
      </c>
      <c r="H2" s="146"/>
      <c r="ALQ2" s="101"/>
      <c r="ALR2" s="101"/>
      <c r="ALS2" s="101"/>
      <c r="ALT2" s="101"/>
      <c r="ALU2" s="101"/>
      <c r="ALV2" s="101"/>
      <c r="ALW2" s="101"/>
      <c r="ALX2" s="101"/>
      <c r="ALY2" s="101"/>
      <c r="ALZ2" s="101"/>
      <c r="AMA2" s="101"/>
      <c r="AMB2" s="101"/>
      <c r="AMC2" s="101"/>
      <c r="AMD2" s="101"/>
      <c r="AME2" s="101"/>
      <c r="AMF2" s="101"/>
    </row>
    <row r="3" spans="1:1020" s="90" customFormat="1" x14ac:dyDescent="0.2">
      <c r="A3" s="326" t="s">
        <v>123</v>
      </c>
      <c r="B3" s="327"/>
      <c r="C3" s="327"/>
      <c r="D3" s="327"/>
      <c r="E3" s="327"/>
      <c r="F3" s="327"/>
      <c r="G3" s="329" t="s">
        <v>124</v>
      </c>
      <c r="H3" s="146"/>
      <c r="ALQ3" s="101"/>
      <c r="ALR3" s="101"/>
      <c r="ALS3" s="101"/>
      <c r="ALT3" s="101"/>
      <c r="ALU3" s="101"/>
      <c r="ALV3" s="101"/>
      <c r="ALW3" s="101"/>
      <c r="ALX3" s="101"/>
      <c r="ALY3" s="101"/>
      <c r="ALZ3" s="101"/>
      <c r="AMA3" s="101"/>
      <c r="AMB3" s="101"/>
      <c r="AMC3" s="101"/>
      <c r="AMD3" s="101"/>
      <c r="AME3" s="101"/>
      <c r="AMF3" s="101"/>
    </row>
    <row r="4" spans="1:1020" s="90" customFormat="1" x14ac:dyDescent="0.2">
      <c r="A4" s="326"/>
      <c r="B4" s="327"/>
      <c r="C4" s="327"/>
      <c r="D4" s="327"/>
      <c r="E4" s="327"/>
      <c r="F4" s="327"/>
      <c r="G4" s="329"/>
      <c r="H4" s="146"/>
      <c r="ALQ4" s="101"/>
      <c r="ALR4" s="101"/>
      <c r="ALS4" s="101"/>
      <c r="ALT4" s="101"/>
      <c r="ALU4" s="101"/>
      <c r="ALV4" s="101"/>
      <c r="ALW4" s="101"/>
      <c r="ALX4" s="101"/>
      <c r="ALY4" s="101"/>
      <c r="ALZ4" s="101"/>
      <c r="AMA4" s="101"/>
      <c r="AMB4" s="101"/>
      <c r="AMC4" s="101"/>
      <c r="AMD4" s="101"/>
      <c r="AME4" s="101"/>
      <c r="AMF4" s="101"/>
    </row>
    <row r="5" spans="1:1020" s="90" customFormat="1" x14ac:dyDescent="0.2">
      <c r="A5" s="326" t="s">
        <v>125</v>
      </c>
      <c r="B5" s="327"/>
      <c r="C5" s="327"/>
      <c r="D5" s="327"/>
      <c r="E5" s="327"/>
      <c r="F5" s="327"/>
      <c r="G5" s="84" t="s">
        <v>126</v>
      </c>
      <c r="H5" s="146"/>
      <c r="ALQ5" s="101"/>
      <c r="ALR5" s="101"/>
      <c r="ALS5" s="101"/>
      <c r="ALT5" s="101"/>
      <c r="ALU5" s="101"/>
      <c r="ALV5" s="101"/>
      <c r="ALW5" s="101"/>
      <c r="ALX5" s="101"/>
      <c r="ALY5" s="101"/>
      <c r="ALZ5" s="101"/>
      <c r="AMA5" s="101"/>
      <c r="AMB5" s="101"/>
      <c r="AMC5" s="101"/>
      <c r="AMD5" s="101"/>
      <c r="AME5" s="101"/>
      <c r="AMF5" s="101"/>
    </row>
    <row r="6" spans="1:1020" s="90" customFormat="1" x14ac:dyDescent="0.2">
      <c r="A6" s="326" t="s">
        <v>127</v>
      </c>
      <c r="B6" s="327"/>
      <c r="C6" s="327"/>
      <c r="D6" s="327"/>
      <c r="E6" s="327"/>
      <c r="F6" s="327"/>
      <c r="G6" s="84" t="s">
        <v>128</v>
      </c>
      <c r="H6" s="146"/>
      <c r="ALQ6" s="101"/>
      <c r="ALR6" s="101"/>
      <c r="ALS6" s="101"/>
      <c r="ALT6" s="101"/>
      <c r="ALU6" s="101"/>
      <c r="ALV6" s="101"/>
      <c r="ALW6" s="101"/>
      <c r="ALX6" s="101"/>
      <c r="ALY6" s="101"/>
      <c r="ALZ6" s="101"/>
      <c r="AMA6" s="101"/>
      <c r="AMB6" s="101"/>
      <c r="AMC6" s="101"/>
      <c r="AMD6" s="101"/>
      <c r="AME6" s="101"/>
      <c r="AMF6" s="101"/>
    </row>
    <row r="7" spans="1:1020" s="90" customFormat="1" x14ac:dyDescent="0.2">
      <c r="A7" s="326" t="s">
        <v>129</v>
      </c>
      <c r="B7" s="327"/>
      <c r="C7" s="327"/>
      <c r="D7" s="327"/>
      <c r="E7" s="327"/>
      <c r="F7" s="327"/>
      <c r="G7" s="84" t="s">
        <v>130</v>
      </c>
      <c r="H7" s="146"/>
      <c r="ALQ7" s="101"/>
      <c r="ALR7" s="101"/>
      <c r="ALS7" s="101"/>
      <c r="ALT7" s="101"/>
      <c r="ALU7" s="101"/>
      <c r="ALV7" s="101"/>
      <c r="ALW7" s="101"/>
      <c r="ALX7" s="101"/>
      <c r="ALY7" s="101"/>
      <c r="ALZ7" s="101"/>
      <c r="AMA7" s="101"/>
      <c r="AMB7" s="101"/>
      <c r="AMC7" s="101"/>
      <c r="AMD7" s="101"/>
      <c r="AME7" s="101"/>
      <c r="AMF7" s="101"/>
    </row>
    <row r="8" spans="1:1020" s="90" customFormat="1" x14ac:dyDescent="0.2">
      <c r="A8" s="172"/>
      <c r="B8" s="173"/>
      <c r="C8" s="173"/>
      <c r="D8" s="328" t="s">
        <v>131</v>
      </c>
      <c r="E8" s="328"/>
      <c r="F8" s="328"/>
      <c r="G8" s="174" t="s">
        <v>128</v>
      </c>
      <c r="H8" s="175"/>
      <c r="ALQ8" s="101"/>
      <c r="ALR8" s="101"/>
      <c r="ALS8" s="101"/>
      <c r="ALT8" s="101"/>
      <c r="ALU8" s="101"/>
      <c r="ALV8" s="101"/>
      <c r="ALW8" s="101"/>
      <c r="ALX8" s="101"/>
      <c r="ALY8" s="101"/>
      <c r="ALZ8" s="101"/>
      <c r="AMA8" s="101"/>
      <c r="AMB8" s="101"/>
      <c r="AMC8" s="101"/>
      <c r="AMD8" s="101"/>
      <c r="AME8" s="101"/>
      <c r="AMF8" s="101"/>
    </row>
    <row r="9" spans="1:1020" s="60" customFormat="1" x14ac:dyDescent="0.2">
      <c r="A9" s="67"/>
      <c r="B9" s="68"/>
      <c r="C9" s="68"/>
      <c r="D9" s="69"/>
      <c r="E9" s="70"/>
      <c r="F9" s="68"/>
      <c r="G9" s="62"/>
      <c r="H9" s="63"/>
      <c r="O9" s="176"/>
    </row>
    <row r="10" spans="1:1020" s="8" customFormat="1" x14ac:dyDescent="0.2">
      <c r="A10" s="71"/>
      <c r="B10" s="72"/>
      <c r="C10" s="72"/>
      <c r="D10" s="73"/>
      <c r="E10" s="74"/>
      <c r="F10" s="72"/>
      <c r="G10" s="36"/>
      <c r="H10" s="37"/>
      <c r="O10" s="99"/>
    </row>
    <row r="11" spans="1:1020" s="8" customFormat="1" x14ac:dyDescent="0.2">
      <c r="A11" s="71"/>
      <c r="B11" s="72"/>
      <c r="C11" s="72"/>
      <c r="D11" s="73"/>
      <c r="E11" s="74"/>
      <c r="F11" s="72"/>
      <c r="G11" s="36"/>
      <c r="H11" s="37"/>
      <c r="O11" s="99"/>
    </row>
    <row r="12" spans="1:1020" s="8" customFormat="1" x14ac:dyDescent="0.2">
      <c r="A12" s="71"/>
      <c r="B12" s="72"/>
      <c r="C12" s="72"/>
      <c r="D12" s="73"/>
      <c r="E12" s="74"/>
      <c r="F12" s="72"/>
      <c r="G12" s="36"/>
      <c r="H12" s="37"/>
      <c r="O12" s="99"/>
    </row>
    <row r="13" spans="1:1020" s="8" customFormat="1" x14ac:dyDescent="0.2">
      <c r="A13" s="71"/>
      <c r="B13" s="72"/>
      <c r="C13" s="72"/>
      <c r="D13" s="73"/>
      <c r="E13" s="74"/>
      <c r="F13" s="72"/>
      <c r="G13" s="36"/>
      <c r="H13" s="37"/>
      <c r="O13" s="99"/>
    </row>
    <row r="14" spans="1:1020" s="8" customFormat="1" x14ac:dyDescent="0.2">
      <c r="A14" s="71"/>
      <c r="B14" s="72"/>
      <c r="C14" s="72"/>
      <c r="D14" s="75"/>
      <c r="E14" s="74"/>
      <c r="F14" s="72"/>
      <c r="G14" s="36"/>
      <c r="H14" s="44"/>
      <c r="O14" s="99"/>
    </row>
    <row r="15" spans="1:1020" s="8" customFormat="1" x14ac:dyDescent="0.2">
      <c r="A15" s="71"/>
      <c r="B15" s="72"/>
      <c r="C15" s="72"/>
      <c r="D15" s="73"/>
      <c r="E15" s="74"/>
      <c r="F15" s="72"/>
      <c r="G15" s="36"/>
      <c r="H15" s="177"/>
      <c r="O15" s="99"/>
      <c r="ALY15" s="101"/>
      <c r="ALZ15" s="101"/>
      <c r="AMA15" s="101"/>
      <c r="AMB15" s="101"/>
      <c r="AMC15" s="101"/>
      <c r="AMD15" s="101"/>
      <c r="AME15" s="101"/>
      <c r="AMF15" s="101"/>
    </row>
    <row r="16" spans="1:1020" s="8" customFormat="1" x14ac:dyDescent="0.2">
      <c r="A16" s="76"/>
      <c r="B16" s="77"/>
      <c r="C16" s="77"/>
      <c r="D16" s="78"/>
      <c r="E16" s="79"/>
      <c r="F16" s="77"/>
      <c r="G16" s="61"/>
      <c r="H16" s="178"/>
      <c r="O16" s="99"/>
      <c r="ALY16" s="101"/>
      <c r="ALZ16" s="101"/>
      <c r="AMA16" s="101"/>
      <c r="AMB16" s="101"/>
      <c r="AMC16" s="101"/>
      <c r="AMD16" s="101"/>
      <c r="AME16" s="101"/>
      <c r="AMF16" s="101"/>
    </row>
    <row r="17" spans="1:14" x14ac:dyDescent="0.2">
      <c r="A17" s="147"/>
      <c r="B17" s="147"/>
      <c r="C17" s="147"/>
      <c r="D17" s="147"/>
      <c r="E17" s="147"/>
      <c r="F17" s="147"/>
      <c r="G17" s="180"/>
      <c r="H17" s="147"/>
      <c r="I17" s="147"/>
      <c r="J17" s="147"/>
      <c r="K17" s="147"/>
      <c r="L17" s="147"/>
      <c r="M17" s="147"/>
      <c r="N17" s="147"/>
    </row>
    <row r="18" spans="1:14" x14ac:dyDescent="0.2">
      <c r="A18" s="147"/>
      <c r="B18" s="147"/>
      <c r="C18" s="147"/>
      <c r="D18" s="147"/>
      <c r="E18" s="147"/>
      <c r="F18" s="147"/>
      <c r="G18" s="180"/>
      <c r="H18" s="147"/>
      <c r="I18" s="147"/>
      <c r="J18" s="147"/>
      <c r="K18" s="147"/>
      <c r="L18" s="147"/>
      <c r="M18" s="147"/>
      <c r="N18" s="147"/>
    </row>
    <row r="19" spans="1:14" x14ac:dyDescent="0.2">
      <c r="A19" s="147"/>
      <c r="B19" s="147"/>
      <c r="C19" s="147"/>
      <c r="D19" s="147"/>
      <c r="E19" s="147"/>
      <c r="F19" s="147"/>
      <c r="G19" s="180"/>
      <c r="H19" s="147"/>
      <c r="I19" s="147"/>
      <c r="J19" s="147"/>
      <c r="K19" s="147"/>
      <c r="L19" s="147"/>
      <c r="M19" s="147"/>
      <c r="N19" s="147"/>
    </row>
    <row r="20" spans="1:14" x14ac:dyDescent="0.2">
      <c r="A20" s="147"/>
      <c r="B20" s="147"/>
      <c r="C20" s="147"/>
      <c r="D20" s="147"/>
      <c r="E20" s="147"/>
      <c r="F20" s="147"/>
      <c r="G20" s="147"/>
      <c r="H20" s="147"/>
      <c r="I20" s="147"/>
      <c r="J20" s="147"/>
      <c r="K20" s="147"/>
      <c r="L20" s="147"/>
      <c r="M20" s="147"/>
      <c r="N20" s="147"/>
    </row>
    <row r="21" spans="1:14" x14ac:dyDescent="0.2">
      <c r="A21" s="147"/>
      <c r="B21" s="147"/>
      <c r="C21" s="147"/>
      <c r="D21" s="147"/>
      <c r="E21" s="147"/>
      <c r="F21" s="147"/>
      <c r="G21" s="147"/>
      <c r="H21" s="147"/>
      <c r="I21" s="147"/>
      <c r="J21" s="147"/>
      <c r="K21" s="147"/>
      <c r="L21" s="147"/>
      <c r="M21" s="147"/>
      <c r="N21" s="147"/>
    </row>
    <row r="22" spans="1:14" x14ac:dyDescent="0.2">
      <c r="A22" s="147"/>
      <c r="B22" s="147"/>
      <c r="C22" s="147"/>
      <c r="D22" s="147"/>
      <c r="E22" s="147"/>
      <c r="F22" s="147"/>
      <c r="G22" s="147"/>
      <c r="H22" s="147"/>
      <c r="I22" s="147"/>
      <c r="J22" s="147"/>
      <c r="K22" s="147"/>
      <c r="L22" s="147"/>
      <c r="M22" s="147"/>
      <c r="N22" s="147"/>
    </row>
    <row r="23" spans="1:14" x14ac:dyDescent="0.2">
      <c r="A23" s="147"/>
      <c r="B23" s="147"/>
      <c r="C23" s="147"/>
      <c r="D23" s="147"/>
      <c r="E23" s="147"/>
      <c r="F23" s="147"/>
      <c r="G23" s="147"/>
      <c r="H23" s="147"/>
      <c r="I23" s="147"/>
      <c r="J23" s="147"/>
      <c r="K23" s="147"/>
      <c r="L23" s="147"/>
      <c r="M23" s="147"/>
      <c r="N23" s="147"/>
    </row>
    <row r="24" spans="1:14" x14ac:dyDescent="0.2">
      <c r="A24" s="147"/>
      <c r="B24" s="147"/>
      <c r="C24" s="147"/>
      <c r="D24" s="147"/>
      <c r="E24" s="147"/>
      <c r="F24" s="147"/>
      <c r="G24" s="147"/>
      <c r="H24" s="147"/>
      <c r="I24" s="147"/>
      <c r="J24" s="147"/>
      <c r="K24" s="147"/>
      <c r="L24" s="147"/>
      <c r="M24" s="147"/>
      <c r="N24" s="147"/>
    </row>
    <row r="25" spans="1:14" x14ac:dyDescent="0.2">
      <c r="A25" s="147"/>
      <c r="B25" s="147"/>
      <c r="C25" s="147"/>
      <c r="D25" s="147"/>
      <c r="E25" s="147"/>
      <c r="F25" s="147"/>
      <c r="G25" s="147"/>
      <c r="H25" s="147"/>
      <c r="I25" s="147"/>
      <c r="J25" s="147"/>
      <c r="K25" s="147"/>
      <c r="L25" s="147"/>
      <c r="M25" s="147"/>
      <c r="N25" s="147"/>
    </row>
    <row r="26" spans="1:14" x14ac:dyDescent="0.2">
      <c r="A26" s="147"/>
      <c r="B26" s="147"/>
      <c r="C26" s="147"/>
      <c r="D26" s="147"/>
      <c r="E26" s="147"/>
      <c r="F26" s="147"/>
      <c r="G26" s="147"/>
      <c r="H26" s="147"/>
      <c r="I26" s="147"/>
      <c r="J26" s="147"/>
      <c r="K26" s="147"/>
      <c r="L26" s="147"/>
      <c r="M26" s="147"/>
      <c r="N26" s="147"/>
    </row>
    <row r="27" spans="1:14" x14ac:dyDescent="0.2">
      <c r="A27" s="147"/>
      <c r="B27" s="147"/>
      <c r="C27" s="147"/>
      <c r="D27" s="147"/>
      <c r="E27" s="147"/>
      <c r="F27" s="147"/>
      <c r="G27" s="147"/>
      <c r="H27" s="147"/>
      <c r="I27" s="147"/>
      <c r="J27" s="147"/>
      <c r="K27" s="147"/>
      <c r="L27" s="147"/>
      <c r="M27" s="147"/>
      <c r="N27" s="147"/>
    </row>
    <row r="28" spans="1:14" x14ac:dyDescent="0.2">
      <c r="A28" s="147"/>
      <c r="B28" s="147"/>
      <c r="C28" s="147"/>
      <c r="D28" s="147"/>
      <c r="E28" s="147"/>
      <c r="F28" s="147"/>
      <c r="G28" s="147"/>
      <c r="H28" s="147"/>
      <c r="I28" s="147"/>
      <c r="J28" s="147"/>
      <c r="K28" s="147"/>
      <c r="L28" s="147"/>
      <c r="M28" s="147"/>
      <c r="N28" s="147"/>
    </row>
  </sheetData>
  <sheetProtection formatCells="0" autoFilter="0"/>
  <customSheetViews>
    <customSheetView guid="{0F0BAA7A-2F24-40D0-82FD-2CB4A06A7BB7}" scale="84" showAutoFilter="1" topLeftCell="J1">
      <selection activeCell="R11" sqref="R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T17"/>
    </customSheetView>
    <customSheetView guid="{0EE0C68E-0AF1-4CE0-AF2E-94269E6644C7}" scale="84" showAutoFilter="1" topLeftCell="J1">
      <selection activeCell="R11" sqref="R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T17"/>
    </customSheetView>
  </customSheetViews>
  <mergeCells count="7">
    <mergeCell ref="A7:F7"/>
    <mergeCell ref="D8:F8"/>
    <mergeCell ref="A2:F2"/>
    <mergeCell ref="A3:F4"/>
    <mergeCell ref="G3:G4"/>
    <mergeCell ref="A5:F5"/>
    <mergeCell ref="A6:F6"/>
  </mergeCells>
  <dataValidations disablePrompts="1" count="1">
    <dataValidation operator="equal" allowBlank="1" showErrorMessage="1" sqref="E1:F1 G5:H8">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sheetPr>
  <dimension ref="A1:AMF19"/>
  <sheetViews>
    <sheetView zoomScale="80" zoomScaleNormal="80" workbookViewId="0">
      <selection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45.140625" style="101" customWidth="1"/>
    <col min="8" max="16384" width="11.5703125" style="101"/>
  </cols>
  <sheetData>
    <row r="1" spans="1:1020" s="90" customFormat="1" ht="53.25" customHeight="1" x14ac:dyDescent="0.2">
      <c r="A1" s="64" t="s">
        <v>422</v>
      </c>
      <c r="B1" s="54" t="s">
        <v>423</v>
      </c>
      <c r="C1" s="54" t="s">
        <v>424</v>
      </c>
      <c r="D1" s="58" t="s">
        <v>4</v>
      </c>
      <c r="E1" s="59" t="s">
        <v>5</v>
      </c>
      <c r="F1" s="58" t="s">
        <v>6</v>
      </c>
      <c r="G1" s="107" t="s">
        <v>118</v>
      </c>
    </row>
    <row r="2" spans="1:1020" s="90" customFormat="1" x14ac:dyDescent="0.2">
      <c r="A2" s="332" t="s">
        <v>121</v>
      </c>
      <c r="B2" s="333"/>
      <c r="C2" s="333"/>
      <c r="D2" s="333"/>
      <c r="E2" s="333"/>
      <c r="F2" s="333"/>
      <c r="G2" s="84"/>
      <c r="ALP2" s="101"/>
      <c r="ALQ2" s="101"/>
      <c r="ALR2" s="101"/>
      <c r="ALS2" s="101"/>
      <c r="ALT2" s="101"/>
      <c r="ALU2" s="101"/>
      <c r="ALV2" s="101"/>
      <c r="ALW2" s="101"/>
      <c r="ALX2" s="101"/>
      <c r="ALY2" s="101"/>
      <c r="ALZ2" s="101"/>
      <c r="AMA2" s="101"/>
      <c r="AMB2" s="101"/>
      <c r="AMC2" s="101"/>
      <c r="AMD2" s="101"/>
      <c r="AME2" s="101"/>
      <c r="AMF2" s="101"/>
    </row>
    <row r="3" spans="1:1020" s="90" customFormat="1" x14ac:dyDescent="0.2">
      <c r="A3" s="334" t="s">
        <v>123</v>
      </c>
      <c r="B3" s="330"/>
      <c r="C3" s="330"/>
      <c r="D3" s="330"/>
      <c r="E3" s="330"/>
      <c r="F3" s="331"/>
      <c r="G3" s="142"/>
      <c r="ALP3" s="101"/>
      <c r="ALQ3" s="101"/>
      <c r="ALR3" s="101"/>
      <c r="ALS3" s="101"/>
      <c r="ALT3" s="101"/>
      <c r="ALU3" s="101"/>
      <c r="ALV3" s="101"/>
      <c r="ALW3" s="101"/>
      <c r="ALX3" s="101"/>
      <c r="ALY3" s="101"/>
      <c r="ALZ3" s="101"/>
      <c r="AMA3" s="101"/>
      <c r="AMB3" s="101"/>
      <c r="AMC3" s="101"/>
      <c r="AMD3" s="101"/>
      <c r="AME3" s="101"/>
      <c r="AMF3" s="101"/>
    </row>
    <row r="4" spans="1:1020" s="90" customFormat="1" x14ac:dyDescent="0.2">
      <c r="A4" s="335"/>
      <c r="B4" s="336"/>
      <c r="C4" s="336"/>
      <c r="D4" s="336"/>
      <c r="E4" s="336"/>
      <c r="F4" s="337"/>
      <c r="G4" s="143"/>
      <c r="ALP4" s="101"/>
      <c r="ALQ4" s="101"/>
      <c r="ALR4" s="101"/>
      <c r="ALS4" s="101"/>
      <c r="ALT4" s="101"/>
      <c r="ALU4" s="101"/>
      <c r="ALV4" s="101"/>
      <c r="ALW4" s="101"/>
      <c r="ALX4" s="101"/>
      <c r="ALY4" s="101"/>
      <c r="ALZ4" s="101"/>
      <c r="AMA4" s="101"/>
      <c r="AMB4" s="101"/>
      <c r="AMC4" s="101"/>
      <c r="AMD4" s="101"/>
      <c r="AME4" s="101"/>
      <c r="AMF4" s="101"/>
    </row>
    <row r="5" spans="1:1020" s="90" customFormat="1" x14ac:dyDescent="0.2">
      <c r="A5" s="332" t="s">
        <v>125</v>
      </c>
      <c r="B5" s="333"/>
      <c r="C5" s="333"/>
      <c r="D5" s="333"/>
      <c r="E5" s="333"/>
      <c r="F5" s="333"/>
      <c r="G5" s="84"/>
      <c r="ALP5" s="101"/>
      <c r="ALQ5" s="101"/>
      <c r="ALR5" s="101"/>
      <c r="ALS5" s="101"/>
      <c r="ALT5" s="101"/>
      <c r="ALU5" s="101"/>
      <c r="ALV5" s="101"/>
      <c r="ALW5" s="101"/>
      <c r="ALX5" s="101"/>
      <c r="ALY5" s="101"/>
      <c r="ALZ5" s="101"/>
      <c r="AMA5" s="101"/>
      <c r="AMB5" s="101"/>
      <c r="AMC5" s="101"/>
      <c r="AMD5" s="101"/>
      <c r="AME5" s="101"/>
      <c r="AMF5" s="101"/>
    </row>
    <row r="6" spans="1:1020" s="90" customFormat="1" x14ac:dyDescent="0.2">
      <c r="A6" s="332" t="s">
        <v>127</v>
      </c>
      <c r="B6" s="333"/>
      <c r="C6" s="333"/>
      <c r="D6" s="333"/>
      <c r="E6" s="333"/>
      <c r="F6" s="333"/>
      <c r="G6" s="84"/>
      <c r="ALP6" s="101"/>
      <c r="ALQ6" s="101"/>
      <c r="ALR6" s="101"/>
      <c r="ALS6" s="101"/>
      <c r="ALT6" s="101"/>
      <c r="ALU6" s="101"/>
      <c r="ALV6" s="101"/>
      <c r="ALW6" s="101"/>
      <c r="ALX6" s="101"/>
      <c r="ALY6" s="101"/>
      <c r="ALZ6" s="101"/>
      <c r="AMA6" s="101"/>
      <c r="AMB6" s="101"/>
      <c r="AMC6" s="101"/>
      <c r="AMD6" s="101"/>
      <c r="AME6" s="101"/>
      <c r="AMF6" s="101"/>
    </row>
    <row r="7" spans="1:1020" s="90" customFormat="1" x14ac:dyDescent="0.2">
      <c r="A7" s="332" t="s">
        <v>129</v>
      </c>
      <c r="B7" s="333"/>
      <c r="C7" s="333"/>
      <c r="D7" s="333"/>
      <c r="E7" s="333"/>
      <c r="F7" s="333"/>
      <c r="G7" s="84"/>
      <c r="ALP7" s="101"/>
      <c r="ALQ7" s="101"/>
      <c r="ALR7" s="101"/>
      <c r="ALS7" s="101"/>
      <c r="ALT7" s="101"/>
      <c r="ALU7" s="101"/>
      <c r="ALV7" s="101"/>
      <c r="ALW7" s="101"/>
      <c r="ALX7" s="101"/>
      <c r="ALY7" s="101"/>
      <c r="ALZ7" s="101"/>
      <c r="AMA7" s="101"/>
      <c r="AMB7" s="101"/>
      <c r="AMC7" s="101"/>
      <c r="AMD7" s="101"/>
      <c r="AME7" s="101"/>
      <c r="AMF7" s="101"/>
    </row>
    <row r="8" spans="1:1020" s="90" customFormat="1" x14ac:dyDescent="0.2">
      <c r="A8" s="161"/>
      <c r="B8" s="149"/>
      <c r="C8" s="149"/>
      <c r="D8" s="330" t="s">
        <v>131</v>
      </c>
      <c r="E8" s="330"/>
      <c r="F8" s="331"/>
      <c r="G8" s="142"/>
      <c r="ALP8" s="101"/>
      <c r="ALQ8" s="101"/>
      <c r="ALR8" s="101"/>
      <c r="ALS8" s="101"/>
      <c r="ALT8" s="101"/>
      <c r="ALU8" s="101"/>
      <c r="ALV8" s="101"/>
      <c r="ALW8" s="101"/>
      <c r="ALX8" s="101"/>
      <c r="ALY8" s="101"/>
      <c r="ALZ8" s="101"/>
      <c r="AMA8" s="101"/>
      <c r="AMB8" s="101"/>
      <c r="AMC8" s="101"/>
      <c r="AMD8" s="101"/>
      <c r="AME8" s="101"/>
      <c r="AMF8" s="101"/>
    </row>
    <row r="9" spans="1:1020" s="90" customFormat="1" x14ac:dyDescent="0.2">
      <c r="A9" s="162"/>
      <c r="B9" s="163"/>
      <c r="C9" s="163"/>
      <c r="D9" s="164"/>
      <c r="E9" s="164"/>
      <c r="F9" s="164"/>
      <c r="G9" s="165"/>
      <c r="ALP9" s="101"/>
      <c r="ALQ9" s="101"/>
      <c r="ALR9" s="101"/>
      <c r="ALS9" s="101"/>
      <c r="ALT9" s="101"/>
      <c r="ALU9" s="101"/>
      <c r="ALV9" s="101"/>
      <c r="ALW9" s="101"/>
      <c r="ALX9" s="101"/>
      <c r="ALY9" s="101"/>
      <c r="ALZ9" s="101"/>
      <c r="AMA9" s="101"/>
      <c r="AMB9" s="101"/>
      <c r="AMC9" s="101"/>
      <c r="AMD9" s="101"/>
      <c r="AME9" s="101"/>
      <c r="AMF9" s="101"/>
    </row>
    <row r="10" spans="1:1020" s="90" customFormat="1" x14ac:dyDescent="0.2">
      <c r="A10" s="166"/>
      <c r="B10" s="167"/>
      <c r="C10" s="167"/>
      <c r="D10" s="168"/>
      <c r="E10" s="168"/>
      <c r="F10" s="168"/>
      <c r="G10" s="169"/>
      <c r="ALP10" s="101"/>
      <c r="ALQ10" s="101"/>
      <c r="ALR10" s="101"/>
      <c r="ALS10" s="101"/>
      <c r="ALT10" s="101"/>
      <c r="ALU10" s="101"/>
      <c r="ALV10" s="101"/>
      <c r="ALW10" s="101"/>
      <c r="ALX10" s="101"/>
      <c r="ALY10" s="101"/>
      <c r="ALZ10" s="101"/>
      <c r="AMA10" s="101"/>
      <c r="AMB10" s="101"/>
      <c r="AMC10" s="101"/>
      <c r="AMD10" s="101"/>
      <c r="AME10" s="101"/>
      <c r="AMF10" s="101"/>
    </row>
    <row r="11" spans="1:1020" s="90" customFormat="1" x14ac:dyDescent="0.2">
      <c r="A11" s="71"/>
      <c r="B11" s="72"/>
      <c r="C11" s="72"/>
      <c r="D11" s="168"/>
      <c r="E11" s="168"/>
      <c r="F11" s="168"/>
      <c r="G11" s="169"/>
      <c r="ALP11" s="101"/>
      <c r="ALQ11" s="101"/>
      <c r="ALR11" s="101"/>
      <c r="ALS11" s="101"/>
      <c r="ALT11" s="101"/>
      <c r="ALU11" s="101"/>
      <c r="ALV11" s="101"/>
      <c r="ALW11" s="101"/>
      <c r="ALX11" s="101"/>
      <c r="ALY11" s="101"/>
      <c r="ALZ11" s="101"/>
      <c r="AMA11" s="101"/>
      <c r="AMB11" s="101"/>
      <c r="AMC11" s="101"/>
      <c r="AMD11" s="101"/>
      <c r="AME11" s="101"/>
      <c r="AMF11" s="101"/>
    </row>
    <row r="12" spans="1:1020" s="90" customFormat="1" x14ac:dyDescent="0.2">
      <c r="A12" s="166"/>
      <c r="B12" s="167"/>
      <c r="C12" s="167"/>
      <c r="D12" s="168"/>
      <c r="E12" s="168"/>
      <c r="F12" s="168"/>
      <c r="G12" s="169"/>
      <c r="ALP12" s="101"/>
      <c r="ALQ12" s="101"/>
      <c r="ALR12" s="101"/>
      <c r="ALS12" s="101"/>
      <c r="ALT12" s="101"/>
      <c r="ALU12" s="101"/>
      <c r="ALV12" s="101"/>
      <c r="ALW12" s="101"/>
      <c r="ALX12" s="101"/>
      <c r="ALY12" s="101"/>
      <c r="ALZ12" s="101"/>
      <c r="AMA12" s="101"/>
      <c r="AMB12" s="101"/>
      <c r="AMC12" s="101"/>
      <c r="AMD12" s="101"/>
      <c r="AME12" s="101"/>
      <c r="AMF12" s="101"/>
    </row>
    <row r="13" spans="1:1020" s="90" customFormat="1" x14ac:dyDescent="0.2">
      <c r="A13" s="166"/>
      <c r="B13" s="167"/>
      <c r="C13" s="167"/>
      <c r="D13" s="168"/>
      <c r="E13" s="168"/>
      <c r="F13" s="168"/>
      <c r="G13" s="169"/>
      <c r="ALP13" s="101"/>
      <c r="ALQ13" s="101"/>
      <c r="ALR13" s="101"/>
      <c r="ALS13" s="101"/>
      <c r="ALT13" s="101"/>
      <c r="ALU13" s="101"/>
      <c r="ALV13" s="101"/>
      <c r="ALW13" s="101"/>
      <c r="ALX13" s="101"/>
      <c r="ALY13" s="101"/>
      <c r="ALZ13" s="101"/>
      <c r="AMA13" s="101"/>
      <c r="AMB13" s="101"/>
      <c r="AMC13" s="101"/>
      <c r="AMD13" s="101"/>
      <c r="AME13" s="101"/>
      <c r="AMF13" s="101"/>
    </row>
    <row r="14" spans="1:1020" s="90" customFormat="1" x14ac:dyDescent="0.2">
      <c r="A14" s="166"/>
      <c r="B14" s="167"/>
      <c r="C14" s="167"/>
      <c r="D14" s="168"/>
      <c r="E14" s="168"/>
      <c r="F14" s="168"/>
      <c r="G14" s="169"/>
      <c r="ALP14" s="101"/>
      <c r="ALQ14" s="101"/>
      <c r="ALR14" s="101"/>
      <c r="ALS14" s="101"/>
      <c r="ALT14" s="101"/>
      <c r="ALU14" s="101"/>
      <c r="ALV14" s="101"/>
      <c r="ALW14" s="101"/>
      <c r="ALX14" s="101"/>
      <c r="ALY14" s="101"/>
      <c r="ALZ14" s="101"/>
      <c r="AMA14" s="101"/>
      <c r="AMB14" s="101"/>
      <c r="AMC14" s="101"/>
      <c r="AMD14" s="101"/>
      <c r="AME14" s="101"/>
      <c r="AMF14" s="101"/>
    </row>
    <row r="15" spans="1:1020" s="90" customFormat="1" x14ac:dyDescent="0.2">
      <c r="A15" s="166"/>
      <c r="B15" s="167"/>
      <c r="C15" s="167"/>
      <c r="D15" s="168"/>
      <c r="E15" s="168"/>
      <c r="F15" s="168"/>
      <c r="G15" s="169"/>
      <c r="ALP15" s="101"/>
      <c r="ALQ15" s="101"/>
      <c r="ALR15" s="101"/>
      <c r="ALS15" s="101"/>
      <c r="ALT15" s="101"/>
      <c r="ALU15" s="101"/>
      <c r="ALV15" s="101"/>
      <c r="ALW15" s="101"/>
      <c r="ALX15" s="101"/>
      <c r="ALY15" s="101"/>
      <c r="ALZ15" s="101"/>
      <c r="AMA15" s="101"/>
      <c r="AMB15" s="101"/>
      <c r="AMC15" s="101"/>
      <c r="AMD15" s="101"/>
      <c r="AME15" s="101"/>
      <c r="AMF15" s="101"/>
    </row>
    <row r="16" spans="1:1020" s="90" customFormat="1" x14ac:dyDescent="0.2">
      <c r="A16" s="166"/>
      <c r="B16" s="167"/>
      <c r="C16" s="167"/>
      <c r="D16" s="168"/>
      <c r="E16" s="168"/>
      <c r="F16" s="168"/>
      <c r="G16" s="169"/>
      <c r="ALP16" s="101"/>
      <c r="ALQ16" s="101"/>
      <c r="ALR16" s="101"/>
      <c r="ALS16" s="101"/>
      <c r="ALT16" s="101"/>
      <c r="ALU16" s="101"/>
      <c r="ALV16" s="101"/>
      <c r="ALW16" s="101"/>
      <c r="ALX16" s="101"/>
      <c r="ALY16" s="101"/>
      <c r="ALZ16" s="101"/>
      <c r="AMA16" s="101"/>
      <c r="AMB16" s="101"/>
      <c r="AMC16" s="101"/>
      <c r="AMD16" s="101"/>
      <c r="AME16" s="101"/>
      <c r="AMF16" s="101"/>
    </row>
    <row r="17" spans="1:1020" s="90" customFormat="1" x14ac:dyDescent="0.2">
      <c r="A17" s="166"/>
      <c r="B17" s="167"/>
      <c r="C17" s="167"/>
      <c r="D17" s="168"/>
      <c r="E17" s="168"/>
      <c r="F17" s="168"/>
      <c r="G17" s="169"/>
      <c r="ALP17" s="101"/>
      <c r="ALQ17" s="101"/>
      <c r="ALR17" s="101"/>
      <c r="ALS17" s="101"/>
      <c r="ALT17" s="101"/>
      <c r="ALU17" s="101"/>
      <c r="ALV17" s="101"/>
      <c r="ALW17" s="101"/>
      <c r="ALX17" s="101"/>
      <c r="ALY17" s="101"/>
      <c r="ALZ17" s="101"/>
      <c r="AMA17" s="101"/>
      <c r="AMB17" s="101"/>
      <c r="AMC17" s="101"/>
      <c r="AMD17" s="101"/>
      <c r="AME17" s="101"/>
      <c r="AMF17" s="101"/>
    </row>
    <row r="18" spans="1:1020" s="90" customFormat="1" x14ac:dyDescent="0.2">
      <c r="A18" s="166"/>
      <c r="B18" s="167"/>
      <c r="C18" s="167"/>
      <c r="D18" s="168"/>
      <c r="E18" s="168"/>
      <c r="F18" s="168"/>
      <c r="G18" s="169"/>
      <c r="ALP18" s="101"/>
      <c r="ALQ18" s="101"/>
      <c r="ALR18" s="101"/>
      <c r="ALS18" s="101"/>
      <c r="ALT18" s="101"/>
      <c r="ALU18" s="101"/>
      <c r="ALV18" s="101"/>
      <c r="ALW18" s="101"/>
      <c r="ALX18" s="101"/>
      <c r="ALY18" s="101"/>
      <c r="ALZ18" s="101"/>
      <c r="AMA18" s="101"/>
      <c r="AMB18" s="101"/>
      <c r="AMC18" s="101"/>
      <c r="AMD18" s="101"/>
      <c r="AME18" s="101"/>
      <c r="AMF18" s="101"/>
    </row>
    <row r="19" spans="1:1020" s="8" customFormat="1" x14ac:dyDescent="0.2">
      <c r="A19" s="76"/>
      <c r="B19" s="77"/>
      <c r="C19" s="77"/>
      <c r="D19" s="78"/>
      <c r="E19" s="79"/>
      <c r="F19" s="77"/>
      <c r="G19" s="179"/>
      <c r="H19" s="13"/>
      <c r="I19" s="13"/>
      <c r="J19" s="13"/>
      <c r="K19" s="14"/>
      <c r="L19" s="14"/>
      <c r="M19" s="14"/>
      <c r="T19" s="99"/>
    </row>
  </sheetData>
  <sheetProtection formatCells="0" autoFilter="0"/>
  <customSheetViews>
    <customSheetView guid="{0F0BAA7A-2F24-40D0-82FD-2CB4A06A7BB7}" scale="75">
      <selection activeCell="J14" sqref="J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election activeCell="J14" sqref="J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6">
    <mergeCell ref="D8:F8"/>
    <mergeCell ref="A2:F2"/>
    <mergeCell ref="A3:F4"/>
    <mergeCell ref="A5:F5"/>
    <mergeCell ref="A6:F6"/>
    <mergeCell ref="A7:F7"/>
  </mergeCells>
  <dataValidations count="1">
    <dataValidation operator="equal" allowBlank="1" showErrorMessage="1" sqref="G5:G18 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sheetPr>
  <dimension ref="A1:AMF16"/>
  <sheetViews>
    <sheetView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66.85546875" style="101" customWidth="1"/>
    <col min="8" max="8" width="21.5703125" style="101" customWidth="1"/>
    <col min="9" max="1021" width="11.5703125" style="101"/>
    <col min="1022" max="16384" width="9.140625" style="101"/>
  </cols>
  <sheetData>
    <row r="1" spans="1:1020" s="14" customFormat="1" ht="53.25" customHeight="1" x14ac:dyDescent="0.2">
      <c r="A1" s="64" t="s">
        <v>422</v>
      </c>
      <c r="B1" s="54" t="s">
        <v>423</v>
      </c>
      <c r="C1" s="54" t="s">
        <v>424</v>
      </c>
      <c r="D1" s="54" t="s">
        <v>4</v>
      </c>
      <c r="E1" s="65" t="s">
        <v>5</v>
      </c>
      <c r="F1" s="54" t="s">
        <v>6</v>
      </c>
      <c r="G1" s="66" t="s">
        <v>117</v>
      </c>
      <c r="H1" s="170" t="s">
        <v>118</v>
      </c>
      <c r="ALQ1" s="16"/>
      <c r="ALR1" s="16"/>
      <c r="ALS1" s="16"/>
      <c r="ALT1" s="16"/>
      <c r="ALU1" s="16"/>
      <c r="ALV1" s="16"/>
      <c r="ALW1" s="16"/>
      <c r="ALX1" s="16"/>
      <c r="ALY1" s="16"/>
      <c r="ALZ1" s="16"/>
      <c r="AMA1" s="16"/>
      <c r="AMB1" s="16"/>
      <c r="AMC1" s="16"/>
      <c r="AMD1" s="16"/>
      <c r="AME1" s="16"/>
      <c r="AMF1" s="16"/>
    </row>
    <row r="2" spans="1:1020" s="90" customFormat="1" x14ac:dyDescent="0.2">
      <c r="A2" s="326" t="s">
        <v>121</v>
      </c>
      <c r="B2" s="327"/>
      <c r="C2" s="327"/>
      <c r="D2" s="327"/>
      <c r="E2" s="327"/>
      <c r="F2" s="327"/>
      <c r="G2" s="84" t="s">
        <v>122</v>
      </c>
      <c r="H2" s="146"/>
      <c r="ALQ2" s="101"/>
      <c r="ALR2" s="101"/>
      <c r="ALS2" s="101"/>
      <c r="ALT2" s="101"/>
      <c r="ALU2" s="101"/>
      <c r="ALV2" s="101"/>
      <c r="ALW2" s="101"/>
      <c r="ALX2" s="101"/>
      <c r="ALY2" s="101"/>
      <c r="ALZ2" s="101"/>
      <c r="AMA2" s="101"/>
      <c r="AMB2" s="101"/>
      <c r="AMC2" s="101"/>
      <c r="AMD2" s="101"/>
      <c r="AME2" s="101"/>
      <c r="AMF2" s="101"/>
    </row>
    <row r="3" spans="1:1020" s="90" customFormat="1" x14ac:dyDescent="0.2">
      <c r="A3" s="326" t="s">
        <v>123</v>
      </c>
      <c r="B3" s="327"/>
      <c r="C3" s="327"/>
      <c r="D3" s="327"/>
      <c r="E3" s="327"/>
      <c r="F3" s="327"/>
      <c r="G3" s="329" t="s">
        <v>124</v>
      </c>
      <c r="H3" s="146"/>
      <c r="ALQ3" s="101"/>
      <c r="ALR3" s="101"/>
      <c r="ALS3" s="101"/>
      <c r="ALT3" s="101"/>
      <c r="ALU3" s="101"/>
      <c r="ALV3" s="101"/>
      <c r="ALW3" s="101"/>
      <c r="ALX3" s="101"/>
      <c r="ALY3" s="101"/>
      <c r="ALZ3" s="101"/>
      <c r="AMA3" s="101"/>
      <c r="AMB3" s="101"/>
      <c r="AMC3" s="101"/>
      <c r="AMD3" s="101"/>
      <c r="AME3" s="101"/>
      <c r="AMF3" s="101"/>
    </row>
    <row r="4" spans="1:1020" s="90" customFormat="1" x14ac:dyDescent="0.2">
      <c r="A4" s="326"/>
      <c r="B4" s="327"/>
      <c r="C4" s="327"/>
      <c r="D4" s="327"/>
      <c r="E4" s="327"/>
      <c r="F4" s="327"/>
      <c r="G4" s="329"/>
      <c r="H4" s="146"/>
      <c r="ALQ4" s="101"/>
      <c r="ALR4" s="101"/>
      <c r="ALS4" s="101"/>
      <c r="ALT4" s="101"/>
      <c r="ALU4" s="101"/>
      <c r="ALV4" s="101"/>
      <c r="ALW4" s="101"/>
      <c r="ALX4" s="101"/>
      <c r="ALY4" s="101"/>
      <c r="ALZ4" s="101"/>
      <c r="AMA4" s="101"/>
      <c r="AMB4" s="101"/>
      <c r="AMC4" s="101"/>
      <c r="AMD4" s="101"/>
      <c r="AME4" s="101"/>
      <c r="AMF4" s="101"/>
    </row>
    <row r="5" spans="1:1020" s="90" customFormat="1" x14ac:dyDescent="0.2">
      <c r="A5" s="326" t="s">
        <v>125</v>
      </c>
      <c r="B5" s="327"/>
      <c r="C5" s="327"/>
      <c r="D5" s="327"/>
      <c r="E5" s="327"/>
      <c r="F5" s="327"/>
      <c r="G5" s="84" t="s">
        <v>126</v>
      </c>
      <c r="H5" s="146"/>
      <c r="ALQ5" s="101"/>
      <c r="ALR5" s="101"/>
      <c r="ALS5" s="101"/>
      <c r="ALT5" s="101"/>
      <c r="ALU5" s="101"/>
      <c r="ALV5" s="101"/>
      <c r="ALW5" s="101"/>
      <c r="ALX5" s="101"/>
      <c r="ALY5" s="101"/>
      <c r="ALZ5" s="101"/>
      <c r="AMA5" s="101"/>
      <c r="AMB5" s="101"/>
      <c r="AMC5" s="101"/>
      <c r="AMD5" s="101"/>
      <c r="AME5" s="101"/>
      <c r="AMF5" s="101"/>
    </row>
    <row r="6" spans="1:1020" s="90" customFormat="1" x14ac:dyDescent="0.2">
      <c r="A6" s="326" t="s">
        <v>127</v>
      </c>
      <c r="B6" s="327"/>
      <c r="C6" s="327"/>
      <c r="D6" s="327"/>
      <c r="E6" s="327"/>
      <c r="F6" s="327"/>
      <c r="G6" s="84" t="s">
        <v>128</v>
      </c>
      <c r="H6" s="146"/>
      <c r="ALQ6" s="101"/>
      <c r="ALR6" s="101"/>
      <c r="ALS6" s="101"/>
      <c r="ALT6" s="101"/>
      <c r="ALU6" s="101"/>
      <c r="ALV6" s="101"/>
      <c r="ALW6" s="101"/>
      <c r="ALX6" s="101"/>
      <c r="ALY6" s="101"/>
      <c r="ALZ6" s="101"/>
      <c r="AMA6" s="101"/>
      <c r="AMB6" s="101"/>
      <c r="AMC6" s="101"/>
      <c r="AMD6" s="101"/>
      <c r="AME6" s="101"/>
      <c r="AMF6" s="101"/>
    </row>
    <row r="7" spans="1:1020" s="90" customFormat="1" x14ac:dyDescent="0.2">
      <c r="A7" s="326" t="s">
        <v>129</v>
      </c>
      <c r="B7" s="327"/>
      <c r="C7" s="327"/>
      <c r="D7" s="327"/>
      <c r="E7" s="327"/>
      <c r="F7" s="327"/>
      <c r="G7" s="84" t="s">
        <v>130</v>
      </c>
      <c r="H7" s="146"/>
      <c r="ALQ7" s="101"/>
      <c r="ALR7" s="101"/>
      <c r="ALS7" s="101"/>
      <c r="ALT7" s="101"/>
      <c r="ALU7" s="101"/>
      <c r="ALV7" s="101"/>
      <c r="ALW7" s="101"/>
      <c r="ALX7" s="101"/>
      <c r="ALY7" s="101"/>
      <c r="ALZ7" s="101"/>
      <c r="AMA7" s="101"/>
      <c r="AMB7" s="101"/>
      <c r="AMC7" s="101"/>
      <c r="AMD7" s="101"/>
      <c r="AME7" s="101"/>
      <c r="AMF7" s="101"/>
    </row>
    <row r="8" spans="1:1020" s="90" customFormat="1" x14ac:dyDescent="0.2">
      <c r="A8" s="172"/>
      <c r="B8" s="173"/>
      <c r="C8" s="173"/>
      <c r="D8" s="328" t="s">
        <v>131</v>
      </c>
      <c r="E8" s="328"/>
      <c r="F8" s="328"/>
      <c r="G8" s="174" t="s">
        <v>128</v>
      </c>
      <c r="H8" s="175"/>
      <c r="ALQ8" s="101"/>
      <c r="ALR8" s="101"/>
      <c r="ALS8" s="101"/>
      <c r="ALT8" s="101"/>
      <c r="ALU8" s="101"/>
      <c r="ALV8" s="101"/>
      <c r="ALW8" s="101"/>
      <c r="ALX8" s="101"/>
      <c r="ALY8" s="101"/>
      <c r="ALZ8" s="101"/>
      <c r="AMA8" s="101"/>
      <c r="AMB8" s="101"/>
      <c r="AMC8" s="101"/>
      <c r="AMD8" s="101"/>
      <c r="AME8" s="101"/>
      <c r="AMF8" s="101"/>
    </row>
    <row r="9" spans="1:1020" s="8" customFormat="1" x14ac:dyDescent="0.2">
      <c r="A9" s="67"/>
      <c r="B9" s="68"/>
      <c r="C9" s="68"/>
      <c r="D9" s="69"/>
      <c r="E9" s="70"/>
      <c r="F9" s="68"/>
      <c r="G9" s="62"/>
      <c r="H9" s="63"/>
      <c r="I9" s="13"/>
      <c r="J9" s="13"/>
      <c r="K9" s="13"/>
      <c r="L9" s="14"/>
      <c r="M9" s="14"/>
      <c r="N9" s="14"/>
      <c r="U9" s="99"/>
    </row>
    <row r="10" spans="1:1020" x14ac:dyDescent="0.2">
      <c r="A10" s="71"/>
      <c r="B10" s="72"/>
      <c r="C10" s="72"/>
      <c r="D10" s="73"/>
      <c r="E10" s="74"/>
      <c r="F10" s="72"/>
      <c r="G10" s="36"/>
      <c r="H10" s="37"/>
    </row>
    <row r="11" spans="1:1020" x14ac:dyDescent="0.2">
      <c r="A11" s="71"/>
      <c r="B11" s="72"/>
      <c r="C11" s="72"/>
      <c r="D11" s="73"/>
      <c r="E11" s="74"/>
      <c r="F11" s="72"/>
      <c r="G11" s="36"/>
      <c r="H11" s="37"/>
    </row>
    <row r="12" spans="1:1020" x14ac:dyDescent="0.2">
      <c r="A12" s="71"/>
      <c r="B12" s="72"/>
      <c r="C12" s="72"/>
      <c r="D12" s="73"/>
      <c r="E12" s="74"/>
      <c r="F12" s="72"/>
      <c r="G12" s="36"/>
      <c r="H12" s="37"/>
    </row>
    <row r="13" spans="1:1020" x14ac:dyDescent="0.2">
      <c r="A13" s="71"/>
      <c r="B13" s="72"/>
      <c r="C13" s="72"/>
      <c r="D13" s="73"/>
      <c r="E13" s="74"/>
      <c r="F13" s="72"/>
      <c r="G13" s="36"/>
      <c r="H13" s="37"/>
    </row>
    <row r="14" spans="1:1020" x14ac:dyDescent="0.2">
      <c r="A14" s="71"/>
      <c r="B14" s="72"/>
      <c r="C14" s="72"/>
      <c r="D14" s="75"/>
      <c r="E14" s="74"/>
      <c r="F14" s="72"/>
      <c r="G14" s="36"/>
      <c r="H14" s="44"/>
    </row>
    <row r="15" spans="1:1020" x14ac:dyDescent="0.2">
      <c r="A15" s="71"/>
      <c r="B15" s="72"/>
      <c r="C15" s="72"/>
      <c r="D15" s="73"/>
      <c r="E15" s="74"/>
      <c r="F15" s="72"/>
      <c r="G15" s="36"/>
      <c r="H15" s="177"/>
    </row>
    <row r="16" spans="1:1020" x14ac:dyDescent="0.2">
      <c r="A16" s="76"/>
      <c r="B16" s="77"/>
      <c r="C16" s="77"/>
      <c r="D16" s="78"/>
      <c r="E16" s="79"/>
      <c r="F16" s="77"/>
      <c r="G16" s="61"/>
      <c r="H16" s="178"/>
    </row>
  </sheetData>
  <sheetProtection formatCells="0" autoFilter="0"/>
  <customSheetViews>
    <customSheetView guid="{0F0BAA7A-2F24-40D0-82FD-2CB4A06A7BB7}" scale="75">
      <selection activeCell="M27" sqref="M2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election activeCell="M27" sqref="M2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7">
    <mergeCell ref="A7:F7"/>
    <mergeCell ref="D8:F8"/>
    <mergeCell ref="A2:F2"/>
    <mergeCell ref="A3:F4"/>
    <mergeCell ref="G3:G4"/>
    <mergeCell ref="A5:F5"/>
    <mergeCell ref="A6:F6"/>
  </mergeCells>
  <dataValidations count="1">
    <dataValidation operator="equal" allowBlank="1" showErrorMessage="1" sqref="G5:H8 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tint="0.39997558519241921"/>
  </sheetPr>
  <dimension ref="A1:AMF16"/>
  <sheetViews>
    <sheetView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46.42578125" style="101" customWidth="1"/>
    <col min="8" max="8" width="32.5703125" style="101" customWidth="1"/>
    <col min="9" max="1021" width="11.5703125" style="101"/>
    <col min="1022" max="16384" width="9.140625" style="101"/>
  </cols>
  <sheetData>
    <row r="1" spans="1:1020" s="90" customFormat="1" ht="75" customHeight="1" x14ac:dyDescent="0.2">
      <c r="A1" s="64" t="s">
        <v>422</v>
      </c>
      <c r="B1" s="54" t="s">
        <v>423</v>
      </c>
      <c r="C1" s="54" t="s">
        <v>424</v>
      </c>
      <c r="D1" s="54" t="s">
        <v>4</v>
      </c>
      <c r="E1" s="65" t="s">
        <v>5</v>
      </c>
      <c r="F1" s="54" t="s">
        <v>6</v>
      </c>
      <c r="G1" s="66" t="s">
        <v>117</v>
      </c>
      <c r="H1" s="170" t="s">
        <v>118</v>
      </c>
    </row>
    <row r="2" spans="1:1020" s="90" customFormat="1" ht="25.5" customHeight="1" x14ac:dyDescent="0.2">
      <c r="A2" s="326" t="s">
        <v>121</v>
      </c>
      <c r="B2" s="327"/>
      <c r="C2" s="327"/>
      <c r="D2" s="327"/>
      <c r="E2" s="327"/>
      <c r="F2" s="327"/>
      <c r="G2" s="84" t="s">
        <v>122</v>
      </c>
      <c r="H2" s="146"/>
      <c r="ALQ2" s="101"/>
      <c r="ALR2" s="101"/>
      <c r="ALS2" s="101"/>
      <c r="ALT2" s="101"/>
      <c r="ALU2" s="101"/>
      <c r="ALV2" s="101"/>
      <c r="ALW2" s="101"/>
      <c r="ALX2" s="101"/>
      <c r="ALY2" s="101"/>
      <c r="ALZ2" s="101"/>
      <c r="AMA2" s="101"/>
      <c r="AMB2" s="101"/>
      <c r="AMC2" s="101"/>
      <c r="AMD2" s="101"/>
      <c r="AME2" s="101"/>
      <c r="AMF2" s="101"/>
    </row>
    <row r="3" spans="1:1020" s="90" customFormat="1" x14ac:dyDescent="0.2">
      <c r="A3" s="326" t="s">
        <v>123</v>
      </c>
      <c r="B3" s="327"/>
      <c r="C3" s="327"/>
      <c r="D3" s="327"/>
      <c r="E3" s="327"/>
      <c r="F3" s="327"/>
      <c r="G3" s="329" t="s">
        <v>124</v>
      </c>
      <c r="H3" s="146"/>
      <c r="ALQ3" s="101"/>
      <c r="ALR3" s="101"/>
      <c r="ALS3" s="101"/>
      <c r="ALT3" s="101"/>
      <c r="ALU3" s="101"/>
      <c r="ALV3" s="101"/>
      <c r="ALW3" s="101"/>
      <c r="ALX3" s="101"/>
      <c r="ALY3" s="101"/>
      <c r="ALZ3" s="101"/>
      <c r="AMA3" s="101"/>
      <c r="AMB3" s="101"/>
      <c r="AMC3" s="101"/>
      <c r="AMD3" s="101"/>
      <c r="AME3" s="101"/>
      <c r="AMF3" s="101"/>
    </row>
    <row r="4" spans="1:1020" s="90" customFormat="1" x14ac:dyDescent="0.2">
      <c r="A4" s="326"/>
      <c r="B4" s="327"/>
      <c r="C4" s="327"/>
      <c r="D4" s="327"/>
      <c r="E4" s="327"/>
      <c r="F4" s="327"/>
      <c r="G4" s="329"/>
      <c r="H4" s="146"/>
      <c r="ALQ4" s="101"/>
      <c r="ALR4" s="101"/>
      <c r="ALS4" s="101"/>
      <c r="ALT4" s="101"/>
      <c r="ALU4" s="101"/>
      <c r="ALV4" s="101"/>
      <c r="ALW4" s="101"/>
      <c r="ALX4" s="101"/>
      <c r="ALY4" s="101"/>
      <c r="ALZ4" s="101"/>
      <c r="AMA4" s="101"/>
      <c r="AMB4" s="101"/>
      <c r="AMC4" s="101"/>
      <c r="AMD4" s="101"/>
      <c r="AME4" s="101"/>
      <c r="AMF4" s="101"/>
    </row>
    <row r="5" spans="1:1020" s="90" customFormat="1" x14ac:dyDescent="0.2">
      <c r="A5" s="326" t="s">
        <v>125</v>
      </c>
      <c r="B5" s="327"/>
      <c r="C5" s="327"/>
      <c r="D5" s="327"/>
      <c r="E5" s="327"/>
      <c r="F5" s="327"/>
      <c r="G5" s="84" t="s">
        <v>126</v>
      </c>
      <c r="H5" s="146"/>
      <c r="ALQ5" s="101"/>
      <c r="ALR5" s="101"/>
      <c r="ALS5" s="101"/>
      <c r="ALT5" s="101"/>
      <c r="ALU5" s="101"/>
      <c r="ALV5" s="101"/>
      <c r="ALW5" s="101"/>
      <c r="ALX5" s="101"/>
      <c r="ALY5" s="101"/>
      <c r="ALZ5" s="101"/>
      <c r="AMA5" s="101"/>
      <c r="AMB5" s="101"/>
      <c r="AMC5" s="101"/>
      <c r="AMD5" s="101"/>
      <c r="AME5" s="101"/>
      <c r="AMF5" s="101"/>
    </row>
    <row r="6" spans="1:1020" s="90" customFormat="1" x14ac:dyDescent="0.2">
      <c r="A6" s="326" t="s">
        <v>127</v>
      </c>
      <c r="B6" s="327"/>
      <c r="C6" s="327"/>
      <c r="D6" s="327"/>
      <c r="E6" s="327"/>
      <c r="F6" s="327"/>
      <c r="G6" s="84" t="s">
        <v>128</v>
      </c>
      <c r="H6" s="146"/>
      <c r="ALQ6" s="101"/>
      <c r="ALR6" s="101"/>
      <c r="ALS6" s="101"/>
      <c r="ALT6" s="101"/>
      <c r="ALU6" s="101"/>
      <c r="ALV6" s="101"/>
      <c r="ALW6" s="101"/>
      <c r="ALX6" s="101"/>
      <c r="ALY6" s="101"/>
      <c r="ALZ6" s="101"/>
      <c r="AMA6" s="101"/>
      <c r="AMB6" s="101"/>
      <c r="AMC6" s="101"/>
      <c r="AMD6" s="101"/>
      <c r="AME6" s="101"/>
      <c r="AMF6" s="101"/>
    </row>
    <row r="7" spans="1:1020" s="90" customFormat="1" x14ac:dyDescent="0.2">
      <c r="A7" s="326" t="s">
        <v>129</v>
      </c>
      <c r="B7" s="327"/>
      <c r="C7" s="327"/>
      <c r="D7" s="327"/>
      <c r="E7" s="327"/>
      <c r="F7" s="327"/>
      <c r="G7" s="84" t="s">
        <v>130</v>
      </c>
      <c r="H7" s="146"/>
      <c r="ALQ7" s="101"/>
      <c r="ALR7" s="101"/>
      <c r="ALS7" s="101"/>
      <c r="ALT7" s="101"/>
      <c r="ALU7" s="101"/>
      <c r="ALV7" s="101"/>
      <c r="ALW7" s="101"/>
      <c r="ALX7" s="101"/>
      <c r="ALY7" s="101"/>
      <c r="ALZ7" s="101"/>
      <c r="AMA7" s="101"/>
      <c r="AMB7" s="101"/>
      <c r="AMC7" s="101"/>
      <c r="AMD7" s="101"/>
      <c r="AME7" s="101"/>
      <c r="AMF7" s="101"/>
    </row>
    <row r="8" spans="1:1020" s="90" customFormat="1" x14ac:dyDescent="0.2">
      <c r="A8" s="172"/>
      <c r="B8" s="173"/>
      <c r="C8" s="173"/>
      <c r="D8" s="328" t="s">
        <v>131</v>
      </c>
      <c r="E8" s="328"/>
      <c r="F8" s="328"/>
      <c r="G8" s="174" t="s">
        <v>128</v>
      </c>
      <c r="H8" s="175"/>
      <c r="ALQ8" s="101"/>
      <c r="ALR8" s="101"/>
      <c r="ALS8" s="101"/>
      <c r="ALT8" s="101"/>
      <c r="ALU8" s="101"/>
      <c r="ALV8" s="101"/>
      <c r="ALW8" s="101"/>
      <c r="ALX8" s="101"/>
      <c r="ALY8" s="101"/>
      <c r="ALZ8" s="101"/>
      <c r="AMA8" s="101"/>
      <c r="AMB8" s="101"/>
      <c r="AMC8" s="101"/>
      <c r="AMD8" s="101"/>
      <c r="AME8" s="101"/>
      <c r="AMF8" s="101"/>
    </row>
    <row r="9" spans="1:1020" s="8" customFormat="1" x14ac:dyDescent="0.2">
      <c r="A9" s="67"/>
      <c r="B9" s="68"/>
      <c r="C9" s="68"/>
      <c r="D9" s="69"/>
      <c r="E9" s="70"/>
      <c r="F9" s="68"/>
      <c r="G9" s="190"/>
      <c r="H9" s="191"/>
      <c r="I9" s="13"/>
      <c r="J9" s="13"/>
      <c r="K9" s="13"/>
      <c r="L9" s="14"/>
      <c r="M9" s="14"/>
      <c r="N9" s="14"/>
      <c r="U9" s="99"/>
    </row>
    <row r="10" spans="1:1020" s="8" customFormat="1" x14ac:dyDescent="0.2">
      <c r="A10" s="71"/>
      <c r="B10" s="72"/>
      <c r="C10" s="72"/>
      <c r="D10" s="73"/>
      <c r="E10" s="74"/>
      <c r="F10" s="72"/>
      <c r="G10" s="39"/>
      <c r="H10" s="186"/>
      <c r="I10" s="13"/>
      <c r="J10" s="13"/>
      <c r="K10" s="13"/>
      <c r="L10" s="14"/>
      <c r="M10" s="14"/>
      <c r="N10" s="14"/>
      <c r="U10" s="99"/>
    </row>
    <row r="11" spans="1:1020" s="17" customFormat="1" x14ac:dyDescent="0.2">
      <c r="A11" s="71"/>
      <c r="B11" s="72"/>
      <c r="C11" s="72"/>
      <c r="D11" s="73"/>
      <c r="E11" s="74"/>
      <c r="F11" s="72"/>
      <c r="G11" s="39"/>
      <c r="H11" s="187"/>
      <c r="I11" s="13"/>
      <c r="J11" s="13"/>
      <c r="K11" s="13"/>
      <c r="L11" s="14"/>
      <c r="M11" s="14"/>
      <c r="N11" s="18"/>
      <c r="U11" s="99"/>
    </row>
    <row r="12" spans="1:1020" s="17" customFormat="1" x14ac:dyDescent="0.2">
      <c r="A12" s="71"/>
      <c r="B12" s="72"/>
      <c r="C12" s="72"/>
      <c r="D12" s="73"/>
      <c r="E12" s="74"/>
      <c r="F12" s="72"/>
      <c r="G12" s="39"/>
      <c r="H12" s="188"/>
      <c r="I12" s="13"/>
      <c r="J12" s="13"/>
      <c r="K12" s="13"/>
      <c r="L12" s="14"/>
      <c r="M12" s="14"/>
      <c r="N12" s="18"/>
      <c r="U12" s="99"/>
    </row>
    <row r="13" spans="1:1020" s="8" customFormat="1" x14ac:dyDescent="0.2">
      <c r="A13" s="71"/>
      <c r="B13" s="72"/>
      <c r="C13" s="72"/>
      <c r="D13" s="73"/>
      <c r="E13" s="74"/>
      <c r="F13" s="72"/>
      <c r="G13" s="39"/>
      <c r="H13" s="188"/>
      <c r="I13" s="13"/>
      <c r="J13" s="13"/>
      <c r="K13" s="13"/>
      <c r="L13" s="14"/>
      <c r="M13" s="14"/>
      <c r="N13" s="14"/>
      <c r="U13" s="99"/>
    </row>
    <row r="14" spans="1:1020" s="8" customFormat="1" x14ac:dyDescent="0.2">
      <c r="A14" s="71"/>
      <c r="B14" s="72"/>
      <c r="C14" s="72"/>
      <c r="D14" s="75"/>
      <c r="E14" s="74"/>
      <c r="F14" s="72"/>
      <c r="G14" s="39"/>
      <c r="H14" s="188"/>
      <c r="I14" s="13"/>
      <c r="J14" s="13"/>
      <c r="K14" s="13"/>
      <c r="L14" s="14"/>
      <c r="M14" s="14"/>
      <c r="N14" s="14"/>
      <c r="U14" s="99"/>
    </row>
    <row r="15" spans="1:1020" s="8" customFormat="1" x14ac:dyDescent="0.2">
      <c r="A15" s="71"/>
      <c r="B15" s="72"/>
      <c r="C15" s="72"/>
      <c r="D15" s="73"/>
      <c r="E15" s="74"/>
      <c r="F15" s="72"/>
      <c r="G15" s="39"/>
      <c r="H15" s="188"/>
      <c r="I15" s="13"/>
      <c r="J15" s="13"/>
      <c r="K15" s="13"/>
      <c r="L15" s="14"/>
      <c r="M15" s="14"/>
      <c r="N15" s="14"/>
      <c r="U15" s="99"/>
    </row>
    <row r="16" spans="1:1020" s="8" customFormat="1" x14ac:dyDescent="0.2">
      <c r="A16" s="76"/>
      <c r="B16" s="77"/>
      <c r="C16" s="77"/>
      <c r="D16" s="78"/>
      <c r="E16" s="79"/>
      <c r="F16" s="77"/>
      <c r="G16" s="38"/>
      <c r="H16" s="189"/>
      <c r="I16" s="13"/>
      <c r="J16" s="13"/>
      <c r="K16" s="13"/>
      <c r="L16" s="14"/>
      <c r="M16" s="14"/>
      <c r="N16" s="14"/>
      <c r="U16" s="99"/>
    </row>
  </sheetData>
  <sheetProtection formatCells="0" autoFilter="0"/>
  <customSheetViews>
    <customSheetView guid="{0F0BAA7A-2F24-40D0-82FD-2CB4A06A7BB7}" scale="75" filter="1" showAutoFilter="1">
      <pane xSplit="15" ySplit="10" topLeftCell="P12" activePane="bottomRight" state="frozen"/>
      <selection pane="bottomRight" activeCell="P27" sqref="P27"/>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T23">
        <filterColumn colId="3">
          <filters>
            <filter val="KO"/>
          </filters>
        </filterColumn>
      </autoFilter>
    </customSheetView>
    <customSheetView guid="{0EE0C68E-0AF1-4CE0-AF2E-94269E6644C7}" scale="75" filter="1" showAutoFilter="1">
      <pane xSplit="15" ySplit="10" topLeftCell="P12" activePane="bottomRight" state="frozen"/>
      <selection pane="bottomRight" activeCell="P27" sqref="P27"/>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T23">
        <filterColumn colId="3">
          <filters>
            <filter val="KO"/>
          </filters>
        </filterColumn>
      </autoFilter>
    </customSheetView>
  </customSheetViews>
  <mergeCells count="7">
    <mergeCell ref="A7:F7"/>
    <mergeCell ref="D8:F8"/>
    <mergeCell ref="A2:F2"/>
    <mergeCell ref="A3:F4"/>
    <mergeCell ref="G3:G4"/>
    <mergeCell ref="A5:F5"/>
    <mergeCell ref="A6:F6"/>
  </mergeCells>
  <dataValidations count="1">
    <dataValidation operator="equal" allowBlank="1" showErrorMessage="1" sqref="G5:H8 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sheetPr>
  <dimension ref="A1:AMF19"/>
  <sheetViews>
    <sheetView zoomScale="80" zoomScaleNormal="80" workbookViewId="0">
      <selection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30.42578125" style="101" customWidth="1"/>
    <col min="8" max="16384" width="11.5703125" style="101"/>
  </cols>
  <sheetData>
    <row r="1" spans="1:1020" s="14" customFormat="1" ht="77.25" customHeight="1" x14ac:dyDescent="0.2">
      <c r="A1" s="64" t="s">
        <v>422</v>
      </c>
      <c r="B1" s="54" t="s">
        <v>423</v>
      </c>
      <c r="C1" s="54" t="s">
        <v>424</v>
      </c>
      <c r="D1" s="54" t="s">
        <v>4</v>
      </c>
      <c r="E1" s="65" t="s">
        <v>5</v>
      </c>
      <c r="F1" s="54" t="s">
        <v>6</v>
      </c>
      <c r="G1" s="107" t="s">
        <v>118</v>
      </c>
      <c r="ALP1" s="16"/>
      <c r="ALQ1" s="16"/>
      <c r="ALR1" s="16"/>
      <c r="ALS1" s="16"/>
      <c r="ALT1" s="16"/>
      <c r="ALU1" s="16"/>
      <c r="ALV1" s="16"/>
      <c r="ALW1" s="16"/>
      <c r="ALX1" s="16"/>
      <c r="ALY1" s="16"/>
      <c r="ALZ1" s="16"/>
      <c r="AMA1" s="16"/>
      <c r="AMB1" s="16"/>
      <c r="AMC1" s="16"/>
      <c r="AMD1" s="16"/>
      <c r="AME1" s="16"/>
      <c r="AMF1" s="16"/>
    </row>
    <row r="2" spans="1:1020" s="90" customFormat="1" x14ac:dyDescent="0.2">
      <c r="A2" s="326" t="s">
        <v>121</v>
      </c>
      <c r="B2" s="327"/>
      <c r="C2" s="327"/>
      <c r="D2" s="327"/>
      <c r="E2" s="327"/>
      <c r="F2" s="327"/>
      <c r="G2" s="84"/>
      <c r="ALP2" s="101"/>
      <c r="ALQ2" s="101"/>
      <c r="ALR2" s="101"/>
      <c r="ALS2" s="101"/>
      <c r="ALT2" s="101"/>
      <c r="ALU2" s="101"/>
      <c r="ALV2" s="101"/>
      <c r="ALW2" s="101"/>
      <c r="ALX2" s="101"/>
      <c r="ALY2" s="101"/>
      <c r="ALZ2" s="101"/>
      <c r="AMA2" s="101"/>
      <c r="AMB2" s="101"/>
      <c r="AMC2" s="101"/>
      <c r="AMD2" s="101"/>
      <c r="AME2" s="101"/>
      <c r="AMF2" s="101"/>
    </row>
    <row r="3" spans="1:1020" s="90" customFormat="1" x14ac:dyDescent="0.2">
      <c r="A3" s="326" t="s">
        <v>123</v>
      </c>
      <c r="B3" s="327"/>
      <c r="C3" s="327"/>
      <c r="D3" s="327"/>
      <c r="E3" s="327"/>
      <c r="F3" s="327"/>
      <c r="G3" s="142"/>
      <c r="ALP3" s="101"/>
      <c r="ALQ3" s="101"/>
      <c r="ALR3" s="101"/>
      <c r="ALS3" s="101"/>
      <c r="ALT3" s="101"/>
      <c r="ALU3" s="101"/>
      <c r="ALV3" s="101"/>
      <c r="ALW3" s="101"/>
      <c r="ALX3" s="101"/>
      <c r="ALY3" s="101"/>
      <c r="ALZ3" s="101"/>
      <c r="AMA3" s="101"/>
      <c r="AMB3" s="101"/>
      <c r="AMC3" s="101"/>
      <c r="AMD3" s="101"/>
      <c r="AME3" s="101"/>
      <c r="AMF3" s="101"/>
    </row>
    <row r="4" spans="1:1020" s="90" customFormat="1" x14ac:dyDescent="0.2">
      <c r="A4" s="326"/>
      <c r="B4" s="327"/>
      <c r="C4" s="327"/>
      <c r="D4" s="327"/>
      <c r="E4" s="327"/>
      <c r="F4" s="327"/>
      <c r="G4" s="143"/>
      <c r="ALP4" s="101"/>
      <c r="ALQ4" s="101"/>
      <c r="ALR4" s="101"/>
      <c r="ALS4" s="101"/>
      <c r="ALT4" s="101"/>
      <c r="ALU4" s="101"/>
      <c r="ALV4" s="101"/>
      <c r="ALW4" s="101"/>
      <c r="ALX4" s="101"/>
      <c r="ALY4" s="101"/>
      <c r="ALZ4" s="101"/>
      <c r="AMA4" s="101"/>
      <c r="AMB4" s="101"/>
      <c r="AMC4" s="101"/>
      <c r="AMD4" s="101"/>
      <c r="AME4" s="101"/>
      <c r="AMF4" s="101"/>
    </row>
    <row r="5" spans="1:1020" s="90" customFormat="1" x14ac:dyDescent="0.2">
      <c r="A5" s="326" t="s">
        <v>125</v>
      </c>
      <c r="B5" s="327"/>
      <c r="C5" s="327"/>
      <c r="D5" s="327"/>
      <c r="E5" s="327"/>
      <c r="F5" s="327"/>
      <c r="G5" s="84"/>
      <c r="ALP5" s="101"/>
      <c r="ALQ5" s="101"/>
      <c r="ALR5" s="101"/>
      <c r="ALS5" s="101"/>
      <c r="ALT5" s="101"/>
      <c r="ALU5" s="101"/>
      <c r="ALV5" s="101"/>
      <c r="ALW5" s="101"/>
      <c r="ALX5" s="101"/>
      <c r="ALY5" s="101"/>
      <c r="ALZ5" s="101"/>
      <c r="AMA5" s="101"/>
      <c r="AMB5" s="101"/>
      <c r="AMC5" s="101"/>
      <c r="AMD5" s="101"/>
      <c r="AME5" s="101"/>
      <c r="AMF5" s="101"/>
    </row>
    <row r="6" spans="1:1020" s="90" customFormat="1" x14ac:dyDescent="0.2">
      <c r="A6" s="326" t="s">
        <v>127</v>
      </c>
      <c r="B6" s="327"/>
      <c r="C6" s="327"/>
      <c r="D6" s="327"/>
      <c r="E6" s="327"/>
      <c r="F6" s="327"/>
      <c r="G6" s="84"/>
      <c r="ALP6" s="101"/>
      <c r="ALQ6" s="101"/>
      <c r="ALR6" s="101"/>
      <c r="ALS6" s="101"/>
      <c r="ALT6" s="101"/>
      <c r="ALU6" s="101"/>
      <c r="ALV6" s="101"/>
      <c r="ALW6" s="101"/>
      <c r="ALX6" s="101"/>
      <c r="ALY6" s="101"/>
      <c r="ALZ6" s="101"/>
      <c r="AMA6" s="101"/>
      <c r="AMB6" s="101"/>
      <c r="AMC6" s="101"/>
      <c r="AMD6" s="101"/>
      <c r="AME6" s="101"/>
      <c r="AMF6" s="101"/>
    </row>
    <row r="7" spans="1:1020" s="90" customFormat="1" x14ac:dyDescent="0.2">
      <c r="A7" s="326" t="s">
        <v>129</v>
      </c>
      <c r="B7" s="327"/>
      <c r="C7" s="327"/>
      <c r="D7" s="327"/>
      <c r="E7" s="327"/>
      <c r="F7" s="327"/>
      <c r="G7" s="84"/>
      <c r="ALP7" s="101"/>
      <c r="ALQ7" s="101"/>
      <c r="ALR7" s="101"/>
      <c r="ALS7" s="101"/>
      <c r="ALT7" s="101"/>
      <c r="ALU7" s="101"/>
      <c r="ALV7" s="101"/>
      <c r="ALW7" s="101"/>
      <c r="ALX7" s="101"/>
      <c r="ALY7" s="101"/>
      <c r="ALZ7" s="101"/>
      <c r="AMA7" s="101"/>
      <c r="AMB7" s="101"/>
      <c r="AMC7" s="101"/>
      <c r="AMD7" s="101"/>
      <c r="AME7" s="101"/>
      <c r="AMF7" s="101"/>
    </row>
    <row r="8" spans="1:1020" s="90" customFormat="1" x14ac:dyDescent="0.2">
      <c r="A8" s="172"/>
      <c r="B8" s="173"/>
      <c r="C8" s="173"/>
      <c r="D8" s="328" t="s">
        <v>131</v>
      </c>
      <c r="E8" s="328"/>
      <c r="F8" s="328"/>
      <c r="G8" s="84"/>
      <c r="ALP8" s="101"/>
      <c r="ALQ8" s="101"/>
      <c r="ALR8" s="101"/>
      <c r="ALS8" s="101"/>
      <c r="ALT8" s="101"/>
      <c r="ALU8" s="101"/>
      <c r="ALV8" s="101"/>
      <c r="ALW8" s="101"/>
      <c r="ALX8" s="101"/>
      <c r="ALY8" s="101"/>
      <c r="ALZ8" s="101"/>
      <c r="AMA8" s="101"/>
      <c r="AMB8" s="101"/>
      <c r="AMC8" s="101"/>
      <c r="AMD8" s="101"/>
      <c r="AME8" s="101"/>
      <c r="AMF8" s="101"/>
    </row>
    <row r="9" spans="1:1020" s="8" customFormat="1" x14ac:dyDescent="0.2">
      <c r="A9" s="192"/>
      <c r="B9" s="193"/>
      <c r="C9" s="193"/>
      <c r="D9" s="194"/>
      <c r="E9" s="195"/>
      <c r="F9" s="193"/>
      <c r="G9" s="165"/>
      <c r="H9" s="13"/>
      <c r="I9" s="13"/>
      <c r="J9" s="13"/>
      <c r="K9" s="13"/>
      <c r="L9" s="13"/>
      <c r="M9" s="13"/>
      <c r="N9" s="14"/>
      <c r="O9" s="14"/>
      <c r="P9" s="14"/>
      <c r="W9" s="99"/>
    </row>
    <row r="10" spans="1:1020" x14ac:dyDescent="0.2">
      <c r="A10" s="71"/>
      <c r="B10" s="72"/>
      <c r="C10" s="72"/>
      <c r="D10" s="73"/>
      <c r="E10" s="74"/>
      <c r="F10" s="72"/>
      <c r="G10" s="169"/>
    </row>
    <row r="11" spans="1:1020" x14ac:dyDescent="0.2">
      <c r="A11" s="71"/>
      <c r="B11" s="72"/>
      <c r="C11" s="72"/>
      <c r="D11" s="73"/>
      <c r="E11" s="74"/>
      <c r="F11" s="72"/>
      <c r="G11" s="169"/>
    </row>
    <row r="12" spans="1:1020" x14ac:dyDescent="0.2">
      <c r="A12" s="71"/>
      <c r="B12" s="72"/>
      <c r="C12" s="72"/>
      <c r="D12" s="73"/>
      <c r="E12" s="74"/>
      <c r="F12" s="72"/>
      <c r="G12" s="169"/>
    </row>
    <row r="13" spans="1:1020" x14ac:dyDescent="0.2">
      <c r="A13" s="71"/>
      <c r="B13" s="72"/>
      <c r="C13" s="72"/>
      <c r="D13" s="73"/>
      <c r="E13" s="74"/>
      <c r="F13" s="72"/>
      <c r="G13" s="169"/>
    </row>
    <row r="14" spans="1:1020" x14ac:dyDescent="0.2">
      <c r="A14" s="71"/>
      <c r="B14" s="72"/>
      <c r="C14" s="72"/>
      <c r="D14" s="75"/>
      <c r="E14" s="74"/>
      <c r="F14" s="72"/>
      <c r="G14" s="169"/>
    </row>
    <row r="15" spans="1:1020" x14ac:dyDescent="0.2">
      <c r="A15" s="71"/>
      <c r="B15" s="72"/>
      <c r="C15" s="72"/>
      <c r="D15" s="73"/>
      <c r="E15" s="74"/>
      <c r="F15" s="72"/>
      <c r="G15" s="169"/>
    </row>
    <row r="16" spans="1:1020" x14ac:dyDescent="0.2">
      <c r="A16" s="71"/>
      <c r="B16" s="72"/>
      <c r="C16" s="72"/>
      <c r="D16" s="75"/>
      <c r="E16" s="74"/>
      <c r="F16" s="72"/>
      <c r="G16" s="169"/>
    </row>
    <row r="17" spans="1:7" x14ac:dyDescent="0.2">
      <c r="A17" s="71"/>
      <c r="B17" s="72"/>
      <c r="C17" s="72"/>
      <c r="D17" s="73"/>
      <c r="E17" s="74"/>
      <c r="F17" s="72"/>
      <c r="G17" s="169"/>
    </row>
    <row r="18" spans="1:7" x14ac:dyDescent="0.2">
      <c r="A18" s="71"/>
      <c r="B18" s="72"/>
      <c r="C18" s="72"/>
      <c r="D18" s="75"/>
      <c r="E18" s="74"/>
      <c r="F18" s="72"/>
      <c r="G18" s="169"/>
    </row>
    <row r="19" spans="1:7" x14ac:dyDescent="0.2">
      <c r="A19" s="76"/>
      <c r="B19" s="77"/>
      <c r="C19" s="77"/>
      <c r="D19" s="78"/>
      <c r="E19" s="79"/>
      <c r="F19" s="77"/>
      <c r="G19" s="179"/>
    </row>
  </sheetData>
  <sheetProtection formatCells="0" autoFilter="0"/>
  <customSheetViews>
    <customSheetView guid="{0F0BAA7A-2F24-40D0-82FD-2CB4A06A7BB7}" scale="75">
      <selection activeCell="V9" sqref="V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election activeCell="V9" sqref="V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6">
    <mergeCell ref="D8:F8"/>
    <mergeCell ref="A2:F2"/>
    <mergeCell ref="A3:F4"/>
    <mergeCell ref="A5:F5"/>
    <mergeCell ref="A6:F6"/>
    <mergeCell ref="A7:F7"/>
  </mergeCells>
  <dataValidations count="1">
    <dataValidation operator="equal" allowBlank="1" showErrorMessage="1" sqref="E1:F1 G5:G18">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4" tint="0.39997558519241921"/>
  </sheetPr>
  <dimension ref="A1:AMF16"/>
  <sheetViews>
    <sheetView zoomScale="80" zoomScaleNormal="80" workbookViewId="0">
      <selection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43.5703125" style="101" customWidth="1"/>
    <col min="8" max="8" width="23.5703125" style="101" customWidth="1"/>
    <col min="9" max="16384" width="11.5703125" style="101"/>
  </cols>
  <sheetData>
    <row r="1" spans="1:1020" s="14" customFormat="1" ht="98.25" customHeight="1" x14ac:dyDescent="0.2">
      <c r="A1" s="64" t="s">
        <v>422</v>
      </c>
      <c r="B1" s="54" t="s">
        <v>423</v>
      </c>
      <c r="C1" s="54" t="s">
        <v>424</v>
      </c>
      <c r="D1" s="54" t="s">
        <v>4</v>
      </c>
      <c r="E1" s="65" t="s">
        <v>5</v>
      </c>
      <c r="F1" s="54" t="s">
        <v>6</v>
      </c>
      <c r="G1" s="5" t="s">
        <v>117</v>
      </c>
      <c r="H1" s="107" t="s">
        <v>118</v>
      </c>
      <c r="ALQ1" s="16"/>
      <c r="ALR1" s="16"/>
      <c r="ALS1" s="16"/>
      <c r="ALT1" s="16"/>
      <c r="ALU1" s="16"/>
      <c r="ALV1" s="16"/>
      <c r="ALW1" s="16"/>
      <c r="ALX1" s="16"/>
      <c r="ALY1" s="16"/>
      <c r="ALZ1" s="16"/>
      <c r="AMA1" s="16"/>
      <c r="AMB1" s="16"/>
      <c r="AMC1" s="16"/>
      <c r="AMD1" s="16"/>
      <c r="AME1" s="16"/>
      <c r="AMF1" s="16"/>
    </row>
    <row r="2" spans="1:1020" s="90" customFormat="1" x14ac:dyDescent="0.2">
      <c r="A2" s="326" t="s">
        <v>121</v>
      </c>
      <c r="B2" s="327"/>
      <c r="C2" s="327"/>
      <c r="D2" s="327"/>
      <c r="E2" s="327"/>
      <c r="F2" s="327"/>
      <c r="G2" s="84" t="s">
        <v>122</v>
      </c>
      <c r="H2" s="84"/>
      <c r="ALQ2" s="101"/>
      <c r="ALR2" s="101"/>
      <c r="ALS2" s="101"/>
      <c r="ALT2" s="101"/>
      <c r="ALU2" s="101"/>
      <c r="ALV2" s="101"/>
      <c r="ALW2" s="101"/>
      <c r="ALX2" s="101"/>
      <c r="ALY2" s="101"/>
      <c r="ALZ2" s="101"/>
      <c r="AMA2" s="101"/>
      <c r="AMB2" s="101"/>
      <c r="AMC2" s="101"/>
      <c r="AMD2" s="101"/>
      <c r="AME2" s="101"/>
      <c r="AMF2" s="101"/>
    </row>
    <row r="3" spans="1:1020" s="90" customFormat="1" x14ac:dyDescent="0.2">
      <c r="A3" s="326" t="s">
        <v>123</v>
      </c>
      <c r="B3" s="327"/>
      <c r="C3" s="327"/>
      <c r="D3" s="327"/>
      <c r="E3" s="327"/>
      <c r="F3" s="327"/>
      <c r="G3" s="339" t="s">
        <v>124</v>
      </c>
      <c r="H3" s="142"/>
      <c r="ALQ3" s="101"/>
      <c r="ALR3" s="101"/>
      <c r="ALS3" s="101"/>
      <c r="ALT3" s="101"/>
      <c r="ALU3" s="101"/>
      <c r="ALV3" s="101"/>
      <c r="ALW3" s="101"/>
      <c r="ALX3" s="101"/>
      <c r="ALY3" s="101"/>
      <c r="ALZ3" s="101"/>
      <c r="AMA3" s="101"/>
      <c r="AMB3" s="101"/>
      <c r="AMC3" s="101"/>
      <c r="AMD3" s="101"/>
      <c r="AME3" s="101"/>
      <c r="AMF3" s="101"/>
    </row>
    <row r="4" spans="1:1020" s="90" customFormat="1" x14ac:dyDescent="0.2">
      <c r="A4" s="326"/>
      <c r="B4" s="327"/>
      <c r="C4" s="327"/>
      <c r="D4" s="327"/>
      <c r="E4" s="327"/>
      <c r="F4" s="327"/>
      <c r="G4" s="340"/>
      <c r="H4" s="143"/>
      <c r="ALQ4" s="101"/>
      <c r="ALR4" s="101"/>
      <c r="ALS4" s="101"/>
      <c r="ALT4" s="101"/>
      <c r="ALU4" s="101"/>
      <c r="ALV4" s="101"/>
      <c r="ALW4" s="101"/>
      <c r="ALX4" s="101"/>
      <c r="ALY4" s="101"/>
      <c r="ALZ4" s="101"/>
      <c r="AMA4" s="101"/>
      <c r="AMB4" s="101"/>
      <c r="AMC4" s="101"/>
      <c r="AMD4" s="101"/>
      <c r="AME4" s="101"/>
      <c r="AMF4" s="101"/>
    </row>
    <row r="5" spans="1:1020" s="90" customFormat="1" x14ac:dyDescent="0.2">
      <c r="A5" s="326" t="s">
        <v>125</v>
      </c>
      <c r="B5" s="327"/>
      <c r="C5" s="327"/>
      <c r="D5" s="327"/>
      <c r="E5" s="327"/>
      <c r="F5" s="327"/>
      <c r="G5" s="84" t="s">
        <v>126</v>
      </c>
      <c r="H5" s="84"/>
      <c r="ALQ5" s="101"/>
      <c r="ALR5" s="101"/>
      <c r="ALS5" s="101"/>
      <c r="ALT5" s="101"/>
      <c r="ALU5" s="101"/>
      <c r="ALV5" s="101"/>
      <c r="ALW5" s="101"/>
      <c r="ALX5" s="101"/>
      <c r="ALY5" s="101"/>
      <c r="ALZ5" s="101"/>
      <c r="AMA5" s="101"/>
      <c r="AMB5" s="101"/>
      <c r="AMC5" s="101"/>
      <c r="AMD5" s="101"/>
      <c r="AME5" s="101"/>
      <c r="AMF5" s="101"/>
    </row>
    <row r="6" spans="1:1020" s="90" customFormat="1" x14ac:dyDescent="0.2">
      <c r="A6" s="326" t="s">
        <v>127</v>
      </c>
      <c r="B6" s="327"/>
      <c r="C6" s="327"/>
      <c r="D6" s="327"/>
      <c r="E6" s="327"/>
      <c r="F6" s="327"/>
      <c r="G6" s="84" t="s">
        <v>128</v>
      </c>
      <c r="H6" s="84"/>
      <c r="ALQ6" s="101"/>
      <c r="ALR6" s="101"/>
      <c r="ALS6" s="101"/>
      <c r="ALT6" s="101"/>
      <c r="ALU6" s="101"/>
      <c r="ALV6" s="101"/>
      <c r="ALW6" s="101"/>
      <c r="ALX6" s="101"/>
      <c r="ALY6" s="101"/>
      <c r="ALZ6" s="101"/>
      <c r="AMA6" s="101"/>
      <c r="AMB6" s="101"/>
      <c r="AMC6" s="101"/>
      <c r="AMD6" s="101"/>
      <c r="AME6" s="101"/>
      <c r="AMF6" s="101"/>
    </row>
    <row r="7" spans="1:1020" s="90" customFormat="1" x14ac:dyDescent="0.2">
      <c r="A7" s="326" t="s">
        <v>129</v>
      </c>
      <c r="B7" s="327"/>
      <c r="C7" s="327"/>
      <c r="D7" s="327"/>
      <c r="E7" s="327"/>
      <c r="F7" s="327"/>
      <c r="G7" s="84" t="s">
        <v>130</v>
      </c>
      <c r="H7" s="84"/>
      <c r="ALQ7" s="101"/>
      <c r="ALR7" s="101"/>
      <c r="ALS7" s="101"/>
      <c r="ALT7" s="101"/>
      <c r="ALU7" s="101"/>
      <c r="ALV7" s="101"/>
      <c r="ALW7" s="101"/>
      <c r="ALX7" s="101"/>
      <c r="ALY7" s="101"/>
      <c r="ALZ7" s="101"/>
      <c r="AMA7" s="101"/>
      <c r="AMB7" s="101"/>
      <c r="AMC7" s="101"/>
      <c r="AMD7" s="101"/>
      <c r="AME7" s="101"/>
      <c r="AMF7" s="101"/>
    </row>
    <row r="8" spans="1:1020" s="90" customFormat="1" x14ac:dyDescent="0.2">
      <c r="A8" s="196"/>
      <c r="B8" s="197"/>
      <c r="C8" s="197"/>
      <c r="D8" s="338" t="s">
        <v>131</v>
      </c>
      <c r="E8" s="338"/>
      <c r="F8" s="338"/>
      <c r="G8" s="142" t="s">
        <v>128</v>
      </c>
      <c r="H8" s="142"/>
      <c r="ALQ8" s="101"/>
      <c r="ALR8" s="101"/>
      <c r="ALS8" s="101"/>
      <c r="ALT8" s="101"/>
      <c r="ALU8" s="101"/>
      <c r="ALV8" s="101"/>
      <c r="ALW8" s="101"/>
      <c r="ALX8" s="101"/>
      <c r="ALY8" s="101"/>
      <c r="ALZ8" s="101"/>
      <c r="AMA8" s="101"/>
      <c r="AMB8" s="101"/>
      <c r="AMC8" s="101"/>
      <c r="AMD8" s="101"/>
      <c r="AME8" s="101"/>
      <c r="AMF8" s="101"/>
    </row>
    <row r="9" spans="1:1020" s="8" customFormat="1" x14ac:dyDescent="0.2">
      <c r="A9" s="192"/>
      <c r="B9" s="193"/>
      <c r="C9" s="193"/>
      <c r="D9" s="194"/>
      <c r="E9" s="195"/>
      <c r="F9" s="193"/>
      <c r="G9" s="198"/>
      <c r="H9" s="199"/>
      <c r="I9" s="13"/>
      <c r="J9" s="13"/>
      <c r="K9" s="13"/>
      <c r="L9" s="14"/>
      <c r="M9" s="14"/>
      <c r="N9" s="14"/>
      <c r="U9" s="99"/>
    </row>
    <row r="10" spans="1:1020" x14ac:dyDescent="0.2">
      <c r="A10" s="71"/>
      <c r="B10" s="72"/>
      <c r="C10" s="72"/>
      <c r="D10" s="73"/>
      <c r="E10" s="74"/>
      <c r="F10" s="72"/>
      <c r="G10" s="36"/>
      <c r="H10" s="37"/>
    </row>
    <row r="11" spans="1:1020" x14ac:dyDescent="0.2">
      <c r="A11" s="71"/>
      <c r="B11" s="72"/>
      <c r="C11" s="72"/>
      <c r="D11" s="73"/>
      <c r="E11" s="74"/>
      <c r="F11" s="72"/>
      <c r="G11" s="36"/>
      <c r="H11" s="37"/>
    </row>
    <row r="12" spans="1:1020" x14ac:dyDescent="0.2">
      <c r="A12" s="71"/>
      <c r="B12" s="72"/>
      <c r="C12" s="72"/>
      <c r="D12" s="73"/>
      <c r="E12" s="74"/>
      <c r="F12" s="72"/>
      <c r="G12" s="36"/>
      <c r="H12" s="37"/>
    </row>
    <row r="13" spans="1:1020" x14ac:dyDescent="0.2">
      <c r="A13" s="71"/>
      <c r="B13" s="72"/>
      <c r="C13" s="72"/>
      <c r="D13" s="73"/>
      <c r="E13" s="74"/>
      <c r="F13" s="72"/>
      <c r="G13" s="36"/>
      <c r="H13" s="37"/>
    </row>
    <row r="14" spans="1:1020" x14ac:dyDescent="0.2">
      <c r="A14" s="71"/>
      <c r="B14" s="72"/>
      <c r="C14" s="72"/>
      <c r="D14" s="75"/>
      <c r="E14" s="74"/>
      <c r="F14" s="72"/>
      <c r="G14" s="36"/>
      <c r="H14" s="44"/>
    </row>
    <row r="15" spans="1:1020" x14ac:dyDescent="0.2">
      <c r="A15" s="71"/>
      <c r="B15" s="72"/>
      <c r="C15" s="72"/>
      <c r="D15" s="73"/>
      <c r="E15" s="74"/>
      <c r="F15" s="72"/>
      <c r="G15" s="36"/>
      <c r="H15" s="177"/>
    </row>
    <row r="16" spans="1:1020" x14ac:dyDescent="0.2">
      <c r="A16" s="76"/>
      <c r="B16" s="77"/>
      <c r="C16" s="77"/>
      <c r="D16" s="200"/>
      <c r="E16" s="79"/>
      <c r="F16" s="77"/>
      <c r="G16" s="61"/>
      <c r="H16" s="178"/>
    </row>
  </sheetData>
  <sheetProtection formatCells="0" autoFilter="0"/>
  <customSheetViews>
    <customSheetView guid="{0F0BAA7A-2F24-40D0-82FD-2CB4A06A7BB7}" scale="75">
      <selection activeCell="R9" sqref="R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election activeCell="R9" sqref="R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7">
    <mergeCell ref="A7:F7"/>
    <mergeCell ref="D8:F8"/>
    <mergeCell ref="A2:F2"/>
    <mergeCell ref="A3:F4"/>
    <mergeCell ref="G3:G4"/>
    <mergeCell ref="A5:F5"/>
    <mergeCell ref="A6:F6"/>
  </mergeCells>
  <dataValidations count="1">
    <dataValidation operator="equal" allowBlank="1" showErrorMessage="1" sqref="G5:H8 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4" tint="0.39997558519241921"/>
  </sheetPr>
  <dimension ref="A1:AMG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26" style="101" customWidth="1"/>
    <col min="8" max="8" width="22" style="101" customWidth="1"/>
    <col min="9" max="9" width="25" style="101" customWidth="1"/>
    <col min="10" max="10" width="25.5703125" style="101" customWidth="1"/>
    <col min="11" max="12" width="38.42578125" style="118" customWidth="1"/>
    <col min="13" max="15" width="11.5703125" style="101"/>
    <col min="16" max="16" width="23.28515625" style="101" customWidth="1"/>
    <col min="17" max="17" width="27.5703125" style="101" customWidth="1"/>
    <col min="18" max="16384" width="11.5703125" style="101"/>
  </cols>
  <sheetData>
    <row r="1" spans="1:1021" s="14" customFormat="1" ht="89.25" customHeight="1" x14ac:dyDescent="0.2">
      <c r="A1" s="64" t="s">
        <v>422</v>
      </c>
      <c r="B1" s="54" t="s">
        <v>423</v>
      </c>
      <c r="C1" s="54" t="s">
        <v>424</v>
      </c>
      <c r="D1" s="54" t="s">
        <v>4</v>
      </c>
      <c r="E1" s="65" t="s">
        <v>5</v>
      </c>
      <c r="F1" s="54" t="s">
        <v>6</v>
      </c>
      <c r="G1" s="19" t="s">
        <v>152</v>
      </c>
      <c r="H1" s="19" t="s">
        <v>135</v>
      </c>
      <c r="I1" s="19" t="s">
        <v>136</v>
      </c>
      <c r="J1" s="19" t="s">
        <v>151</v>
      </c>
      <c r="K1" s="341" t="s">
        <v>138</v>
      </c>
      <c r="L1" s="342"/>
      <c r="M1" s="19" t="s">
        <v>153</v>
      </c>
      <c r="N1" s="19" t="s">
        <v>154</v>
      </c>
      <c r="O1" s="20" t="s">
        <v>155</v>
      </c>
      <c r="P1" s="19" t="s">
        <v>156</v>
      </c>
      <c r="Q1" s="150" t="s">
        <v>118</v>
      </c>
      <c r="R1" s="16"/>
      <c r="ALM1" s="16"/>
      <c r="ALN1" s="16"/>
      <c r="ALO1" s="16"/>
      <c r="ALP1" s="16"/>
      <c r="ALQ1" s="16"/>
      <c r="ALR1" s="16"/>
      <c r="ALS1" s="16"/>
      <c r="ALT1" s="16"/>
      <c r="ALU1" s="16"/>
      <c r="ALV1" s="16"/>
      <c r="ALW1" s="16"/>
      <c r="ALX1" s="16"/>
      <c r="ALY1" s="16"/>
      <c r="ALZ1" s="16"/>
      <c r="AMA1" s="16"/>
      <c r="AMB1" s="16"/>
      <c r="AMC1" s="16"/>
      <c r="AMD1" s="16"/>
      <c r="AME1" s="16"/>
      <c r="AMF1" s="16"/>
      <c r="AMG1" s="16"/>
    </row>
    <row r="2" spans="1:1021" s="90" customFormat="1" ht="25.5" x14ac:dyDescent="0.2">
      <c r="A2" s="326" t="s">
        <v>121</v>
      </c>
      <c r="B2" s="327"/>
      <c r="C2" s="327"/>
      <c r="D2" s="327"/>
      <c r="E2" s="327"/>
      <c r="F2" s="327"/>
      <c r="G2" s="94" t="s">
        <v>122</v>
      </c>
      <c r="H2" s="151" t="s">
        <v>139</v>
      </c>
      <c r="I2" s="94" t="s">
        <v>122</v>
      </c>
      <c r="J2" s="94" t="s">
        <v>122</v>
      </c>
      <c r="K2" s="343" t="s">
        <v>122</v>
      </c>
      <c r="L2" s="344"/>
      <c r="M2" s="94" t="s">
        <v>122</v>
      </c>
      <c r="N2" s="94" t="s">
        <v>122</v>
      </c>
      <c r="O2" s="94" t="s">
        <v>122</v>
      </c>
      <c r="P2" s="94" t="s">
        <v>122</v>
      </c>
      <c r="Q2" s="94"/>
      <c r="R2" s="101"/>
      <c r="ALM2" s="101"/>
      <c r="ALN2" s="101"/>
      <c r="ALO2" s="101"/>
      <c r="ALP2" s="101"/>
      <c r="ALQ2" s="101"/>
      <c r="ALR2" s="101"/>
      <c r="ALS2" s="101"/>
      <c r="ALT2" s="101"/>
      <c r="ALU2" s="101"/>
      <c r="ALV2" s="101"/>
      <c r="ALW2" s="101"/>
      <c r="ALX2" s="101"/>
      <c r="ALY2" s="101"/>
      <c r="ALZ2" s="101"/>
      <c r="AMA2" s="101"/>
      <c r="AMB2" s="101"/>
      <c r="AMC2" s="101"/>
      <c r="AMD2" s="101"/>
      <c r="AME2" s="101"/>
      <c r="AMF2" s="101"/>
      <c r="AMG2" s="101"/>
    </row>
    <row r="3" spans="1:1021" s="90" customFormat="1" ht="27" customHeight="1" x14ac:dyDescent="0.2">
      <c r="A3" s="326" t="s">
        <v>123</v>
      </c>
      <c r="B3" s="327"/>
      <c r="C3" s="327"/>
      <c r="D3" s="327"/>
      <c r="E3" s="327"/>
      <c r="F3" s="327"/>
      <c r="G3" s="345" t="s">
        <v>140</v>
      </c>
      <c r="H3" s="345" t="s">
        <v>140</v>
      </c>
      <c r="I3" s="345" t="s">
        <v>140</v>
      </c>
      <c r="J3" s="345" t="s">
        <v>140</v>
      </c>
      <c r="K3" s="343" t="s">
        <v>141</v>
      </c>
      <c r="L3" s="344"/>
      <c r="M3" s="347" t="s">
        <v>157</v>
      </c>
      <c r="N3" s="348"/>
      <c r="O3" s="349"/>
      <c r="P3" s="345" t="s">
        <v>140</v>
      </c>
      <c r="Q3" s="152"/>
      <c r="R3" s="101"/>
      <c r="ALM3" s="101"/>
      <c r="ALN3" s="101"/>
      <c r="ALO3" s="101"/>
      <c r="ALP3" s="101"/>
      <c r="ALQ3" s="101"/>
      <c r="ALR3" s="101"/>
      <c r="ALS3" s="101"/>
      <c r="ALT3" s="101"/>
      <c r="ALU3" s="101"/>
      <c r="ALV3" s="101"/>
      <c r="ALW3" s="101"/>
      <c r="ALX3" s="101"/>
      <c r="ALY3" s="101"/>
      <c r="ALZ3" s="101"/>
      <c r="AMA3" s="101"/>
      <c r="AMB3" s="101"/>
      <c r="AMC3" s="101"/>
      <c r="AMD3" s="101"/>
      <c r="AME3" s="101"/>
      <c r="AMF3" s="101"/>
      <c r="AMG3" s="101"/>
    </row>
    <row r="4" spans="1:1021" s="90" customFormat="1" ht="37.5" customHeight="1" x14ac:dyDescent="0.2">
      <c r="A4" s="326"/>
      <c r="B4" s="327"/>
      <c r="C4" s="327"/>
      <c r="D4" s="327"/>
      <c r="E4" s="327"/>
      <c r="F4" s="327"/>
      <c r="G4" s="346"/>
      <c r="H4" s="346"/>
      <c r="I4" s="346"/>
      <c r="J4" s="346"/>
      <c r="K4" s="153" t="s">
        <v>142</v>
      </c>
      <c r="L4" s="153" t="s">
        <v>143</v>
      </c>
      <c r="M4" s="350"/>
      <c r="N4" s="351"/>
      <c r="O4" s="352"/>
      <c r="P4" s="346"/>
      <c r="Q4" s="154"/>
      <c r="R4" s="101"/>
      <c r="ALM4" s="101"/>
      <c r="ALN4" s="101"/>
      <c r="ALO4" s="101"/>
      <c r="ALP4" s="101"/>
      <c r="ALQ4" s="101"/>
      <c r="ALR4" s="101"/>
      <c r="ALS4" s="101"/>
      <c r="ALT4" s="101"/>
      <c r="ALU4" s="101"/>
      <c r="ALV4" s="101"/>
      <c r="ALW4" s="101"/>
      <c r="ALX4" s="101"/>
      <c r="ALY4" s="101"/>
      <c r="ALZ4" s="101"/>
      <c r="AMA4" s="101"/>
      <c r="AMB4" s="101"/>
      <c r="AMC4" s="101"/>
      <c r="AMD4" s="101"/>
      <c r="AME4" s="101"/>
      <c r="AMF4" s="101"/>
      <c r="AMG4" s="101"/>
    </row>
    <row r="5" spans="1:1021" s="90" customFormat="1" ht="38.25" x14ac:dyDescent="0.2">
      <c r="A5" s="326" t="s">
        <v>125</v>
      </c>
      <c r="B5" s="327"/>
      <c r="C5" s="327"/>
      <c r="D5" s="327"/>
      <c r="E5" s="327"/>
      <c r="F5" s="327"/>
      <c r="G5" s="94" t="s">
        <v>158</v>
      </c>
      <c r="H5" s="94" t="s">
        <v>145</v>
      </c>
      <c r="I5" s="94" t="s">
        <v>146</v>
      </c>
      <c r="J5" s="94" t="s">
        <v>147</v>
      </c>
      <c r="K5" s="94" t="s">
        <v>148</v>
      </c>
      <c r="L5" s="94" t="s">
        <v>148</v>
      </c>
      <c r="M5" s="94" t="s">
        <v>159</v>
      </c>
      <c r="N5" s="94" t="s">
        <v>159</v>
      </c>
      <c r="O5" s="94" t="s">
        <v>159</v>
      </c>
      <c r="P5" s="94" t="s">
        <v>126</v>
      </c>
      <c r="Q5" s="94"/>
      <c r="R5" s="101"/>
      <c r="ALM5" s="101"/>
      <c r="ALN5" s="101"/>
      <c r="ALO5" s="101"/>
      <c r="ALP5" s="101"/>
      <c r="ALQ5" s="101"/>
      <c r="ALR5" s="101"/>
      <c r="ALS5" s="101"/>
      <c r="ALT5" s="101"/>
      <c r="ALU5" s="101"/>
      <c r="ALV5" s="101"/>
      <c r="ALW5" s="101"/>
      <c r="ALX5" s="101"/>
      <c r="ALY5" s="101"/>
      <c r="ALZ5" s="101"/>
      <c r="AMA5" s="101"/>
      <c r="AMB5" s="101"/>
      <c r="AMC5" s="101"/>
      <c r="AMD5" s="101"/>
      <c r="AME5" s="101"/>
      <c r="AMF5" s="101"/>
      <c r="AMG5" s="101"/>
    </row>
    <row r="6" spans="1:1021" s="90" customFormat="1" x14ac:dyDescent="0.2">
      <c r="A6" s="326" t="s">
        <v>127</v>
      </c>
      <c r="B6" s="327"/>
      <c r="C6" s="327"/>
      <c r="D6" s="327"/>
      <c r="E6" s="327"/>
      <c r="F6" s="327"/>
      <c r="G6" s="94" t="s">
        <v>149</v>
      </c>
      <c r="H6" s="94" t="s">
        <v>149</v>
      </c>
      <c r="I6" s="94" t="s">
        <v>149</v>
      </c>
      <c r="J6" s="94" t="s">
        <v>149</v>
      </c>
      <c r="K6" s="94" t="s">
        <v>149</v>
      </c>
      <c r="L6" s="94" t="s">
        <v>149</v>
      </c>
      <c r="M6" s="94" t="s">
        <v>160</v>
      </c>
      <c r="N6" s="94" t="s">
        <v>160</v>
      </c>
      <c r="O6" s="94" t="s">
        <v>160</v>
      </c>
      <c r="P6" s="94" t="s">
        <v>128</v>
      </c>
      <c r="Q6" s="94"/>
      <c r="R6" s="101"/>
      <c r="ALM6" s="101"/>
      <c r="ALN6" s="101"/>
      <c r="ALO6" s="101"/>
      <c r="ALP6" s="101"/>
      <c r="ALQ6" s="101"/>
      <c r="ALR6" s="101"/>
      <c r="ALS6" s="101"/>
      <c r="ALT6" s="101"/>
      <c r="ALU6" s="101"/>
      <c r="ALV6" s="101"/>
      <c r="ALW6" s="101"/>
      <c r="ALX6" s="101"/>
      <c r="ALY6" s="101"/>
      <c r="ALZ6" s="101"/>
      <c r="AMA6" s="101"/>
      <c r="AMB6" s="101"/>
      <c r="AMC6" s="101"/>
      <c r="AMD6" s="101"/>
      <c r="AME6" s="101"/>
      <c r="AMF6" s="101"/>
      <c r="AMG6" s="101"/>
    </row>
    <row r="7" spans="1:1021"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140</v>
      </c>
      <c r="Q7" s="94"/>
      <c r="R7" s="101"/>
      <c r="ALM7" s="101"/>
      <c r="ALN7" s="101"/>
      <c r="ALO7" s="101"/>
      <c r="ALP7" s="101"/>
      <c r="ALQ7" s="101"/>
      <c r="ALR7" s="101"/>
      <c r="ALS7" s="101"/>
      <c r="ALT7" s="101"/>
      <c r="ALU7" s="101"/>
      <c r="ALV7" s="101"/>
      <c r="ALW7" s="101"/>
      <c r="ALX7" s="101"/>
      <c r="ALY7" s="101"/>
      <c r="ALZ7" s="101"/>
      <c r="AMA7" s="101"/>
      <c r="AMB7" s="101"/>
      <c r="AMC7" s="101"/>
      <c r="AMD7" s="101"/>
      <c r="AME7" s="101"/>
      <c r="AMF7" s="101"/>
      <c r="AMG7" s="101"/>
    </row>
    <row r="8" spans="1:1021" s="90" customFormat="1" x14ac:dyDescent="0.2">
      <c r="A8" s="196"/>
      <c r="B8" s="197"/>
      <c r="C8" s="197"/>
      <c r="D8" s="338" t="s">
        <v>131</v>
      </c>
      <c r="E8" s="338"/>
      <c r="F8" s="338"/>
      <c r="G8" s="152" t="s">
        <v>128</v>
      </c>
      <c r="H8" s="152" t="s">
        <v>128</v>
      </c>
      <c r="I8" s="152" t="s">
        <v>128</v>
      </c>
      <c r="J8" s="152" t="s">
        <v>128</v>
      </c>
      <c r="K8" s="152" t="s">
        <v>128</v>
      </c>
      <c r="L8" s="152" t="s">
        <v>128</v>
      </c>
      <c r="M8" s="152" t="s">
        <v>128</v>
      </c>
      <c r="N8" s="152" t="s">
        <v>128</v>
      </c>
      <c r="O8" s="152" t="s">
        <v>128</v>
      </c>
      <c r="P8" s="152" t="s">
        <v>140</v>
      </c>
      <c r="Q8" s="152"/>
      <c r="R8" s="101"/>
      <c r="ALM8" s="101"/>
      <c r="ALN8" s="101"/>
      <c r="ALO8" s="101"/>
      <c r="ALP8" s="101"/>
      <c r="ALQ8" s="101"/>
      <c r="ALR8" s="101"/>
      <c r="ALS8" s="101"/>
      <c r="ALT8" s="101"/>
      <c r="ALU8" s="101"/>
      <c r="ALV8" s="101"/>
      <c r="ALW8" s="101"/>
      <c r="ALX8" s="101"/>
      <c r="ALY8" s="101"/>
      <c r="ALZ8" s="101"/>
      <c r="AMA8" s="101"/>
      <c r="AMB8" s="101"/>
      <c r="AMC8" s="101"/>
      <c r="AMD8" s="101"/>
      <c r="AME8" s="101"/>
      <c r="AMF8" s="101"/>
      <c r="AMG8" s="101"/>
    </row>
    <row r="9" spans="1:1021" s="8" customFormat="1" x14ac:dyDescent="0.2">
      <c r="A9" s="192"/>
      <c r="B9" s="193"/>
      <c r="C9" s="193"/>
      <c r="D9" s="194"/>
      <c r="E9" s="195"/>
      <c r="F9" s="193"/>
      <c r="G9" s="201"/>
      <c r="H9" s="201"/>
      <c r="I9" s="201"/>
      <c r="J9" s="201"/>
      <c r="K9" s="202"/>
      <c r="L9" s="202"/>
      <c r="M9" s="203"/>
      <c r="N9" s="204"/>
      <c r="O9" s="204"/>
      <c r="P9" s="205"/>
      <c r="Q9" s="206"/>
    </row>
    <row r="10" spans="1:1021" s="8" customFormat="1" x14ac:dyDescent="0.2">
      <c r="A10" s="71"/>
      <c r="B10" s="72"/>
      <c r="C10" s="72"/>
      <c r="D10" s="73"/>
      <c r="E10" s="74"/>
      <c r="F10" s="72"/>
      <c r="G10" s="9"/>
      <c r="H10" s="9"/>
      <c r="I10" s="9"/>
      <c r="J10" s="9"/>
      <c r="K10" s="47"/>
      <c r="L10" s="47"/>
      <c r="M10" s="39"/>
      <c r="N10" s="40"/>
      <c r="O10" s="40"/>
      <c r="P10" s="207"/>
      <c r="Q10" s="186"/>
    </row>
    <row r="11" spans="1:1021" s="8" customFormat="1" x14ac:dyDescent="0.2">
      <c r="A11" s="71"/>
      <c r="B11" s="72"/>
      <c r="C11" s="72"/>
      <c r="D11" s="73"/>
      <c r="E11" s="74"/>
      <c r="F11" s="72"/>
      <c r="G11" s="9"/>
      <c r="H11" s="9"/>
      <c r="I11" s="9"/>
      <c r="J11" s="9"/>
      <c r="K11" s="47"/>
      <c r="L11" s="47"/>
      <c r="M11" s="39"/>
      <c r="N11" s="40"/>
      <c r="O11" s="40"/>
      <c r="P11" s="207"/>
      <c r="Q11" s="186"/>
    </row>
    <row r="12" spans="1:1021" s="8" customFormat="1" x14ac:dyDescent="0.2">
      <c r="A12" s="71"/>
      <c r="B12" s="72"/>
      <c r="C12" s="72"/>
      <c r="D12" s="73"/>
      <c r="E12" s="74"/>
      <c r="F12" s="72"/>
      <c r="G12" s="9"/>
      <c r="H12" s="9"/>
      <c r="I12" s="9"/>
      <c r="J12" s="9"/>
      <c r="K12" s="47"/>
      <c r="L12" s="47"/>
      <c r="M12" s="39"/>
      <c r="N12" s="40"/>
      <c r="O12" s="40"/>
      <c r="P12" s="207"/>
      <c r="Q12" s="186"/>
    </row>
    <row r="13" spans="1:1021" s="8" customFormat="1" x14ac:dyDescent="0.2">
      <c r="A13" s="71"/>
      <c r="B13" s="72"/>
      <c r="C13" s="72"/>
      <c r="D13" s="73"/>
      <c r="E13" s="74"/>
      <c r="F13" s="72"/>
      <c r="G13" s="9"/>
      <c r="H13" s="9"/>
      <c r="I13" s="9"/>
      <c r="J13" s="9"/>
      <c r="K13" s="47"/>
      <c r="L13" s="47"/>
      <c r="M13" s="39"/>
      <c r="N13" s="40"/>
      <c r="O13" s="40"/>
      <c r="P13" s="207"/>
      <c r="Q13" s="186"/>
    </row>
    <row r="14" spans="1:1021" s="8" customFormat="1" x14ac:dyDescent="0.2">
      <c r="A14" s="71"/>
      <c r="B14" s="72"/>
      <c r="C14" s="72"/>
      <c r="D14" s="75"/>
      <c r="E14" s="74"/>
      <c r="F14" s="72"/>
      <c r="G14" s="9"/>
      <c r="H14" s="9"/>
      <c r="I14" s="9"/>
      <c r="J14" s="9"/>
      <c r="K14" s="47"/>
      <c r="L14" s="47"/>
      <c r="M14" s="39"/>
      <c r="N14" s="40"/>
      <c r="O14" s="40"/>
      <c r="P14" s="207"/>
      <c r="Q14" s="186"/>
    </row>
    <row r="15" spans="1:1021" s="8" customFormat="1" x14ac:dyDescent="0.2">
      <c r="A15" s="71"/>
      <c r="B15" s="72"/>
      <c r="C15" s="72"/>
      <c r="D15" s="73"/>
      <c r="E15" s="74"/>
      <c r="F15" s="72"/>
      <c r="G15" s="9"/>
      <c r="H15" s="9"/>
      <c r="I15" s="9"/>
      <c r="J15" s="9"/>
      <c r="K15" s="47"/>
      <c r="L15" s="47"/>
      <c r="M15" s="39"/>
      <c r="N15" s="40"/>
      <c r="O15" s="40"/>
      <c r="P15" s="207"/>
      <c r="Q15" s="186"/>
    </row>
    <row r="16" spans="1:1021" x14ac:dyDescent="0.2">
      <c r="A16" s="76"/>
      <c r="B16" s="77"/>
      <c r="C16" s="77"/>
      <c r="D16" s="200"/>
      <c r="E16" s="79"/>
      <c r="F16" s="77"/>
      <c r="G16" s="12"/>
      <c r="H16" s="12"/>
      <c r="I16" s="12"/>
      <c r="J16" s="12"/>
      <c r="K16" s="49"/>
      <c r="L16" s="49"/>
      <c r="M16" s="38"/>
      <c r="N16" s="41"/>
      <c r="O16" s="41"/>
      <c r="P16" s="160"/>
      <c r="Q16" s="208"/>
    </row>
  </sheetData>
  <sheetProtection formatCells="0" autoFilter="0"/>
  <customSheetViews>
    <customSheetView guid="{0F0BAA7A-2F24-40D0-82FD-2CB4A06A7BB7}" scale="75">
      <pane xSplit="15" ySplit="8" topLeftCell="U9" activePane="bottomRight" state="frozen"/>
      <selection pane="bottomRight" activeCell="AA9" sqref="AA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pane xSplit="15" ySplit="8" topLeftCell="U9" activePane="bottomRight" state="frozen"/>
      <selection pane="bottomRight" activeCell="AA9" sqref="AA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15">
    <mergeCell ref="D8:F8"/>
    <mergeCell ref="M3:O4"/>
    <mergeCell ref="P3:P4"/>
    <mergeCell ref="A5:F5"/>
    <mergeCell ref="A6:F6"/>
    <mergeCell ref="A7:F7"/>
    <mergeCell ref="K1:L1"/>
    <mergeCell ref="A2:F2"/>
    <mergeCell ref="K2:L2"/>
    <mergeCell ref="A3:F4"/>
    <mergeCell ref="G3:G4"/>
    <mergeCell ref="H3:H4"/>
    <mergeCell ref="I3:I4"/>
    <mergeCell ref="J3:J4"/>
    <mergeCell ref="K3:L3"/>
  </mergeCells>
  <dataValidations count="8">
    <dataValidation operator="equal" allowBlank="1" showErrorMessage="1" sqref="M5:O6 P5:Q8 M1:N1 P1 E1:F1">
      <formula1>0</formula1>
      <formula2>0</formula2>
    </dataValidation>
    <dataValidation type="decimal" allowBlank="1" showInputMessage="1" showErrorMessage="1" sqref="M9:O1048576">
      <formula1>0</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4" tint="0.39997558519241921"/>
  </sheetPr>
  <dimension ref="A1:AMG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4.5703125" style="101" customWidth="1"/>
    <col min="8" max="8" width="23.5703125" style="101" customWidth="1"/>
    <col min="9" max="9" width="25" style="101" customWidth="1"/>
    <col min="10" max="10" width="25.5703125" style="101" customWidth="1"/>
    <col min="11" max="12" width="38.42578125" style="118" customWidth="1"/>
    <col min="13" max="13" width="22.7109375" style="101" customWidth="1"/>
    <col min="14" max="1022" width="11.5703125" style="101"/>
    <col min="1023" max="16384" width="9.140625" style="101"/>
  </cols>
  <sheetData>
    <row r="1" spans="1:1021" s="14" customFormat="1" ht="117.75" customHeight="1" x14ac:dyDescent="0.2">
      <c r="A1" s="64" t="s">
        <v>422</v>
      </c>
      <c r="B1" s="54" t="s">
        <v>423</v>
      </c>
      <c r="C1" s="54" t="s">
        <v>424</v>
      </c>
      <c r="D1" s="54" t="s">
        <v>4</v>
      </c>
      <c r="E1" s="65" t="s">
        <v>5</v>
      </c>
      <c r="F1" s="54" t="s">
        <v>6</v>
      </c>
      <c r="G1" s="66" t="s">
        <v>134</v>
      </c>
      <c r="H1" s="66" t="s">
        <v>135</v>
      </c>
      <c r="I1" s="66" t="s">
        <v>136</v>
      </c>
      <c r="J1" s="66" t="s">
        <v>161</v>
      </c>
      <c r="K1" s="353" t="s">
        <v>138</v>
      </c>
      <c r="L1" s="354"/>
      <c r="M1" s="170" t="s">
        <v>118</v>
      </c>
      <c r="ALU1" s="16"/>
      <c r="ALV1" s="16"/>
      <c r="ALW1" s="16"/>
      <c r="ALX1" s="16"/>
      <c r="ALY1" s="16"/>
      <c r="ALZ1" s="16"/>
      <c r="AMA1" s="16"/>
      <c r="AMB1" s="16"/>
      <c r="AMC1" s="16"/>
      <c r="AMD1" s="16"/>
      <c r="AME1" s="16"/>
      <c r="AMF1" s="16"/>
      <c r="AMG1" s="16"/>
    </row>
    <row r="2" spans="1:1021" s="90" customFormat="1" ht="25.5" x14ac:dyDescent="0.2">
      <c r="A2" s="326" t="s">
        <v>121</v>
      </c>
      <c r="B2" s="327"/>
      <c r="C2" s="327"/>
      <c r="D2" s="327"/>
      <c r="E2" s="327"/>
      <c r="F2" s="327"/>
      <c r="G2" s="84" t="s">
        <v>122</v>
      </c>
      <c r="H2" s="148" t="s">
        <v>139</v>
      </c>
      <c r="I2" s="84" t="s">
        <v>122</v>
      </c>
      <c r="J2" s="84" t="s">
        <v>122</v>
      </c>
      <c r="K2" s="355" t="s">
        <v>122</v>
      </c>
      <c r="L2" s="356"/>
      <c r="M2" s="146"/>
      <c r="ALU2" s="101"/>
      <c r="ALV2" s="101"/>
      <c r="ALW2" s="101"/>
      <c r="ALX2" s="101"/>
      <c r="ALY2" s="101"/>
      <c r="ALZ2" s="101"/>
      <c r="AMA2" s="101"/>
      <c r="AMB2" s="101"/>
      <c r="AMC2" s="101"/>
      <c r="AMD2" s="101"/>
      <c r="AME2" s="101"/>
      <c r="AMF2" s="101"/>
      <c r="AMG2" s="101"/>
    </row>
    <row r="3" spans="1:1021" s="90" customFormat="1" ht="34.5" customHeight="1" x14ac:dyDescent="0.2">
      <c r="A3" s="326" t="s">
        <v>123</v>
      </c>
      <c r="B3" s="327"/>
      <c r="C3" s="327"/>
      <c r="D3" s="327"/>
      <c r="E3" s="327"/>
      <c r="F3" s="327"/>
      <c r="G3" s="339" t="s">
        <v>140</v>
      </c>
      <c r="H3" s="339" t="s">
        <v>140</v>
      </c>
      <c r="I3" s="339" t="s">
        <v>140</v>
      </c>
      <c r="J3" s="339" t="s">
        <v>140</v>
      </c>
      <c r="K3" s="355" t="s">
        <v>141</v>
      </c>
      <c r="L3" s="356"/>
      <c r="M3" s="209"/>
      <c r="ALU3" s="101"/>
      <c r="ALV3" s="101"/>
      <c r="ALW3" s="101"/>
      <c r="ALX3" s="101"/>
      <c r="ALY3" s="101"/>
      <c r="ALZ3" s="101"/>
      <c r="AMA3" s="101"/>
      <c r="AMB3" s="101"/>
      <c r="AMC3" s="101"/>
      <c r="AMD3" s="101"/>
      <c r="AME3" s="101"/>
      <c r="AMF3" s="101"/>
      <c r="AMG3" s="101"/>
    </row>
    <row r="4" spans="1:1021" s="90" customFormat="1" x14ac:dyDescent="0.2">
      <c r="A4" s="326"/>
      <c r="B4" s="327"/>
      <c r="C4" s="327"/>
      <c r="D4" s="327"/>
      <c r="E4" s="327"/>
      <c r="F4" s="327"/>
      <c r="G4" s="340"/>
      <c r="H4" s="340"/>
      <c r="I4" s="340"/>
      <c r="J4" s="340"/>
      <c r="K4" s="110" t="s">
        <v>142</v>
      </c>
      <c r="L4" s="110" t="s">
        <v>143</v>
      </c>
      <c r="M4" s="210"/>
      <c r="ALU4" s="101"/>
      <c r="ALV4" s="101"/>
      <c r="ALW4" s="101"/>
      <c r="ALX4" s="101"/>
      <c r="ALY4" s="101"/>
      <c r="ALZ4" s="101"/>
      <c r="AMA4" s="101"/>
      <c r="AMB4" s="101"/>
      <c r="AMC4" s="101"/>
      <c r="AMD4" s="101"/>
      <c r="AME4" s="101"/>
      <c r="AMF4" s="101"/>
      <c r="AMG4" s="101"/>
    </row>
    <row r="5" spans="1:1021" s="90" customFormat="1" ht="38.25" x14ac:dyDescent="0.2">
      <c r="A5" s="326" t="s">
        <v>125</v>
      </c>
      <c r="B5" s="327"/>
      <c r="C5" s="327"/>
      <c r="D5" s="327"/>
      <c r="E5" s="327"/>
      <c r="F5" s="327"/>
      <c r="G5" s="84" t="s">
        <v>144</v>
      </c>
      <c r="H5" s="84" t="s">
        <v>145</v>
      </c>
      <c r="I5" s="84" t="s">
        <v>146</v>
      </c>
      <c r="J5" s="84" t="s">
        <v>147</v>
      </c>
      <c r="K5" s="84" t="s">
        <v>148</v>
      </c>
      <c r="L5" s="84" t="s">
        <v>148</v>
      </c>
      <c r="M5" s="146"/>
      <c r="ALU5" s="101"/>
      <c r="ALV5" s="101"/>
      <c r="ALW5" s="101"/>
      <c r="ALX5" s="101"/>
      <c r="ALY5" s="101"/>
      <c r="ALZ5" s="101"/>
      <c r="AMA5" s="101"/>
      <c r="AMB5" s="101"/>
      <c r="AMC5" s="101"/>
      <c r="AMD5" s="101"/>
      <c r="AME5" s="101"/>
      <c r="AMF5" s="101"/>
      <c r="AMG5" s="101"/>
    </row>
    <row r="6" spans="1:1021" s="90" customFormat="1" x14ac:dyDescent="0.2">
      <c r="A6" s="326" t="s">
        <v>127</v>
      </c>
      <c r="B6" s="327"/>
      <c r="C6" s="327"/>
      <c r="D6" s="327"/>
      <c r="E6" s="327"/>
      <c r="F6" s="327"/>
      <c r="G6" s="84" t="s">
        <v>149</v>
      </c>
      <c r="H6" s="84" t="s">
        <v>149</v>
      </c>
      <c r="I6" s="84" t="s">
        <v>149</v>
      </c>
      <c r="J6" s="84" t="s">
        <v>149</v>
      </c>
      <c r="K6" s="84" t="s">
        <v>149</v>
      </c>
      <c r="L6" s="84" t="s">
        <v>149</v>
      </c>
      <c r="M6" s="146"/>
      <c r="ALU6" s="101"/>
      <c r="ALV6" s="101"/>
      <c r="ALW6" s="101"/>
      <c r="ALX6" s="101"/>
      <c r="ALY6" s="101"/>
      <c r="ALZ6" s="101"/>
      <c r="AMA6" s="101"/>
      <c r="AMB6" s="101"/>
      <c r="AMC6" s="101"/>
      <c r="AMD6" s="101"/>
      <c r="AME6" s="101"/>
      <c r="AMF6" s="101"/>
      <c r="AMG6" s="101"/>
    </row>
    <row r="7" spans="1:1021" s="90" customFormat="1" x14ac:dyDescent="0.2">
      <c r="A7" s="326" t="s">
        <v>129</v>
      </c>
      <c r="B7" s="327"/>
      <c r="C7" s="327"/>
      <c r="D7" s="327"/>
      <c r="E7" s="327"/>
      <c r="F7" s="327"/>
      <c r="G7" s="84" t="s">
        <v>150</v>
      </c>
      <c r="H7" s="84" t="s">
        <v>150</v>
      </c>
      <c r="I7" s="84" t="s">
        <v>150</v>
      </c>
      <c r="J7" s="84" t="s">
        <v>150</v>
      </c>
      <c r="K7" s="84" t="s">
        <v>130</v>
      </c>
      <c r="L7" s="84" t="s">
        <v>130</v>
      </c>
      <c r="M7" s="146"/>
      <c r="ALU7" s="101"/>
      <c r="ALV7" s="101"/>
      <c r="ALW7" s="101"/>
      <c r="ALX7" s="101"/>
      <c r="ALY7" s="101"/>
      <c r="ALZ7" s="101"/>
      <c r="AMA7" s="101"/>
      <c r="AMB7" s="101"/>
      <c r="AMC7" s="101"/>
      <c r="AMD7" s="101"/>
      <c r="AME7" s="101"/>
      <c r="AMF7" s="101"/>
      <c r="AMG7" s="101"/>
    </row>
    <row r="8" spans="1:1021" s="90" customFormat="1" x14ac:dyDescent="0.2">
      <c r="A8" s="172"/>
      <c r="B8" s="173"/>
      <c r="C8" s="173"/>
      <c r="D8" s="328" t="s">
        <v>131</v>
      </c>
      <c r="E8" s="328"/>
      <c r="F8" s="328"/>
      <c r="G8" s="174" t="s">
        <v>128</v>
      </c>
      <c r="H8" s="174" t="s">
        <v>128</v>
      </c>
      <c r="I8" s="174" t="s">
        <v>128</v>
      </c>
      <c r="J8" s="174" t="s">
        <v>128</v>
      </c>
      <c r="K8" s="174" t="s">
        <v>128</v>
      </c>
      <c r="L8" s="174" t="s">
        <v>128</v>
      </c>
      <c r="M8" s="175"/>
      <c r="ALU8" s="101"/>
      <c r="ALV8" s="101"/>
      <c r="ALW8" s="101"/>
      <c r="ALX8" s="101"/>
      <c r="ALY8" s="101"/>
      <c r="ALZ8" s="101"/>
      <c r="AMA8" s="101"/>
      <c r="AMB8" s="101"/>
      <c r="AMC8" s="101"/>
      <c r="AMD8" s="101"/>
      <c r="AME8" s="101"/>
      <c r="AMF8" s="101"/>
      <c r="AMG8" s="101"/>
    </row>
    <row r="9" spans="1:1021" s="8" customFormat="1" x14ac:dyDescent="0.2">
      <c r="A9" s="192"/>
      <c r="B9" s="193"/>
      <c r="C9" s="193"/>
      <c r="D9" s="194"/>
      <c r="E9" s="195"/>
      <c r="F9" s="193"/>
      <c r="G9" s="201"/>
      <c r="H9" s="204"/>
      <c r="I9" s="201"/>
      <c r="J9" s="201"/>
      <c r="K9" s="202"/>
      <c r="L9" s="202"/>
      <c r="M9" s="206"/>
      <c r="N9" s="14"/>
      <c r="O9" s="14"/>
      <c r="P9" s="14"/>
      <c r="W9" s="99"/>
    </row>
    <row r="10" spans="1:1021" s="8" customFormat="1" x14ac:dyDescent="0.2">
      <c r="A10" s="71"/>
      <c r="B10" s="72"/>
      <c r="C10" s="72"/>
      <c r="D10" s="73"/>
      <c r="E10" s="74"/>
      <c r="F10" s="72"/>
      <c r="G10" s="9"/>
      <c r="H10" s="40"/>
      <c r="I10" s="9"/>
      <c r="J10" s="9"/>
      <c r="K10" s="47"/>
      <c r="L10" s="47"/>
      <c r="M10" s="186"/>
      <c r="N10" s="14"/>
      <c r="O10" s="14"/>
      <c r="P10" s="14"/>
      <c r="W10" s="99"/>
    </row>
    <row r="11" spans="1:1021" x14ac:dyDescent="0.2">
      <c r="A11" s="71"/>
      <c r="B11" s="72"/>
      <c r="C11" s="72"/>
      <c r="D11" s="73"/>
      <c r="E11" s="74"/>
      <c r="F11" s="72"/>
      <c r="G11" s="9"/>
      <c r="H11" s="40"/>
      <c r="I11" s="9"/>
      <c r="J11" s="9"/>
      <c r="K11" s="47"/>
      <c r="L11" s="47"/>
      <c r="M11" s="186"/>
    </row>
    <row r="12" spans="1:1021" x14ac:dyDescent="0.2">
      <c r="A12" s="71"/>
      <c r="B12" s="72"/>
      <c r="C12" s="72"/>
      <c r="D12" s="73"/>
      <c r="E12" s="74"/>
      <c r="F12" s="72"/>
      <c r="G12" s="9"/>
      <c r="H12" s="40"/>
      <c r="I12" s="9"/>
      <c r="J12" s="9"/>
      <c r="K12" s="47"/>
      <c r="L12" s="47"/>
      <c r="M12" s="186"/>
    </row>
    <row r="13" spans="1:1021" x14ac:dyDescent="0.2">
      <c r="A13" s="71"/>
      <c r="B13" s="72"/>
      <c r="C13" s="72"/>
      <c r="D13" s="73"/>
      <c r="E13" s="74"/>
      <c r="F13" s="72"/>
      <c r="G13" s="9"/>
      <c r="H13" s="40"/>
      <c r="I13" s="9"/>
      <c r="J13" s="9"/>
      <c r="K13" s="47"/>
      <c r="L13" s="47"/>
      <c r="M13" s="186"/>
    </row>
    <row r="14" spans="1:1021" x14ac:dyDescent="0.2">
      <c r="A14" s="71"/>
      <c r="B14" s="72"/>
      <c r="C14" s="72"/>
      <c r="D14" s="75"/>
      <c r="E14" s="74"/>
      <c r="F14" s="72"/>
      <c r="G14" s="9"/>
      <c r="H14" s="40"/>
      <c r="I14" s="9"/>
      <c r="J14" s="9"/>
      <c r="K14" s="47"/>
      <c r="L14" s="47"/>
      <c r="M14" s="186"/>
    </row>
    <row r="15" spans="1:1021" x14ac:dyDescent="0.2">
      <c r="A15" s="71"/>
      <c r="B15" s="72"/>
      <c r="C15" s="72"/>
      <c r="D15" s="73"/>
      <c r="E15" s="74"/>
      <c r="F15" s="72"/>
      <c r="G15" s="9"/>
      <c r="H15" s="40"/>
      <c r="I15" s="9"/>
      <c r="J15" s="9"/>
      <c r="K15" s="47"/>
      <c r="L15" s="47"/>
      <c r="M15" s="186"/>
    </row>
    <row r="16" spans="1:1021" x14ac:dyDescent="0.2">
      <c r="A16" s="76"/>
      <c r="B16" s="77"/>
      <c r="C16" s="77"/>
      <c r="D16" s="200"/>
      <c r="E16" s="79"/>
      <c r="F16" s="77"/>
      <c r="G16" s="12"/>
      <c r="H16" s="41"/>
      <c r="I16" s="12"/>
      <c r="J16" s="12"/>
      <c r="K16" s="49"/>
      <c r="L16" s="49"/>
      <c r="M16" s="208"/>
    </row>
  </sheetData>
  <sheetProtection formatCells="0" autoFilter="0"/>
  <customSheetViews>
    <customSheetView guid="{0F0BAA7A-2F24-40D0-82FD-2CB4A06A7BB7}" scale="75">
      <pane xSplit="15" ySplit="8" topLeftCell="T9" activePane="bottomRight" state="frozen"/>
      <selection pane="bottomRight" activeCell="W10" sqref="W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pane xSplit="15" ySplit="8" topLeftCell="T9" activePane="bottomRight" state="frozen"/>
      <selection pane="bottomRight" activeCell="W10" sqref="W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13">
    <mergeCell ref="A5:F5"/>
    <mergeCell ref="A6:F6"/>
    <mergeCell ref="A7:F7"/>
    <mergeCell ref="D8:F8"/>
    <mergeCell ref="K1:L1"/>
    <mergeCell ref="A2:F2"/>
    <mergeCell ref="K2:L2"/>
    <mergeCell ref="A3:F4"/>
    <mergeCell ref="G3:G4"/>
    <mergeCell ref="H3:H4"/>
    <mergeCell ref="I3:I4"/>
    <mergeCell ref="J3:J4"/>
    <mergeCell ref="K3:L3"/>
  </mergeCells>
  <dataValidations count="7">
    <dataValidation operator="equal" allowBlank="1" showErrorMessage="1" sqref="M5:M8 E1:F1">
      <formula1>0</formula1>
      <formula2>0</formula2>
    </dataValidation>
    <dataValidation type="decimal" allowBlank="1" showInputMessage="1" showErrorMessage="1" sqref="J9:J1048576">
      <formula1>0.2</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20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4" tint="0.39997558519241921"/>
  </sheetPr>
  <dimension ref="A1:AMG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2.28515625" style="101" customWidth="1"/>
    <col min="8" max="8" width="23.5703125" style="101" customWidth="1"/>
    <col min="9" max="9" width="25" style="101" customWidth="1"/>
    <col min="10" max="10" width="23.5703125" style="101" customWidth="1"/>
    <col min="11" max="12" width="38.42578125" style="118" customWidth="1"/>
    <col min="13" max="13" width="24" style="101" customWidth="1"/>
    <col min="14" max="1022" width="11.5703125" style="101"/>
    <col min="1023" max="16384" width="9.140625" style="101"/>
  </cols>
  <sheetData>
    <row r="1" spans="1:1021" s="14" customFormat="1" ht="89.25" customHeight="1" x14ac:dyDescent="0.2">
      <c r="A1" s="64" t="s">
        <v>422</v>
      </c>
      <c r="B1" s="54" t="s">
        <v>423</v>
      </c>
      <c r="C1" s="54" t="s">
        <v>424</v>
      </c>
      <c r="D1" s="54" t="s">
        <v>4</v>
      </c>
      <c r="E1" s="65" t="s">
        <v>5</v>
      </c>
      <c r="F1" s="54" t="s">
        <v>6</v>
      </c>
      <c r="G1" s="66" t="s">
        <v>134</v>
      </c>
      <c r="H1" s="66" t="s">
        <v>135</v>
      </c>
      <c r="I1" s="66" t="s">
        <v>136</v>
      </c>
      <c r="J1" s="66" t="s">
        <v>151</v>
      </c>
      <c r="K1" s="357" t="s">
        <v>138</v>
      </c>
      <c r="L1" s="357"/>
      <c r="M1" s="170" t="s">
        <v>118</v>
      </c>
      <c r="ALU1" s="16"/>
      <c r="ALV1" s="16"/>
      <c r="ALW1" s="16"/>
      <c r="ALX1" s="16"/>
      <c r="ALY1" s="16"/>
      <c r="ALZ1" s="16"/>
      <c r="AMA1" s="16"/>
      <c r="AMB1" s="16"/>
      <c r="AMC1" s="16"/>
      <c r="AMD1" s="16"/>
      <c r="AME1" s="16"/>
      <c r="AMF1" s="16"/>
      <c r="AMG1" s="16"/>
    </row>
    <row r="2" spans="1:1021" s="90" customFormat="1" ht="25.5" x14ac:dyDescent="0.2">
      <c r="A2" s="326" t="s">
        <v>121</v>
      </c>
      <c r="B2" s="327"/>
      <c r="C2" s="327"/>
      <c r="D2" s="327"/>
      <c r="E2" s="327"/>
      <c r="F2" s="327"/>
      <c r="G2" s="84" t="s">
        <v>122</v>
      </c>
      <c r="H2" s="212" t="s">
        <v>139</v>
      </c>
      <c r="I2" s="84" t="s">
        <v>122</v>
      </c>
      <c r="J2" s="84" t="s">
        <v>122</v>
      </c>
      <c r="K2" s="329" t="s">
        <v>122</v>
      </c>
      <c r="L2" s="329"/>
      <c r="M2" s="146"/>
      <c r="ALU2" s="101"/>
      <c r="ALV2" s="101"/>
      <c r="ALW2" s="101"/>
      <c r="ALX2" s="101"/>
      <c r="ALY2" s="101"/>
      <c r="ALZ2" s="101"/>
      <c r="AMA2" s="101"/>
      <c r="AMB2" s="101"/>
      <c r="AMC2" s="101"/>
      <c r="AMD2" s="101"/>
      <c r="AME2" s="101"/>
      <c r="AMF2" s="101"/>
      <c r="AMG2" s="101"/>
    </row>
    <row r="3" spans="1:1021" s="90" customFormat="1" ht="27.75" customHeight="1" x14ac:dyDescent="0.2">
      <c r="A3" s="326" t="s">
        <v>123</v>
      </c>
      <c r="B3" s="327"/>
      <c r="C3" s="327"/>
      <c r="D3" s="327"/>
      <c r="E3" s="327"/>
      <c r="F3" s="327"/>
      <c r="G3" s="329" t="s">
        <v>140</v>
      </c>
      <c r="H3" s="329" t="s">
        <v>140</v>
      </c>
      <c r="I3" s="329" t="s">
        <v>140</v>
      </c>
      <c r="J3" s="329" t="s">
        <v>140</v>
      </c>
      <c r="K3" s="329" t="s">
        <v>141</v>
      </c>
      <c r="L3" s="329"/>
      <c r="M3" s="146"/>
      <c r="ALU3" s="101"/>
      <c r="ALV3" s="101"/>
      <c r="ALW3" s="101"/>
      <c r="ALX3" s="101"/>
      <c r="ALY3" s="101"/>
      <c r="ALZ3" s="101"/>
      <c r="AMA3" s="101"/>
      <c r="AMB3" s="101"/>
      <c r="AMC3" s="101"/>
      <c r="AMD3" s="101"/>
      <c r="AME3" s="101"/>
      <c r="AMF3" s="101"/>
      <c r="AMG3" s="101"/>
    </row>
    <row r="4" spans="1:1021" s="90" customFormat="1" x14ac:dyDescent="0.2">
      <c r="A4" s="326"/>
      <c r="B4" s="327"/>
      <c r="C4" s="327"/>
      <c r="D4" s="327"/>
      <c r="E4" s="327"/>
      <c r="F4" s="327"/>
      <c r="G4" s="329"/>
      <c r="H4" s="329"/>
      <c r="I4" s="329"/>
      <c r="J4" s="329"/>
      <c r="K4" s="84" t="s">
        <v>142</v>
      </c>
      <c r="L4" s="84" t="s">
        <v>143</v>
      </c>
      <c r="M4" s="146"/>
      <c r="ALU4" s="101"/>
      <c r="ALV4" s="101"/>
      <c r="ALW4" s="101"/>
      <c r="ALX4" s="101"/>
      <c r="ALY4" s="101"/>
      <c r="ALZ4" s="101"/>
      <c r="AMA4" s="101"/>
      <c r="AMB4" s="101"/>
      <c r="AMC4" s="101"/>
      <c r="AMD4" s="101"/>
      <c r="AME4" s="101"/>
      <c r="AMF4" s="101"/>
      <c r="AMG4" s="101"/>
    </row>
    <row r="5" spans="1:1021" s="90" customFormat="1" ht="38.25" x14ac:dyDescent="0.2">
      <c r="A5" s="326" t="s">
        <v>125</v>
      </c>
      <c r="B5" s="327"/>
      <c r="C5" s="327"/>
      <c r="D5" s="327"/>
      <c r="E5" s="327"/>
      <c r="F5" s="327"/>
      <c r="G5" s="84" t="s">
        <v>144</v>
      </c>
      <c r="H5" s="84" t="s">
        <v>145</v>
      </c>
      <c r="I5" s="84" t="s">
        <v>146</v>
      </c>
      <c r="J5" s="84" t="s">
        <v>147</v>
      </c>
      <c r="K5" s="84" t="s">
        <v>148</v>
      </c>
      <c r="L5" s="84" t="s">
        <v>148</v>
      </c>
      <c r="M5" s="146"/>
      <c r="ALU5" s="101"/>
      <c r="ALV5" s="101"/>
      <c r="ALW5" s="101"/>
      <c r="ALX5" s="101"/>
      <c r="ALY5" s="101"/>
      <c r="ALZ5" s="101"/>
      <c r="AMA5" s="101"/>
      <c r="AMB5" s="101"/>
      <c r="AMC5" s="101"/>
      <c r="AMD5" s="101"/>
      <c r="AME5" s="101"/>
      <c r="AMF5" s="101"/>
      <c r="AMG5" s="101"/>
    </row>
    <row r="6" spans="1:1021" s="90" customFormat="1" x14ac:dyDescent="0.2">
      <c r="A6" s="326" t="s">
        <v>127</v>
      </c>
      <c r="B6" s="327"/>
      <c r="C6" s="327"/>
      <c r="D6" s="327"/>
      <c r="E6" s="327"/>
      <c r="F6" s="327"/>
      <c r="G6" s="84" t="s">
        <v>149</v>
      </c>
      <c r="H6" s="84" t="s">
        <v>149</v>
      </c>
      <c r="I6" s="84" t="s">
        <v>149</v>
      </c>
      <c r="J6" s="84" t="s">
        <v>149</v>
      </c>
      <c r="K6" s="84" t="s">
        <v>149</v>
      </c>
      <c r="L6" s="84" t="s">
        <v>149</v>
      </c>
      <c r="M6" s="146"/>
      <c r="ALU6" s="101"/>
      <c r="ALV6" s="101"/>
      <c r="ALW6" s="101"/>
      <c r="ALX6" s="101"/>
      <c r="ALY6" s="101"/>
      <c r="ALZ6" s="101"/>
      <c r="AMA6" s="101"/>
      <c r="AMB6" s="101"/>
      <c r="AMC6" s="101"/>
      <c r="AMD6" s="101"/>
      <c r="AME6" s="101"/>
      <c r="AMF6" s="101"/>
      <c r="AMG6" s="101"/>
    </row>
    <row r="7" spans="1:1021" s="90" customFormat="1" x14ac:dyDescent="0.2">
      <c r="A7" s="326" t="s">
        <v>129</v>
      </c>
      <c r="B7" s="327"/>
      <c r="C7" s="327"/>
      <c r="D7" s="327"/>
      <c r="E7" s="327"/>
      <c r="F7" s="327"/>
      <c r="G7" s="84" t="s">
        <v>150</v>
      </c>
      <c r="H7" s="84" t="s">
        <v>150</v>
      </c>
      <c r="I7" s="84" t="s">
        <v>150</v>
      </c>
      <c r="J7" s="84" t="s">
        <v>150</v>
      </c>
      <c r="K7" s="84" t="s">
        <v>130</v>
      </c>
      <c r="L7" s="84" t="s">
        <v>130</v>
      </c>
      <c r="M7" s="146"/>
      <c r="ALU7" s="101"/>
      <c r="ALV7" s="101"/>
      <c r="ALW7" s="101"/>
      <c r="ALX7" s="101"/>
      <c r="ALY7" s="101"/>
      <c r="ALZ7" s="101"/>
      <c r="AMA7" s="101"/>
      <c r="AMB7" s="101"/>
      <c r="AMC7" s="101"/>
      <c r="AMD7" s="101"/>
      <c r="AME7" s="101"/>
      <c r="AMF7" s="101"/>
      <c r="AMG7" s="101"/>
    </row>
    <row r="8" spans="1:1021" s="90" customFormat="1" x14ac:dyDescent="0.2">
      <c r="A8" s="172"/>
      <c r="B8" s="173"/>
      <c r="C8" s="173"/>
      <c r="D8" s="328" t="s">
        <v>131</v>
      </c>
      <c r="E8" s="328"/>
      <c r="F8" s="328"/>
      <c r="G8" s="174" t="s">
        <v>128</v>
      </c>
      <c r="H8" s="174" t="s">
        <v>128</v>
      </c>
      <c r="I8" s="174" t="s">
        <v>128</v>
      </c>
      <c r="J8" s="174" t="s">
        <v>128</v>
      </c>
      <c r="K8" s="174" t="s">
        <v>128</v>
      </c>
      <c r="L8" s="174" t="s">
        <v>128</v>
      </c>
      <c r="M8" s="175"/>
      <c r="ALU8" s="101"/>
      <c r="ALV8" s="101"/>
      <c r="ALW8" s="101"/>
      <c r="ALX8" s="101"/>
      <c r="ALY8" s="101"/>
      <c r="ALZ8" s="101"/>
      <c r="AMA8" s="101"/>
      <c r="AMB8" s="101"/>
      <c r="AMC8" s="101"/>
      <c r="AMD8" s="101"/>
      <c r="AME8" s="101"/>
      <c r="AMF8" s="101"/>
      <c r="AMG8" s="101"/>
    </row>
    <row r="9" spans="1:1021" s="8" customFormat="1" x14ac:dyDescent="0.2">
      <c r="A9" s="192"/>
      <c r="B9" s="193"/>
      <c r="C9" s="193"/>
      <c r="D9" s="194"/>
      <c r="E9" s="195"/>
      <c r="F9" s="193"/>
      <c r="G9" s="201"/>
      <c r="H9" s="204"/>
      <c r="I9" s="201"/>
      <c r="J9" s="201"/>
      <c r="K9" s="202"/>
      <c r="L9" s="202"/>
      <c r="M9" s="206"/>
      <c r="N9" s="14"/>
      <c r="O9" s="14"/>
      <c r="P9" s="14"/>
      <c r="W9" s="99"/>
    </row>
    <row r="10" spans="1:1021" x14ac:dyDescent="0.2">
      <c r="A10" s="71"/>
      <c r="B10" s="72"/>
      <c r="C10" s="72"/>
      <c r="D10" s="73"/>
      <c r="E10" s="74"/>
      <c r="F10" s="72"/>
      <c r="G10" s="9"/>
      <c r="H10" s="40"/>
      <c r="I10" s="9"/>
      <c r="J10" s="9"/>
      <c r="K10" s="47"/>
      <c r="L10" s="47"/>
      <c r="M10" s="186"/>
    </row>
    <row r="11" spans="1:1021" x14ac:dyDescent="0.2">
      <c r="A11" s="71"/>
      <c r="B11" s="72"/>
      <c r="C11" s="72"/>
      <c r="D11" s="73"/>
      <c r="E11" s="74"/>
      <c r="F11" s="72"/>
      <c r="G11" s="9"/>
      <c r="H11" s="40"/>
      <c r="I11" s="9"/>
      <c r="J11" s="9"/>
      <c r="K11" s="47"/>
      <c r="L11" s="47"/>
      <c r="M11" s="186"/>
    </row>
    <row r="12" spans="1:1021" x14ac:dyDescent="0.2">
      <c r="A12" s="71"/>
      <c r="B12" s="72"/>
      <c r="C12" s="72"/>
      <c r="D12" s="73"/>
      <c r="E12" s="74"/>
      <c r="F12" s="72"/>
      <c r="G12" s="9"/>
      <c r="H12" s="40"/>
      <c r="I12" s="9"/>
      <c r="J12" s="9"/>
      <c r="K12" s="47"/>
      <c r="L12" s="47"/>
      <c r="M12" s="186"/>
    </row>
    <row r="13" spans="1:1021" x14ac:dyDescent="0.2">
      <c r="A13" s="71"/>
      <c r="B13" s="72"/>
      <c r="C13" s="72"/>
      <c r="D13" s="73"/>
      <c r="E13" s="74"/>
      <c r="F13" s="72"/>
      <c r="G13" s="9"/>
      <c r="H13" s="40"/>
      <c r="I13" s="9"/>
      <c r="J13" s="9"/>
      <c r="K13" s="47"/>
      <c r="L13" s="47"/>
      <c r="M13" s="186"/>
    </row>
    <row r="14" spans="1:1021" x14ac:dyDescent="0.2">
      <c r="A14" s="71"/>
      <c r="B14" s="72"/>
      <c r="C14" s="72"/>
      <c r="D14" s="75"/>
      <c r="E14" s="74"/>
      <c r="F14" s="72"/>
      <c r="G14" s="9"/>
      <c r="H14" s="40"/>
      <c r="I14" s="9"/>
      <c r="J14" s="9"/>
      <c r="K14" s="47"/>
      <c r="L14" s="47"/>
      <c r="M14" s="186"/>
    </row>
    <row r="15" spans="1:1021" x14ac:dyDescent="0.2">
      <c r="A15" s="71"/>
      <c r="B15" s="72"/>
      <c r="C15" s="72"/>
      <c r="D15" s="73"/>
      <c r="E15" s="74"/>
      <c r="F15" s="72"/>
      <c r="G15" s="9"/>
      <c r="H15" s="40"/>
      <c r="I15" s="9"/>
      <c r="J15" s="9"/>
      <c r="K15" s="47"/>
      <c r="L15" s="47"/>
      <c r="M15" s="186"/>
    </row>
    <row r="16" spans="1:1021" x14ac:dyDescent="0.2">
      <c r="A16" s="76"/>
      <c r="B16" s="77"/>
      <c r="C16" s="77"/>
      <c r="D16" s="200"/>
      <c r="E16" s="79"/>
      <c r="F16" s="77"/>
      <c r="G16" s="12"/>
      <c r="H16" s="41"/>
      <c r="I16" s="12"/>
      <c r="J16" s="12"/>
      <c r="K16" s="49"/>
      <c r="L16" s="49"/>
      <c r="M16" s="208"/>
    </row>
  </sheetData>
  <sheetProtection formatCells="0" autoFilter="0"/>
  <customSheetViews>
    <customSheetView guid="{0F0BAA7A-2F24-40D0-82FD-2CB4A06A7BB7}" scale="75">
      <pane xSplit="15" ySplit="8" topLeftCell="Q9" activePane="bottomRight" state="frozen"/>
      <selection pane="bottomRight" activeCell="W9" sqref="W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pane xSplit="15" ySplit="8" topLeftCell="Q9" activePane="bottomRight" state="frozen"/>
      <selection pane="bottomRight" activeCell="W9" sqref="W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13">
    <mergeCell ref="A5:F5"/>
    <mergeCell ref="A6:F6"/>
    <mergeCell ref="A7:F7"/>
    <mergeCell ref="D8:F8"/>
    <mergeCell ref="K1:L1"/>
    <mergeCell ref="A2:F2"/>
    <mergeCell ref="K2:L2"/>
    <mergeCell ref="A3:F4"/>
    <mergeCell ref="G3:G4"/>
    <mergeCell ref="H3:H4"/>
    <mergeCell ref="I3:I4"/>
    <mergeCell ref="J3:J4"/>
    <mergeCell ref="K3:L3"/>
  </mergeCells>
  <dataValidations count="7">
    <dataValidation operator="equal" allowBlank="1" showErrorMessage="1" sqref="M5:M8 E1:F1">
      <formula1>0</formula1>
      <formula2>0</formula2>
    </dataValidation>
    <dataValidation type="decimal" allowBlank="1" showInputMessage="1" showErrorMessage="1" sqref="J9:J1048576">
      <formula1>0.2</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20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4" tint="0.39997558519241921"/>
  </sheetPr>
  <dimension ref="A1:AME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2.28515625" style="101" customWidth="1"/>
    <col min="8" max="8" width="23.5703125" style="101" customWidth="1"/>
    <col min="9" max="9" width="25" style="101" customWidth="1"/>
    <col min="10" max="10" width="22.5703125" style="101" customWidth="1"/>
    <col min="11" max="12" width="38.42578125" style="118" customWidth="1"/>
    <col min="13" max="13" width="33.28515625" style="101" customWidth="1"/>
    <col min="14" max="14" width="14.42578125" style="101" customWidth="1"/>
    <col min="15" max="15" width="11.5703125" style="101"/>
    <col min="16" max="16" width="15.5703125" style="101" customWidth="1"/>
    <col min="17" max="17" width="60.28515625" style="101" customWidth="1"/>
    <col min="18" max="18" width="21.28515625" style="101" customWidth="1"/>
    <col min="19" max="1020" width="11.5703125" style="101"/>
    <col min="1021" max="16384" width="9.140625" style="101"/>
  </cols>
  <sheetData>
    <row r="1" spans="1:1019" s="14" customFormat="1" ht="89.25" x14ac:dyDescent="0.2">
      <c r="A1" s="64" t="s">
        <v>422</v>
      </c>
      <c r="B1" s="54" t="s">
        <v>423</v>
      </c>
      <c r="C1" s="54" t="s">
        <v>424</v>
      </c>
      <c r="D1" s="54" t="s">
        <v>4</v>
      </c>
      <c r="E1" s="65" t="s">
        <v>5</v>
      </c>
      <c r="F1" s="54" t="s">
        <v>6</v>
      </c>
      <c r="G1" s="5" t="s">
        <v>152</v>
      </c>
      <c r="H1" s="5" t="s">
        <v>135</v>
      </c>
      <c r="I1" s="5" t="s">
        <v>136</v>
      </c>
      <c r="J1" s="5" t="s">
        <v>151</v>
      </c>
      <c r="K1" s="362" t="s">
        <v>138</v>
      </c>
      <c r="L1" s="363"/>
      <c r="M1" s="5" t="s">
        <v>162</v>
      </c>
      <c r="N1" s="5" t="s">
        <v>163</v>
      </c>
      <c r="O1" s="5" t="s">
        <v>164</v>
      </c>
      <c r="P1" s="5" t="s">
        <v>165</v>
      </c>
      <c r="Q1" s="5" t="s">
        <v>166</v>
      </c>
      <c r="R1" s="107" t="s">
        <v>118</v>
      </c>
      <c r="ALX1" s="16"/>
      <c r="ALY1" s="16"/>
      <c r="ALZ1" s="16"/>
      <c r="AMA1" s="16"/>
      <c r="AMB1" s="16"/>
      <c r="AMC1" s="16"/>
      <c r="AMD1" s="16"/>
      <c r="AME1" s="16"/>
    </row>
    <row r="2" spans="1:1019" s="90" customFormat="1" ht="51" customHeight="1" x14ac:dyDescent="0.2">
      <c r="A2" s="326" t="s">
        <v>121</v>
      </c>
      <c r="B2" s="327"/>
      <c r="C2" s="327"/>
      <c r="D2" s="327"/>
      <c r="E2" s="327"/>
      <c r="F2" s="327"/>
      <c r="G2" s="84" t="s">
        <v>122</v>
      </c>
      <c r="H2" s="148" t="s">
        <v>139</v>
      </c>
      <c r="I2" s="84" t="s">
        <v>122</v>
      </c>
      <c r="J2" s="84" t="s">
        <v>122</v>
      </c>
      <c r="K2" s="355" t="s">
        <v>122</v>
      </c>
      <c r="L2" s="356"/>
      <c r="M2" s="84" t="s">
        <v>122</v>
      </c>
      <c r="N2" s="84" t="s">
        <v>122</v>
      </c>
      <c r="O2" s="84" t="s">
        <v>122</v>
      </c>
      <c r="P2" s="84" t="s">
        <v>122</v>
      </c>
      <c r="Q2" s="84" t="s">
        <v>167</v>
      </c>
      <c r="R2" s="84"/>
      <c r="ALX2" s="101"/>
      <c r="ALY2" s="101"/>
      <c r="ALZ2" s="101"/>
      <c r="AMA2" s="101"/>
      <c r="AMB2" s="101"/>
      <c r="AMC2" s="101"/>
      <c r="AMD2" s="101"/>
      <c r="AME2" s="101"/>
    </row>
    <row r="3" spans="1:1019" s="90" customFormat="1" ht="28.5" customHeight="1" x14ac:dyDescent="0.2">
      <c r="A3" s="326" t="s">
        <v>123</v>
      </c>
      <c r="B3" s="327"/>
      <c r="C3" s="327"/>
      <c r="D3" s="327"/>
      <c r="E3" s="327"/>
      <c r="F3" s="327"/>
      <c r="G3" s="339" t="s">
        <v>140</v>
      </c>
      <c r="H3" s="339" t="s">
        <v>140</v>
      </c>
      <c r="I3" s="339" t="s">
        <v>140</v>
      </c>
      <c r="J3" s="339" t="s">
        <v>140</v>
      </c>
      <c r="K3" s="355" t="s">
        <v>141</v>
      </c>
      <c r="L3" s="356"/>
      <c r="M3" s="339" t="s">
        <v>140</v>
      </c>
      <c r="N3" s="358" t="s">
        <v>168</v>
      </c>
      <c r="O3" s="359"/>
      <c r="P3" s="339" t="s">
        <v>140</v>
      </c>
      <c r="Q3" s="339" t="s">
        <v>169</v>
      </c>
      <c r="R3" s="142"/>
      <c r="ALX3" s="101"/>
      <c r="ALY3" s="101"/>
      <c r="ALZ3" s="101"/>
      <c r="AMA3" s="101"/>
      <c r="AMB3" s="101"/>
      <c r="AMC3" s="101"/>
      <c r="AMD3" s="101"/>
      <c r="AME3" s="101"/>
    </row>
    <row r="4" spans="1:1019" s="90" customFormat="1" ht="75.75" customHeight="1" x14ac:dyDescent="0.2">
      <c r="A4" s="326"/>
      <c r="B4" s="327"/>
      <c r="C4" s="327"/>
      <c r="D4" s="327"/>
      <c r="E4" s="327"/>
      <c r="F4" s="327"/>
      <c r="G4" s="340"/>
      <c r="H4" s="340"/>
      <c r="I4" s="340"/>
      <c r="J4" s="340"/>
      <c r="K4" s="110" t="s">
        <v>142</v>
      </c>
      <c r="L4" s="110" t="s">
        <v>143</v>
      </c>
      <c r="M4" s="340"/>
      <c r="N4" s="360"/>
      <c r="O4" s="361"/>
      <c r="P4" s="340"/>
      <c r="Q4" s="340"/>
      <c r="R4" s="143"/>
      <c r="ALX4" s="101"/>
      <c r="ALY4" s="101"/>
      <c r="ALZ4" s="101"/>
      <c r="AMA4" s="101"/>
      <c r="AMB4" s="101"/>
      <c r="AMC4" s="101"/>
      <c r="AMD4" s="101"/>
      <c r="AME4" s="101"/>
    </row>
    <row r="5" spans="1:1019" s="90" customFormat="1" ht="54.75" customHeight="1" x14ac:dyDescent="0.2">
      <c r="A5" s="326" t="s">
        <v>125</v>
      </c>
      <c r="B5" s="327"/>
      <c r="C5" s="327"/>
      <c r="D5" s="327"/>
      <c r="E5" s="327"/>
      <c r="F5" s="327"/>
      <c r="G5" s="84" t="s">
        <v>158</v>
      </c>
      <c r="H5" s="84" t="s">
        <v>145</v>
      </c>
      <c r="I5" s="84" t="s">
        <v>146</v>
      </c>
      <c r="J5" s="84" t="s">
        <v>147</v>
      </c>
      <c r="K5" s="84" t="s">
        <v>148</v>
      </c>
      <c r="L5" s="84" t="s">
        <v>148</v>
      </c>
      <c r="M5" s="84" t="s">
        <v>170</v>
      </c>
      <c r="N5" s="84" t="s">
        <v>159</v>
      </c>
      <c r="O5" s="84" t="s">
        <v>159</v>
      </c>
      <c r="P5" s="84" t="s">
        <v>171</v>
      </c>
      <c r="Q5" s="84" t="s">
        <v>172</v>
      </c>
      <c r="R5" s="84"/>
      <c r="ALX5" s="101"/>
      <c r="ALY5" s="101"/>
      <c r="ALZ5" s="101"/>
      <c r="AMA5" s="101"/>
      <c r="AMB5" s="101"/>
      <c r="AMC5" s="101"/>
      <c r="AMD5" s="101"/>
      <c r="AME5" s="101"/>
    </row>
    <row r="6" spans="1:1019" s="90" customFormat="1" x14ac:dyDescent="0.2">
      <c r="A6" s="326" t="s">
        <v>127</v>
      </c>
      <c r="B6" s="327"/>
      <c r="C6" s="327"/>
      <c r="D6" s="327"/>
      <c r="E6" s="327"/>
      <c r="F6" s="327"/>
      <c r="G6" s="84" t="s">
        <v>149</v>
      </c>
      <c r="H6" s="84" t="s">
        <v>149</v>
      </c>
      <c r="I6" s="84" t="s">
        <v>149</v>
      </c>
      <c r="J6" s="84" t="s">
        <v>149</v>
      </c>
      <c r="K6" s="84" t="s">
        <v>149</v>
      </c>
      <c r="L6" s="84" t="s">
        <v>149</v>
      </c>
      <c r="M6" s="84" t="s">
        <v>149</v>
      </c>
      <c r="N6" s="84" t="s">
        <v>160</v>
      </c>
      <c r="O6" s="84" t="s">
        <v>160</v>
      </c>
      <c r="P6" s="84" t="s">
        <v>128</v>
      </c>
      <c r="Q6" s="84" t="s">
        <v>128</v>
      </c>
      <c r="R6" s="84"/>
      <c r="ALX6" s="101"/>
      <c r="ALY6" s="101"/>
      <c r="ALZ6" s="101"/>
      <c r="AMA6" s="101"/>
      <c r="AMB6" s="101"/>
      <c r="AMC6" s="101"/>
      <c r="AMD6" s="101"/>
      <c r="AME6" s="101"/>
    </row>
    <row r="7" spans="1:1019" s="90" customFormat="1" x14ac:dyDescent="0.2">
      <c r="A7" s="326" t="s">
        <v>129</v>
      </c>
      <c r="B7" s="327"/>
      <c r="C7" s="327"/>
      <c r="D7" s="327"/>
      <c r="E7" s="327"/>
      <c r="F7" s="327"/>
      <c r="G7" s="84" t="s">
        <v>150</v>
      </c>
      <c r="H7" s="84" t="s">
        <v>150</v>
      </c>
      <c r="I7" s="84" t="s">
        <v>150</v>
      </c>
      <c r="J7" s="84" t="s">
        <v>150</v>
      </c>
      <c r="K7" s="84" t="s">
        <v>130</v>
      </c>
      <c r="L7" s="84" t="s">
        <v>130</v>
      </c>
      <c r="M7" s="84" t="s">
        <v>130</v>
      </c>
      <c r="N7" s="84" t="s">
        <v>130</v>
      </c>
      <c r="O7" s="84" t="s">
        <v>130</v>
      </c>
      <c r="P7" s="84" t="s">
        <v>130</v>
      </c>
      <c r="Q7" s="84" t="s">
        <v>130</v>
      </c>
      <c r="R7" s="84"/>
      <c r="ALX7" s="101"/>
      <c r="ALY7" s="101"/>
      <c r="ALZ7" s="101"/>
      <c r="AMA7" s="101"/>
      <c r="AMB7" s="101"/>
      <c r="AMC7" s="101"/>
      <c r="AMD7" s="101"/>
      <c r="AME7" s="101"/>
    </row>
    <row r="8" spans="1:1019" s="90" customFormat="1" x14ac:dyDescent="0.2">
      <c r="A8" s="196"/>
      <c r="B8" s="197"/>
      <c r="C8" s="197"/>
      <c r="D8" s="338" t="s">
        <v>131</v>
      </c>
      <c r="E8" s="338"/>
      <c r="F8" s="338"/>
      <c r="G8" s="142" t="s">
        <v>128</v>
      </c>
      <c r="H8" s="142" t="s">
        <v>128</v>
      </c>
      <c r="I8" s="142" t="s">
        <v>128</v>
      </c>
      <c r="J8" s="142" t="s">
        <v>128</v>
      </c>
      <c r="K8" s="142" t="s">
        <v>128</v>
      </c>
      <c r="L8" s="142" t="s">
        <v>128</v>
      </c>
      <c r="M8" s="142" t="s">
        <v>128</v>
      </c>
      <c r="N8" s="142" t="s">
        <v>128</v>
      </c>
      <c r="O8" s="142" t="s">
        <v>128</v>
      </c>
      <c r="P8" s="142" t="s">
        <v>128</v>
      </c>
      <c r="Q8" s="142" t="s">
        <v>128</v>
      </c>
      <c r="R8" s="142"/>
      <c r="ALX8" s="101"/>
      <c r="ALY8" s="101"/>
      <c r="ALZ8" s="101"/>
      <c r="AMA8" s="101"/>
      <c r="AMB8" s="101"/>
      <c r="AMC8" s="101"/>
      <c r="AMD8" s="101"/>
      <c r="AME8" s="101"/>
    </row>
    <row r="9" spans="1:1019" s="8" customFormat="1" x14ac:dyDescent="0.2">
      <c r="A9" s="192"/>
      <c r="B9" s="193"/>
      <c r="C9" s="193"/>
      <c r="D9" s="194"/>
      <c r="E9" s="195"/>
      <c r="F9" s="193"/>
      <c r="G9" s="201"/>
      <c r="H9" s="204"/>
      <c r="I9" s="201"/>
      <c r="J9" s="201"/>
      <c r="K9" s="202"/>
      <c r="L9" s="202"/>
      <c r="M9" s="213"/>
      <c r="N9" s="204"/>
      <c r="O9" s="204"/>
      <c r="P9" s="204"/>
      <c r="Q9" s="214"/>
      <c r="R9" s="206"/>
      <c r="T9" s="99"/>
    </row>
    <row r="10" spans="1:1019" x14ac:dyDescent="0.2">
      <c r="A10" s="71"/>
      <c r="B10" s="72"/>
      <c r="C10" s="72"/>
      <c r="D10" s="73"/>
      <c r="E10" s="74"/>
      <c r="F10" s="72"/>
      <c r="G10" s="9"/>
      <c r="H10" s="40"/>
      <c r="I10" s="9"/>
      <c r="J10" s="9"/>
      <c r="K10" s="47"/>
      <c r="L10" s="47"/>
      <c r="M10" s="46"/>
      <c r="N10" s="40"/>
      <c r="O10" s="40"/>
      <c r="P10" s="40"/>
      <c r="Q10" s="42"/>
      <c r="R10" s="186"/>
    </row>
    <row r="11" spans="1:1019" x14ac:dyDescent="0.2">
      <c r="A11" s="71"/>
      <c r="B11" s="72"/>
      <c r="C11" s="72"/>
      <c r="D11" s="73"/>
      <c r="E11" s="74"/>
      <c r="F11" s="72"/>
      <c r="G11" s="9"/>
      <c r="H11" s="40"/>
      <c r="I11" s="9"/>
      <c r="J11" s="9"/>
      <c r="K11" s="47"/>
      <c r="L11" s="47"/>
      <c r="M11" s="46"/>
      <c r="N11" s="40"/>
      <c r="O11" s="40"/>
      <c r="P11" s="40"/>
      <c r="Q11" s="42"/>
      <c r="R11" s="186"/>
    </row>
    <row r="12" spans="1:1019" x14ac:dyDescent="0.2">
      <c r="A12" s="71"/>
      <c r="B12" s="72"/>
      <c r="C12" s="72"/>
      <c r="D12" s="73"/>
      <c r="E12" s="74"/>
      <c r="F12" s="72"/>
      <c r="G12" s="9"/>
      <c r="H12" s="40"/>
      <c r="I12" s="9"/>
      <c r="J12" s="9"/>
      <c r="K12" s="47"/>
      <c r="L12" s="47"/>
      <c r="M12" s="46"/>
      <c r="N12" s="40"/>
      <c r="O12" s="40"/>
      <c r="P12" s="40"/>
      <c r="Q12" s="42"/>
      <c r="R12" s="186"/>
    </row>
    <row r="13" spans="1:1019" x14ac:dyDescent="0.2">
      <c r="A13" s="71"/>
      <c r="B13" s="72"/>
      <c r="C13" s="72"/>
      <c r="D13" s="73"/>
      <c r="E13" s="74"/>
      <c r="F13" s="72"/>
      <c r="G13" s="9"/>
      <c r="H13" s="40"/>
      <c r="I13" s="9"/>
      <c r="J13" s="9"/>
      <c r="K13" s="47"/>
      <c r="L13" s="47"/>
      <c r="M13" s="46"/>
      <c r="N13" s="40"/>
      <c r="O13" s="40"/>
      <c r="P13" s="40"/>
      <c r="Q13" s="42"/>
      <c r="R13" s="186"/>
    </row>
    <row r="14" spans="1:1019" x14ac:dyDescent="0.2">
      <c r="A14" s="71"/>
      <c r="B14" s="72"/>
      <c r="C14" s="72"/>
      <c r="D14" s="75"/>
      <c r="E14" s="74"/>
      <c r="F14" s="72"/>
      <c r="G14" s="9"/>
      <c r="H14" s="40"/>
      <c r="I14" s="9"/>
      <c r="J14" s="9"/>
      <c r="K14" s="47"/>
      <c r="L14" s="47"/>
      <c r="M14" s="46"/>
      <c r="N14" s="40"/>
      <c r="O14" s="40"/>
      <c r="P14" s="40"/>
      <c r="Q14" s="42"/>
      <c r="R14" s="186"/>
    </row>
    <row r="15" spans="1:1019" x14ac:dyDescent="0.2">
      <c r="A15" s="71"/>
      <c r="B15" s="72"/>
      <c r="C15" s="72"/>
      <c r="D15" s="73"/>
      <c r="E15" s="74"/>
      <c r="F15" s="72"/>
      <c r="G15" s="9"/>
      <c r="H15" s="40"/>
      <c r="I15" s="9"/>
      <c r="J15" s="9"/>
      <c r="K15" s="47"/>
      <c r="L15" s="47"/>
      <c r="M15" s="46"/>
      <c r="N15" s="40"/>
      <c r="O15" s="40"/>
      <c r="P15" s="40"/>
      <c r="Q15" s="42"/>
      <c r="R15" s="186"/>
    </row>
    <row r="16" spans="1:1019" x14ac:dyDescent="0.2">
      <c r="A16" s="76"/>
      <c r="B16" s="77"/>
      <c r="C16" s="77"/>
      <c r="D16" s="200"/>
      <c r="E16" s="79"/>
      <c r="F16" s="77"/>
      <c r="G16" s="12"/>
      <c r="H16" s="41"/>
      <c r="I16" s="12"/>
      <c r="J16" s="12"/>
      <c r="K16" s="49"/>
      <c r="L16" s="49"/>
      <c r="M16" s="48"/>
      <c r="N16" s="41"/>
      <c r="O16" s="41"/>
      <c r="P16" s="41"/>
      <c r="Q16" s="43"/>
      <c r="R16" s="208"/>
    </row>
  </sheetData>
  <sheetProtection formatCells="0" autoFilter="0"/>
  <customSheetViews>
    <customSheetView guid="{0F0BAA7A-2F24-40D0-82FD-2CB4A06A7BB7}" scale="75">
      <pane xSplit="15" ySplit="8" topLeftCell="Y9" activePane="bottomRight" state="frozen"/>
      <selection pane="bottomRight" activeCell="AB9" sqref="AB9"/>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customSheetView>
    <customSheetView guid="{0EE0C68E-0AF1-4CE0-AF2E-94269E6644C7}" scale="75">
      <pane xSplit="15" ySplit="8" topLeftCell="Y9" activePane="bottomRight" state="frozen"/>
      <selection pane="bottomRight" activeCell="AB9" sqref="AB9"/>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customSheetView>
  </customSheetViews>
  <mergeCells count="17">
    <mergeCell ref="A5:F5"/>
    <mergeCell ref="A6:F6"/>
    <mergeCell ref="A7:F7"/>
    <mergeCell ref="D8:F8"/>
    <mergeCell ref="K1:L1"/>
    <mergeCell ref="A2:F2"/>
    <mergeCell ref="K2:L2"/>
    <mergeCell ref="K3:L3"/>
    <mergeCell ref="M3:M4"/>
    <mergeCell ref="N3:O4"/>
    <mergeCell ref="P3:P4"/>
    <mergeCell ref="Q3:Q4"/>
    <mergeCell ref="A3:F4"/>
    <mergeCell ref="G3:G4"/>
    <mergeCell ref="H3:H4"/>
    <mergeCell ref="I3:I4"/>
    <mergeCell ref="J3:J4"/>
  </mergeCells>
  <dataValidations count="10">
    <dataValidation operator="equal" allowBlank="1" showErrorMessage="1" sqref="R5:R8 N5:O6 E1:F1">
      <formula1>0</formula1>
      <formula2>0</formula2>
    </dataValidation>
    <dataValidation type="decimal" allowBlank="1" showInputMessage="1" showErrorMessage="1" sqref="N9:O1048576 M17:M1048576">
      <formula1>0</formula1>
      <formula2>100</formula2>
    </dataValidation>
    <dataValidation type="decimal" allowBlank="1" showInputMessage="1" showErrorMessage="1" sqref="M9:M16">
      <formula1>0</formula1>
      <formula2>150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 type="list" allowBlank="1" showInputMessage="1" showErrorMessage="1" sqref="P9:P1048576">
      <formula1>#REF!</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4" tint="0.39997558519241921"/>
  </sheetPr>
  <dimension ref="A1:AMF16"/>
  <sheetViews>
    <sheetView topLeftCell="K1"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5.5703125" style="101" customWidth="1"/>
    <col min="8" max="8" width="30.28515625" style="101" customWidth="1"/>
    <col min="9" max="9" width="25" style="101" customWidth="1"/>
    <col min="10" max="10" width="21.5703125" style="101" customWidth="1"/>
    <col min="11" max="11" width="42.42578125" style="118" customWidth="1"/>
    <col min="12" max="12" width="38.42578125" style="118" customWidth="1"/>
    <col min="13" max="13" width="33.28515625" style="101" customWidth="1"/>
    <col min="14" max="14" width="14.42578125" style="101" customWidth="1"/>
    <col min="15" max="15" width="16.28515625" style="101" customWidth="1"/>
    <col min="16" max="16" width="15.5703125" style="101" customWidth="1"/>
    <col min="17" max="17" width="60.28515625" style="101" customWidth="1"/>
    <col min="18" max="18" width="32.5703125" style="101" customWidth="1"/>
    <col min="19" max="1021" width="11.5703125" style="101"/>
    <col min="1022" max="16384" width="9.140625" style="101"/>
  </cols>
  <sheetData>
    <row r="1" spans="1:1020" s="14" customFormat="1" ht="102" customHeight="1" x14ac:dyDescent="0.2">
      <c r="A1" s="64" t="s">
        <v>422</v>
      </c>
      <c r="B1" s="54" t="s">
        <v>423</v>
      </c>
      <c r="C1" s="54" t="s">
        <v>424</v>
      </c>
      <c r="D1" s="54" t="s">
        <v>4</v>
      </c>
      <c r="E1" s="65" t="s">
        <v>5</v>
      </c>
      <c r="F1" s="54" t="s">
        <v>6</v>
      </c>
      <c r="G1" s="66" t="s">
        <v>152</v>
      </c>
      <c r="H1" s="66" t="s">
        <v>135</v>
      </c>
      <c r="I1" s="66" t="s">
        <v>136</v>
      </c>
      <c r="J1" s="66" t="s">
        <v>151</v>
      </c>
      <c r="K1" s="357" t="s">
        <v>173</v>
      </c>
      <c r="L1" s="357"/>
      <c r="M1" s="66" t="s">
        <v>162</v>
      </c>
      <c r="N1" s="66" t="s">
        <v>164</v>
      </c>
      <c r="O1" s="66" t="s">
        <v>174</v>
      </c>
      <c r="P1" s="66" t="s">
        <v>165</v>
      </c>
      <c r="Q1" s="66" t="s">
        <v>175</v>
      </c>
      <c r="R1" s="170" t="s">
        <v>118</v>
      </c>
      <c r="ALY1" s="16"/>
      <c r="ALZ1" s="16"/>
      <c r="AMA1" s="16"/>
      <c r="AMB1" s="16"/>
      <c r="AMC1" s="16"/>
      <c r="AMD1" s="16"/>
      <c r="AME1" s="16"/>
      <c r="AMF1" s="16"/>
    </row>
    <row r="2" spans="1:1020" s="90" customFormat="1" ht="38.25" customHeight="1" x14ac:dyDescent="0.2">
      <c r="A2" s="326" t="s">
        <v>121</v>
      </c>
      <c r="B2" s="327"/>
      <c r="C2" s="327"/>
      <c r="D2" s="327"/>
      <c r="E2" s="327"/>
      <c r="F2" s="327"/>
      <c r="G2" s="84" t="s">
        <v>122</v>
      </c>
      <c r="H2" s="212" t="s">
        <v>139</v>
      </c>
      <c r="I2" s="84" t="s">
        <v>122</v>
      </c>
      <c r="J2" s="84" t="s">
        <v>122</v>
      </c>
      <c r="K2" s="329" t="s">
        <v>122</v>
      </c>
      <c r="L2" s="329"/>
      <c r="M2" s="84" t="s">
        <v>122</v>
      </c>
      <c r="N2" s="84" t="s">
        <v>122</v>
      </c>
      <c r="O2" s="84" t="s">
        <v>122</v>
      </c>
      <c r="P2" s="84" t="s">
        <v>122</v>
      </c>
      <c r="Q2" s="84" t="s">
        <v>167</v>
      </c>
      <c r="R2" s="146"/>
      <c r="ALY2" s="101"/>
      <c r="ALZ2" s="101"/>
      <c r="AMA2" s="101"/>
      <c r="AMB2" s="101"/>
      <c r="AMC2" s="101"/>
      <c r="AMD2" s="101"/>
      <c r="AME2" s="101"/>
      <c r="AMF2" s="101"/>
    </row>
    <row r="3" spans="1:1020" s="90" customFormat="1" ht="28.5" customHeight="1" x14ac:dyDescent="0.2">
      <c r="A3" s="326" t="s">
        <v>123</v>
      </c>
      <c r="B3" s="327"/>
      <c r="C3" s="327"/>
      <c r="D3" s="327"/>
      <c r="E3" s="327"/>
      <c r="F3" s="327"/>
      <c r="G3" s="329" t="s">
        <v>140</v>
      </c>
      <c r="H3" s="329" t="s">
        <v>140</v>
      </c>
      <c r="I3" s="329" t="s">
        <v>140</v>
      </c>
      <c r="J3" s="329" t="s">
        <v>140</v>
      </c>
      <c r="K3" s="329" t="s">
        <v>141</v>
      </c>
      <c r="L3" s="329"/>
      <c r="M3" s="329" t="s">
        <v>140</v>
      </c>
      <c r="N3" s="329" t="s">
        <v>168</v>
      </c>
      <c r="O3" s="329"/>
      <c r="P3" s="329" t="s">
        <v>140</v>
      </c>
      <c r="Q3" s="329" t="s">
        <v>169</v>
      </c>
      <c r="R3" s="146"/>
      <c r="ALY3" s="101"/>
      <c r="ALZ3" s="101"/>
      <c r="AMA3" s="101"/>
      <c r="AMB3" s="101"/>
      <c r="AMC3" s="101"/>
      <c r="AMD3" s="101"/>
      <c r="AME3" s="101"/>
      <c r="AMF3" s="101"/>
    </row>
    <row r="4" spans="1:1020" s="90" customFormat="1" ht="119.25" customHeight="1" x14ac:dyDescent="0.2">
      <c r="A4" s="326"/>
      <c r="B4" s="327"/>
      <c r="C4" s="327"/>
      <c r="D4" s="327"/>
      <c r="E4" s="327"/>
      <c r="F4" s="327"/>
      <c r="G4" s="329"/>
      <c r="H4" s="329"/>
      <c r="I4" s="329"/>
      <c r="J4" s="329"/>
      <c r="K4" s="84" t="s">
        <v>142</v>
      </c>
      <c r="L4" s="84" t="s">
        <v>143</v>
      </c>
      <c r="M4" s="329"/>
      <c r="N4" s="329"/>
      <c r="O4" s="329"/>
      <c r="P4" s="329"/>
      <c r="Q4" s="329"/>
      <c r="R4" s="146"/>
      <c r="ALY4" s="101"/>
      <c r="ALZ4" s="101"/>
      <c r="AMA4" s="101"/>
      <c r="AMB4" s="101"/>
      <c r="AMC4" s="101"/>
      <c r="AMD4" s="101"/>
      <c r="AME4" s="101"/>
      <c r="AMF4" s="101"/>
    </row>
    <row r="5" spans="1:1020" s="90" customFormat="1" ht="66" customHeight="1" x14ac:dyDescent="0.2">
      <c r="A5" s="326" t="s">
        <v>125</v>
      </c>
      <c r="B5" s="327"/>
      <c r="C5" s="327"/>
      <c r="D5" s="327"/>
      <c r="E5" s="327"/>
      <c r="F5" s="327"/>
      <c r="G5" s="84" t="s">
        <v>158</v>
      </c>
      <c r="H5" s="84" t="s">
        <v>145</v>
      </c>
      <c r="I5" s="84" t="s">
        <v>146</v>
      </c>
      <c r="J5" s="84" t="s">
        <v>147</v>
      </c>
      <c r="K5" s="84" t="s">
        <v>148</v>
      </c>
      <c r="L5" s="84" t="s">
        <v>148</v>
      </c>
      <c r="M5" s="84" t="s">
        <v>170</v>
      </c>
      <c r="N5" s="84" t="s">
        <v>159</v>
      </c>
      <c r="O5" s="84" t="s">
        <v>159</v>
      </c>
      <c r="P5" s="84" t="s">
        <v>171</v>
      </c>
      <c r="Q5" s="84" t="s">
        <v>172</v>
      </c>
      <c r="R5" s="146"/>
      <c r="ALY5" s="101"/>
      <c r="ALZ5" s="101"/>
      <c r="AMA5" s="101"/>
      <c r="AMB5" s="101"/>
      <c r="AMC5" s="101"/>
      <c r="AMD5" s="101"/>
      <c r="AME5" s="101"/>
      <c r="AMF5" s="101"/>
    </row>
    <row r="6" spans="1:1020" s="90" customFormat="1" x14ac:dyDescent="0.2">
      <c r="A6" s="326" t="s">
        <v>127</v>
      </c>
      <c r="B6" s="327"/>
      <c r="C6" s="327"/>
      <c r="D6" s="327"/>
      <c r="E6" s="327"/>
      <c r="F6" s="327"/>
      <c r="G6" s="84" t="s">
        <v>149</v>
      </c>
      <c r="H6" s="84" t="s">
        <v>149</v>
      </c>
      <c r="I6" s="84" t="s">
        <v>149</v>
      </c>
      <c r="J6" s="84" t="s">
        <v>149</v>
      </c>
      <c r="K6" s="84" t="s">
        <v>149</v>
      </c>
      <c r="L6" s="84" t="s">
        <v>149</v>
      </c>
      <c r="M6" s="84" t="s">
        <v>149</v>
      </c>
      <c r="N6" s="84" t="s">
        <v>160</v>
      </c>
      <c r="O6" s="84" t="s">
        <v>160</v>
      </c>
      <c r="P6" s="84" t="s">
        <v>128</v>
      </c>
      <c r="Q6" s="84" t="s">
        <v>128</v>
      </c>
      <c r="R6" s="146"/>
      <c r="ALY6" s="101"/>
      <c r="ALZ6" s="101"/>
      <c r="AMA6" s="101"/>
      <c r="AMB6" s="101"/>
      <c r="AMC6" s="101"/>
      <c r="AMD6" s="101"/>
      <c r="AME6" s="101"/>
      <c r="AMF6" s="101"/>
    </row>
    <row r="7" spans="1:1020" s="90" customFormat="1" x14ac:dyDescent="0.2">
      <c r="A7" s="326" t="s">
        <v>129</v>
      </c>
      <c r="B7" s="327"/>
      <c r="C7" s="327"/>
      <c r="D7" s="327"/>
      <c r="E7" s="327"/>
      <c r="F7" s="327"/>
      <c r="G7" s="84" t="s">
        <v>150</v>
      </c>
      <c r="H7" s="84" t="s">
        <v>150</v>
      </c>
      <c r="I7" s="84" t="s">
        <v>150</v>
      </c>
      <c r="J7" s="84" t="s">
        <v>150</v>
      </c>
      <c r="K7" s="84" t="s">
        <v>130</v>
      </c>
      <c r="L7" s="84" t="s">
        <v>130</v>
      </c>
      <c r="M7" s="84" t="s">
        <v>130</v>
      </c>
      <c r="N7" s="84" t="s">
        <v>130</v>
      </c>
      <c r="O7" s="84" t="s">
        <v>130</v>
      </c>
      <c r="P7" s="84" t="s">
        <v>130</v>
      </c>
      <c r="Q7" s="84" t="s">
        <v>130</v>
      </c>
      <c r="R7" s="146"/>
      <c r="ALY7" s="101"/>
      <c r="ALZ7" s="101"/>
      <c r="AMA7" s="101"/>
      <c r="AMB7" s="101"/>
      <c r="AMC7" s="101"/>
      <c r="AMD7" s="101"/>
      <c r="AME7" s="101"/>
      <c r="AMF7" s="101"/>
    </row>
    <row r="8" spans="1:1020" s="90" customFormat="1" x14ac:dyDescent="0.2">
      <c r="A8" s="181"/>
      <c r="B8" s="145"/>
      <c r="C8" s="145"/>
      <c r="D8" s="327" t="s">
        <v>131</v>
      </c>
      <c r="E8" s="327"/>
      <c r="F8" s="327"/>
      <c r="G8" s="142" t="s">
        <v>128</v>
      </c>
      <c r="H8" s="142" t="s">
        <v>128</v>
      </c>
      <c r="I8" s="142" t="s">
        <v>128</v>
      </c>
      <c r="J8" s="142" t="s">
        <v>128</v>
      </c>
      <c r="K8" s="142" t="s">
        <v>128</v>
      </c>
      <c r="L8" s="142" t="s">
        <v>128</v>
      </c>
      <c r="M8" s="142" t="s">
        <v>128</v>
      </c>
      <c r="N8" s="142" t="s">
        <v>128</v>
      </c>
      <c r="O8" s="142" t="s">
        <v>128</v>
      </c>
      <c r="P8" s="142" t="s">
        <v>128</v>
      </c>
      <c r="Q8" s="142" t="s">
        <v>128</v>
      </c>
      <c r="R8" s="209"/>
      <c r="ALY8" s="101"/>
      <c r="ALZ8" s="101"/>
      <c r="AMA8" s="101"/>
      <c r="AMB8" s="101"/>
      <c r="AMC8" s="101"/>
      <c r="AMD8" s="101"/>
      <c r="AME8" s="101"/>
      <c r="AMF8" s="101"/>
    </row>
    <row r="9" spans="1:1020" s="8" customFormat="1" x14ac:dyDescent="0.2">
      <c r="A9" s="182"/>
      <c r="B9" s="183"/>
      <c r="C9" s="183"/>
      <c r="D9" s="184"/>
      <c r="E9" s="185"/>
      <c r="F9" s="183"/>
      <c r="G9" s="201"/>
      <c r="H9" s="201"/>
      <c r="I9" s="201"/>
      <c r="J9" s="201"/>
      <c r="K9" s="202"/>
      <c r="L9" s="202"/>
      <c r="M9" s="213"/>
      <c r="N9" s="204"/>
      <c r="O9" s="204"/>
      <c r="P9" s="204"/>
      <c r="Q9" s="214"/>
      <c r="R9" s="206"/>
      <c r="U9" s="99"/>
    </row>
    <row r="10" spans="1:1020" s="8" customFormat="1" x14ac:dyDescent="0.2">
      <c r="A10" s="71"/>
      <c r="B10" s="72"/>
      <c r="C10" s="72"/>
      <c r="D10" s="73"/>
      <c r="E10" s="74"/>
      <c r="F10" s="72"/>
      <c r="G10" s="9"/>
      <c r="H10" s="9"/>
      <c r="I10" s="9"/>
      <c r="J10" s="9"/>
      <c r="K10" s="47"/>
      <c r="L10" s="47"/>
      <c r="M10" s="46"/>
      <c r="N10" s="40"/>
      <c r="O10" s="40"/>
      <c r="P10" s="40"/>
      <c r="Q10" s="42"/>
      <c r="R10" s="186"/>
      <c r="U10" s="99"/>
    </row>
    <row r="11" spans="1:1020" s="8" customFormat="1" x14ac:dyDescent="0.2">
      <c r="A11" s="71"/>
      <c r="B11" s="72"/>
      <c r="C11" s="72"/>
      <c r="D11" s="73"/>
      <c r="E11" s="74"/>
      <c r="F11" s="72"/>
      <c r="G11" s="9"/>
      <c r="H11" s="9"/>
      <c r="I11" s="9"/>
      <c r="J11" s="9"/>
      <c r="K11" s="47"/>
      <c r="L11" s="47"/>
      <c r="M11" s="46"/>
      <c r="N11" s="40"/>
      <c r="O11" s="40"/>
      <c r="P11" s="40"/>
      <c r="Q11" s="42"/>
      <c r="R11" s="186"/>
      <c r="U11" s="99"/>
    </row>
    <row r="12" spans="1:1020" s="8" customFormat="1" x14ac:dyDescent="0.2">
      <c r="A12" s="71"/>
      <c r="B12" s="72"/>
      <c r="C12" s="72"/>
      <c r="D12" s="73"/>
      <c r="E12" s="74"/>
      <c r="F12" s="72"/>
      <c r="G12" s="9"/>
      <c r="H12" s="9"/>
      <c r="I12" s="9"/>
      <c r="J12" s="9"/>
      <c r="K12" s="47"/>
      <c r="L12" s="47"/>
      <c r="M12" s="46"/>
      <c r="N12" s="40"/>
      <c r="O12" s="40"/>
      <c r="P12" s="40"/>
      <c r="Q12" s="42"/>
      <c r="R12" s="186"/>
      <c r="U12" s="99"/>
    </row>
    <row r="13" spans="1:1020" s="8" customFormat="1" x14ac:dyDescent="0.2">
      <c r="A13" s="71"/>
      <c r="B13" s="72"/>
      <c r="C13" s="72"/>
      <c r="D13" s="73"/>
      <c r="E13" s="74"/>
      <c r="F13" s="72"/>
      <c r="G13" s="9"/>
      <c r="H13" s="9"/>
      <c r="I13" s="9"/>
      <c r="J13" s="9"/>
      <c r="K13" s="47"/>
      <c r="L13" s="47"/>
      <c r="M13" s="46"/>
      <c r="N13" s="40"/>
      <c r="O13" s="40"/>
      <c r="P13" s="40"/>
      <c r="Q13" s="42"/>
      <c r="R13" s="186"/>
      <c r="U13" s="99"/>
    </row>
    <row r="14" spans="1:1020" s="8" customFormat="1" x14ac:dyDescent="0.2">
      <c r="A14" s="71"/>
      <c r="B14" s="72"/>
      <c r="C14" s="72"/>
      <c r="D14" s="75"/>
      <c r="E14" s="74"/>
      <c r="F14" s="72"/>
      <c r="G14" s="9"/>
      <c r="H14" s="9"/>
      <c r="I14" s="9"/>
      <c r="J14" s="9"/>
      <c r="K14" s="47"/>
      <c r="L14" s="47"/>
      <c r="M14" s="46"/>
      <c r="N14" s="40"/>
      <c r="O14" s="40"/>
      <c r="P14" s="40"/>
      <c r="Q14" s="42"/>
      <c r="R14" s="186"/>
      <c r="U14" s="99"/>
    </row>
    <row r="15" spans="1:1020" x14ac:dyDescent="0.2">
      <c r="A15" s="71"/>
      <c r="B15" s="72"/>
      <c r="C15" s="72"/>
      <c r="D15" s="73"/>
      <c r="E15" s="74"/>
      <c r="F15" s="72"/>
      <c r="G15" s="9"/>
      <c r="H15" s="9"/>
      <c r="I15" s="9"/>
      <c r="J15" s="9"/>
      <c r="K15" s="47"/>
      <c r="L15" s="47"/>
      <c r="M15" s="46"/>
      <c r="N15" s="40"/>
      <c r="O15" s="40"/>
      <c r="P15" s="40"/>
      <c r="Q15" s="42"/>
      <c r="R15" s="186"/>
    </row>
    <row r="16" spans="1:1020" x14ac:dyDescent="0.2">
      <c r="A16" s="76"/>
      <c r="B16" s="77"/>
      <c r="C16" s="77"/>
      <c r="D16" s="200"/>
      <c r="E16" s="79"/>
      <c r="F16" s="77"/>
      <c r="G16" s="12"/>
      <c r="H16" s="12"/>
      <c r="I16" s="12"/>
      <c r="J16" s="12"/>
      <c r="K16" s="49"/>
      <c r="L16" s="49"/>
      <c r="M16" s="48"/>
      <c r="N16" s="41"/>
      <c r="O16" s="41"/>
      <c r="P16" s="41"/>
      <c r="Q16" s="43"/>
      <c r="R16" s="208"/>
    </row>
  </sheetData>
  <sheetProtection formatCells="0" autoFilter="0"/>
  <autoFilter ref="A8:AMF15">
    <filterColumn colId="3" showButton="0"/>
    <filterColumn colId="4" showButton="0"/>
  </autoFilter>
  <customSheetViews>
    <customSheetView guid="{0F0BAA7A-2F24-40D0-82FD-2CB4A06A7BB7}" scale="75" showAutoFilter="1" topLeftCell="T1">
      <selection activeCell="Y14" sqref="Y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MT15">
        <filterColumn colId="10" showButton="0"/>
        <filterColumn colId="11" showButton="0"/>
        <filterColumn colId="12" showButton="0"/>
        <filterColumn colId="13" showButton="0"/>
      </autoFilter>
    </customSheetView>
    <customSheetView guid="{0EE0C68E-0AF1-4CE0-AF2E-94269E6644C7}" scale="75" showAutoFilter="1" topLeftCell="T1">
      <selection activeCell="Y14" sqref="Y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MT15">
        <filterColumn colId="10" showButton="0"/>
        <filterColumn colId="11" showButton="0"/>
        <filterColumn colId="12" showButton="0"/>
        <filterColumn colId="13" showButton="0"/>
      </autoFilter>
    </customSheetView>
  </customSheetViews>
  <mergeCells count="17">
    <mergeCell ref="A5:F5"/>
    <mergeCell ref="A6:F6"/>
    <mergeCell ref="A7:F7"/>
    <mergeCell ref="D8:F8"/>
    <mergeCell ref="K1:L1"/>
    <mergeCell ref="A2:F2"/>
    <mergeCell ref="K2:L2"/>
    <mergeCell ref="K3:L3"/>
    <mergeCell ref="M3:M4"/>
    <mergeCell ref="N3:O4"/>
    <mergeCell ref="P3:P4"/>
    <mergeCell ref="Q3:Q4"/>
    <mergeCell ref="A3:F4"/>
    <mergeCell ref="G3:G4"/>
    <mergeCell ref="H3:H4"/>
    <mergeCell ref="I3:I4"/>
    <mergeCell ref="J3:J4"/>
  </mergeCells>
  <dataValidations count="9">
    <dataValidation operator="equal" allowBlank="1" showErrorMessage="1" sqref="R5:R8 N5:O6 E1:F1">
      <formula1>0</formula1>
      <formula2>0</formula2>
    </dataValidation>
    <dataValidation type="decimal" allowBlank="1" showInputMessage="1" showErrorMessage="1" sqref="N9:O1048576 M17:M1048576">
      <formula1>0</formula1>
      <formula2>100</formula2>
    </dataValidation>
    <dataValidation type="decimal" allowBlank="1" showInputMessage="1" showErrorMessage="1" sqref="M9:M16">
      <formula1>0</formula1>
      <formula2>150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'FER1'!#REF!</xm:f>
          </x14:formula1>
          <xm:sqref>P9:P1048576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4" tint="0.39997558519241921"/>
  </sheetPr>
  <dimension ref="A1:AMG16"/>
  <sheetViews>
    <sheetView zoomScale="80" zoomScaleNormal="80" workbookViewId="0">
      <selection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26.28515625" style="101" customWidth="1"/>
    <col min="8" max="8" width="23.5703125" style="101" customWidth="1"/>
    <col min="9" max="9" width="25" style="101" customWidth="1"/>
    <col min="10" max="10" width="21.85546875" style="101" customWidth="1"/>
    <col min="11" max="12" width="38.42578125" style="118" customWidth="1"/>
    <col min="13" max="13" width="33.28515625" style="101" customWidth="1"/>
    <col min="14" max="15" width="16.42578125" style="101" customWidth="1"/>
    <col min="16" max="16" width="18.85546875" style="101" customWidth="1"/>
    <col min="17" max="17" width="60.28515625" style="101" customWidth="1"/>
    <col min="18" max="23" width="13.28515625" style="101" customWidth="1"/>
    <col min="24" max="24" width="15.7109375" style="101" customWidth="1"/>
    <col min="25" max="25" width="22.85546875" style="101" customWidth="1"/>
    <col min="26" max="16384" width="11.5703125" style="101"/>
  </cols>
  <sheetData>
    <row r="1" spans="1:1021" s="14" customFormat="1" ht="129" customHeight="1" x14ac:dyDescent="0.2">
      <c r="A1" s="64" t="s">
        <v>422</v>
      </c>
      <c r="B1" s="54" t="s">
        <v>423</v>
      </c>
      <c r="C1" s="54" t="s">
        <v>424</v>
      </c>
      <c r="D1" s="54" t="s">
        <v>4</v>
      </c>
      <c r="E1" s="65" t="s">
        <v>5</v>
      </c>
      <c r="F1" s="54" t="s">
        <v>6</v>
      </c>
      <c r="G1" s="215" t="s">
        <v>152</v>
      </c>
      <c r="H1" s="215" t="s">
        <v>135</v>
      </c>
      <c r="I1" s="215" t="s">
        <v>136</v>
      </c>
      <c r="J1" s="215" t="s">
        <v>151</v>
      </c>
      <c r="K1" s="364" t="s">
        <v>138</v>
      </c>
      <c r="L1" s="364"/>
      <c r="M1" s="215" t="s">
        <v>162</v>
      </c>
      <c r="N1" s="215" t="s">
        <v>163</v>
      </c>
      <c r="O1" s="215" t="s">
        <v>164</v>
      </c>
      <c r="P1" s="215" t="s">
        <v>165</v>
      </c>
      <c r="Q1" s="215" t="s">
        <v>175</v>
      </c>
      <c r="R1" s="215" t="s">
        <v>153</v>
      </c>
      <c r="S1" s="215" t="s">
        <v>154</v>
      </c>
      <c r="T1" s="215" t="s">
        <v>155</v>
      </c>
      <c r="U1" s="215" t="s">
        <v>176</v>
      </c>
      <c r="V1" s="215" t="s">
        <v>177</v>
      </c>
      <c r="W1" s="215" t="s">
        <v>178</v>
      </c>
      <c r="X1" s="215" t="s">
        <v>156</v>
      </c>
      <c r="Y1" s="217" t="s">
        <v>118</v>
      </c>
      <c r="AMF1" s="16"/>
      <c r="AMG1" s="16"/>
    </row>
    <row r="2" spans="1:1021" s="90" customFormat="1" ht="25.5" x14ac:dyDescent="0.2">
      <c r="A2" s="326" t="s">
        <v>121</v>
      </c>
      <c r="B2" s="327"/>
      <c r="C2" s="327"/>
      <c r="D2" s="327"/>
      <c r="E2" s="327"/>
      <c r="F2" s="327"/>
      <c r="G2" s="94" t="s">
        <v>122</v>
      </c>
      <c r="H2" s="218" t="s">
        <v>139</v>
      </c>
      <c r="I2" s="94" t="s">
        <v>122</v>
      </c>
      <c r="J2" s="94" t="s">
        <v>122</v>
      </c>
      <c r="K2" s="365" t="s">
        <v>122</v>
      </c>
      <c r="L2" s="365"/>
      <c r="M2" s="94" t="s">
        <v>122</v>
      </c>
      <c r="N2" s="94" t="s">
        <v>122</v>
      </c>
      <c r="O2" s="94" t="s">
        <v>122</v>
      </c>
      <c r="P2" s="94" t="s">
        <v>122</v>
      </c>
      <c r="Q2" s="94" t="s">
        <v>167</v>
      </c>
      <c r="R2" s="94" t="s">
        <v>122</v>
      </c>
      <c r="S2" s="94" t="s">
        <v>122</v>
      </c>
      <c r="T2" s="94" t="s">
        <v>122</v>
      </c>
      <c r="U2" s="94" t="s">
        <v>122</v>
      </c>
      <c r="V2" s="94" t="s">
        <v>122</v>
      </c>
      <c r="W2" s="94" t="s">
        <v>122</v>
      </c>
      <c r="X2" s="94" t="s">
        <v>122</v>
      </c>
      <c r="Y2" s="156"/>
      <c r="AMF2" s="101"/>
      <c r="AMG2" s="101"/>
    </row>
    <row r="3" spans="1:1021" s="90" customFormat="1" ht="24.75" customHeight="1" x14ac:dyDescent="0.2">
      <c r="A3" s="326" t="s">
        <v>123</v>
      </c>
      <c r="B3" s="327"/>
      <c r="C3" s="327"/>
      <c r="D3" s="327"/>
      <c r="E3" s="327"/>
      <c r="F3" s="327"/>
      <c r="G3" s="365" t="s">
        <v>140</v>
      </c>
      <c r="H3" s="365" t="s">
        <v>140</v>
      </c>
      <c r="I3" s="365" t="s">
        <v>140</v>
      </c>
      <c r="J3" s="365" t="s">
        <v>140</v>
      </c>
      <c r="K3" s="365" t="s">
        <v>141</v>
      </c>
      <c r="L3" s="365"/>
      <c r="M3" s="365" t="s">
        <v>140</v>
      </c>
      <c r="N3" s="365" t="s">
        <v>168</v>
      </c>
      <c r="O3" s="365"/>
      <c r="P3" s="365" t="s">
        <v>140</v>
      </c>
      <c r="Q3" s="365" t="s">
        <v>169</v>
      </c>
      <c r="R3" s="365" t="s">
        <v>157</v>
      </c>
      <c r="S3" s="365"/>
      <c r="T3" s="365"/>
      <c r="U3" s="365" t="s">
        <v>179</v>
      </c>
      <c r="V3" s="365"/>
      <c r="W3" s="365"/>
      <c r="X3" s="365" t="s">
        <v>140</v>
      </c>
      <c r="Y3" s="156"/>
      <c r="AMF3" s="101"/>
      <c r="AMG3" s="101"/>
    </row>
    <row r="4" spans="1:1021" s="90" customFormat="1" ht="88.5" customHeight="1" x14ac:dyDescent="0.2">
      <c r="A4" s="326"/>
      <c r="B4" s="327"/>
      <c r="C4" s="327"/>
      <c r="D4" s="327"/>
      <c r="E4" s="327"/>
      <c r="F4" s="327"/>
      <c r="G4" s="365"/>
      <c r="H4" s="365"/>
      <c r="I4" s="365"/>
      <c r="J4" s="365"/>
      <c r="K4" s="94" t="s">
        <v>142</v>
      </c>
      <c r="L4" s="94" t="s">
        <v>143</v>
      </c>
      <c r="M4" s="365"/>
      <c r="N4" s="365"/>
      <c r="O4" s="365"/>
      <c r="P4" s="365"/>
      <c r="Q4" s="365"/>
      <c r="R4" s="365"/>
      <c r="S4" s="365"/>
      <c r="T4" s="365"/>
      <c r="U4" s="365"/>
      <c r="V4" s="365"/>
      <c r="W4" s="365"/>
      <c r="X4" s="365"/>
      <c r="Y4" s="156"/>
      <c r="AMF4" s="101"/>
      <c r="AMG4" s="101"/>
    </row>
    <row r="5" spans="1:1021" s="90" customFormat="1" ht="38.25" x14ac:dyDescent="0.2">
      <c r="A5" s="326" t="s">
        <v>125</v>
      </c>
      <c r="B5" s="327"/>
      <c r="C5" s="327"/>
      <c r="D5" s="327"/>
      <c r="E5" s="327"/>
      <c r="F5" s="327"/>
      <c r="G5" s="94" t="s">
        <v>158</v>
      </c>
      <c r="H5" s="94" t="s">
        <v>145</v>
      </c>
      <c r="I5" s="94" t="s">
        <v>146</v>
      </c>
      <c r="J5" s="94" t="s">
        <v>147</v>
      </c>
      <c r="K5" s="94" t="s">
        <v>148</v>
      </c>
      <c r="L5" s="94" t="s">
        <v>148</v>
      </c>
      <c r="M5" s="94" t="s">
        <v>170</v>
      </c>
      <c r="N5" s="94" t="s">
        <v>159</v>
      </c>
      <c r="O5" s="94" t="s">
        <v>159</v>
      </c>
      <c r="P5" s="94" t="s">
        <v>171</v>
      </c>
      <c r="Q5" s="94" t="s">
        <v>172</v>
      </c>
      <c r="R5" s="94" t="s">
        <v>159</v>
      </c>
      <c r="S5" s="94" t="s">
        <v>159</v>
      </c>
      <c r="T5" s="94" t="s">
        <v>159</v>
      </c>
      <c r="U5" s="94" t="s">
        <v>159</v>
      </c>
      <c r="V5" s="94" t="s">
        <v>159</v>
      </c>
      <c r="W5" s="94" t="s">
        <v>159</v>
      </c>
      <c r="X5" s="94" t="s">
        <v>126</v>
      </c>
      <c r="Y5" s="156"/>
      <c r="AMF5" s="101"/>
      <c r="AMG5" s="101"/>
    </row>
    <row r="6" spans="1:1021" s="90" customFormat="1" x14ac:dyDescent="0.2">
      <c r="A6" s="326" t="s">
        <v>127</v>
      </c>
      <c r="B6" s="327"/>
      <c r="C6" s="327"/>
      <c r="D6" s="327"/>
      <c r="E6" s="327"/>
      <c r="F6" s="327"/>
      <c r="G6" s="94" t="s">
        <v>149</v>
      </c>
      <c r="H6" s="94" t="s">
        <v>149</v>
      </c>
      <c r="I6" s="94" t="s">
        <v>149</v>
      </c>
      <c r="J6" s="94" t="s">
        <v>149</v>
      </c>
      <c r="K6" s="94" t="s">
        <v>149</v>
      </c>
      <c r="L6" s="94" t="s">
        <v>149</v>
      </c>
      <c r="M6" s="94" t="s">
        <v>149</v>
      </c>
      <c r="N6" s="94" t="s">
        <v>160</v>
      </c>
      <c r="O6" s="94" t="s">
        <v>160</v>
      </c>
      <c r="P6" s="94" t="s">
        <v>128</v>
      </c>
      <c r="Q6" s="94" t="s">
        <v>128</v>
      </c>
      <c r="R6" s="94" t="s">
        <v>160</v>
      </c>
      <c r="S6" s="94" t="s">
        <v>160</v>
      </c>
      <c r="T6" s="94" t="s">
        <v>160</v>
      </c>
      <c r="U6" s="94" t="s">
        <v>160</v>
      </c>
      <c r="V6" s="94" t="s">
        <v>160</v>
      </c>
      <c r="W6" s="94" t="s">
        <v>160</v>
      </c>
      <c r="X6" s="94" t="s">
        <v>128</v>
      </c>
      <c r="Y6" s="156"/>
      <c r="AMF6" s="101"/>
      <c r="AMG6" s="101"/>
    </row>
    <row r="7" spans="1:1021"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130</v>
      </c>
      <c r="Q7" s="94" t="s">
        <v>130</v>
      </c>
      <c r="R7" s="94" t="s">
        <v>130</v>
      </c>
      <c r="S7" s="94" t="s">
        <v>130</v>
      </c>
      <c r="T7" s="94" t="s">
        <v>130</v>
      </c>
      <c r="U7" s="94" t="s">
        <v>130</v>
      </c>
      <c r="V7" s="94" t="s">
        <v>130</v>
      </c>
      <c r="W7" s="94" t="s">
        <v>130</v>
      </c>
      <c r="X7" s="94" t="s">
        <v>140</v>
      </c>
      <c r="Y7" s="156"/>
      <c r="AMF7" s="101"/>
      <c r="AMG7" s="101"/>
    </row>
    <row r="8" spans="1:1021" s="90" customFormat="1" x14ac:dyDescent="0.2">
      <c r="A8" s="181"/>
      <c r="B8" s="145"/>
      <c r="C8" s="145"/>
      <c r="D8" s="327" t="s">
        <v>131</v>
      </c>
      <c r="E8" s="327"/>
      <c r="F8" s="327"/>
      <c r="G8" s="94" t="s">
        <v>128</v>
      </c>
      <c r="H8" s="94" t="s">
        <v>128</v>
      </c>
      <c r="I8" s="94" t="s">
        <v>128</v>
      </c>
      <c r="J8" s="94" t="s">
        <v>128</v>
      </c>
      <c r="K8" s="94" t="s">
        <v>128</v>
      </c>
      <c r="L8" s="94" t="s">
        <v>128</v>
      </c>
      <c r="M8" s="94" t="s">
        <v>128</v>
      </c>
      <c r="N8" s="94" t="s">
        <v>128</v>
      </c>
      <c r="O8" s="94" t="s">
        <v>128</v>
      </c>
      <c r="P8" s="94" t="s">
        <v>128</v>
      </c>
      <c r="Q8" s="94" t="s">
        <v>128</v>
      </c>
      <c r="R8" s="94" t="s">
        <v>128</v>
      </c>
      <c r="S8" s="94" t="s">
        <v>128</v>
      </c>
      <c r="T8" s="94" t="s">
        <v>128</v>
      </c>
      <c r="U8" s="94" t="s">
        <v>128</v>
      </c>
      <c r="V8" s="94" t="s">
        <v>128</v>
      </c>
      <c r="W8" s="94" t="s">
        <v>128</v>
      </c>
      <c r="X8" s="94" t="s">
        <v>140</v>
      </c>
      <c r="Y8" s="156"/>
      <c r="AMF8" s="101"/>
      <c r="AMG8" s="101"/>
    </row>
    <row r="9" spans="1:1021" s="8" customFormat="1" x14ac:dyDescent="0.2">
      <c r="A9" s="182"/>
      <c r="B9" s="183"/>
      <c r="C9" s="183"/>
      <c r="D9" s="184"/>
      <c r="E9" s="185"/>
      <c r="F9" s="183"/>
      <c r="G9" s="9"/>
      <c r="H9" s="9"/>
      <c r="I9" s="9"/>
      <c r="J9" s="9"/>
      <c r="K9" s="47"/>
      <c r="L9" s="47"/>
      <c r="M9" s="46"/>
      <c r="N9" s="158"/>
      <c r="O9" s="158"/>
      <c r="P9" s="40"/>
      <c r="Q9" s="42"/>
      <c r="R9" s="39"/>
      <c r="S9" s="40"/>
      <c r="T9" s="40"/>
      <c r="U9" s="40"/>
      <c r="V9" s="40"/>
      <c r="W9" s="40"/>
      <c r="X9" s="40"/>
      <c r="Y9" s="186"/>
      <c r="AB9" s="99"/>
    </row>
    <row r="10" spans="1:1021" s="8" customFormat="1" x14ac:dyDescent="0.2">
      <c r="A10" s="71"/>
      <c r="B10" s="72"/>
      <c r="C10" s="72"/>
      <c r="D10" s="73"/>
      <c r="E10" s="74"/>
      <c r="F10" s="72"/>
      <c r="G10" s="9"/>
      <c r="H10" s="9"/>
      <c r="I10" s="9"/>
      <c r="J10" s="9"/>
      <c r="K10" s="47"/>
      <c r="L10" s="47"/>
      <c r="M10" s="46"/>
      <c r="N10" s="158"/>
      <c r="O10" s="158"/>
      <c r="P10" s="40"/>
      <c r="Q10" s="42"/>
      <c r="R10" s="39"/>
      <c r="S10" s="40"/>
      <c r="T10" s="40"/>
      <c r="U10" s="40"/>
      <c r="V10" s="40"/>
      <c r="W10" s="40"/>
      <c r="X10" s="40"/>
      <c r="Y10" s="186"/>
      <c r="AB10" s="99"/>
    </row>
    <row r="11" spans="1:1021" s="8" customFormat="1" x14ac:dyDescent="0.2">
      <c r="A11" s="71"/>
      <c r="B11" s="72"/>
      <c r="C11" s="72"/>
      <c r="D11" s="73"/>
      <c r="E11" s="74"/>
      <c r="F11" s="72"/>
      <c r="G11" s="9"/>
      <c r="H11" s="9"/>
      <c r="I11" s="9"/>
      <c r="J11" s="9"/>
      <c r="K11" s="47"/>
      <c r="L11" s="47"/>
      <c r="M11" s="46"/>
      <c r="N11" s="158"/>
      <c r="O11" s="158"/>
      <c r="P11" s="40"/>
      <c r="Q11" s="42"/>
      <c r="R11" s="39"/>
      <c r="S11" s="40"/>
      <c r="T11" s="40"/>
      <c r="U11" s="40"/>
      <c r="V11" s="40"/>
      <c r="W11" s="40"/>
      <c r="X11" s="40"/>
      <c r="Y11" s="186"/>
      <c r="AB11" s="99"/>
    </row>
    <row r="12" spans="1:1021" s="8" customFormat="1" x14ac:dyDescent="0.2">
      <c r="A12" s="71"/>
      <c r="B12" s="72"/>
      <c r="C12" s="72"/>
      <c r="D12" s="73"/>
      <c r="E12" s="74"/>
      <c r="F12" s="72"/>
      <c r="G12" s="9"/>
      <c r="H12" s="9"/>
      <c r="I12" s="9"/>
      <c r="J12" s="9"/>
      <c r="K12" s="47"/>
      <c r="L12" s="47"/>
      <c r="M12" s="46"/>
      <c r="N12" s="158"/>
      <c r="O12" s="158"/>
      <c r="P12" s="40"/>
      <c r="Q12" s="42"/>
      <c r="R12" s="39"/>
      <c r="S12" s="40"/>
      <c r="T12" s="40"/>
      <c r="U12" s="40"/>
      <c r="V12" s="40"/>
      <c r="W12" s="40"/>
      <c r="X12" s="40"/>
      <c r="Y12" s="186"/>
      <c r="AB12" s="99"/>
    </row>
    <row r="13" spans="1:1021" x14ac:dyDescent="0.2">
      <c r="A13" s="71"/>
      <c r="B13" s="72"/>
      <c r="C13" s="72"/>
      <c r="D13" s="73"/>
      <c r="E13" s="74"/>
      <c r="F13" s="72"/>
      <c r="G13" s="9"/>
      <c r="H13" s="9"/>
      <c r="I13" s="9"/>
      <c r="J13" s="9"/>
      <c r="K13" s="47"/>
      <c r="L13" s="47"/>
      <c r="M13" s="46"/>
      <c r="N13" s="158"/>
      <c r="O13" s="158"/>
      <c r="P13" s="40"/>
      <c r="Q13" s="42"/>
      <c r="R13" s="39"/>
      <c r="S13" s="40"/>
      <c r="T13" s="40"/>
      <c r="U13" s="40"/>
      <c r="V13" s="40"/>
      <c r="W13" s="40"/>
      <c r="X13" s="40"/>
      <c r="Y13" s="186"/>
    </row>
    <row r="14" spans="1:1021" x14ac:dyDescent="0.2">
      <c r="A14" s="71"/>
      <c r="B14" s="72"/>
      <c r="C14" s="72"/>
      <c r="D14" s="75"/>
      <c r="E14" s="74"/>
      <c r="F14" s="72"/>
      <c r="G14" s="9"/>
      <c r="H14" s="9"/>
      <c r="I14" s="9"/>
      <c r="J14" s="9"/>
      <c r="K14" s="47"/>
      <c r="L14" s="47"/>
      <c r="M14" s="46"/>
      <c r="N14" s="158"/>
      <c r="O14" s="158"/>
      <c r="P14" s="40"/>
      <c r="Q14" s="42"/>
      <c r="R14" s="39"/>
      <c r="S14" s="40"/>
      <c r="T14" s="40"/>
      <c r="U14" s="40"/>
      <c r="V14" s="40"/>
      <c r="W14" s="40"/>
      <c r="X14" s="40"/>
      <c r="Y14" s="186"/>
    </row>
    <row r="15" spans="1:1021" x14ac:dyDescent="0.2">
      <c r="A15" s="71"/>
      <c r="B15" s="72"/>
      <c r="C15" s="72"/>
      <c r="D15" s="73"/>
      <c r="E15" s="74"/>
      <c r="F15" s="72"/>
      <c r="G15" s="9"/>
      <c r="H15" s="9"/>
      <c r="I15" s="9"/>
      <c r="J15" s="9"/>
      <c r="K15" s="47"/>
      <c r="L15" s="47"/>
      <c r="M15" s="46"/>
      <c r="N15" s="158"/>
      <c r="O15" s="158"/>
      <c r="P15" s="40"/>
      <c r="Q15" s="42"/>
      <c r="R15" s="39"/>
      <c r="S15" s="40"/>
      <c r="T15" s="40"/>
      <c r="U15" s="40"/>
      <c r="V15" s="40"/>
      <c r="W15" s="40"/>
      <c r="X15" s="40"/>
      <c r="Y15" s="186"/>
    </row>
    <row r="16" spans="1:1021" x14ac:dyDescent="0.2">
      <c r="A16" s="76"/>
      <c r="B16" s="77"/>
      <c r="C16" s="77"/>
      <c r="D16" s="200"/>
      <c r="E16" s="79"/>
      <c r="F16" s="77"/>
      <c r="G16" s="12"/>
      <c r="H16" s="12"/>
      <c r="I16" s="12"/>
      <c r="J16" s="12"/>
      <c r="K16" s="49"/>
      <c r="L16" s="49"/>
      <c r="M16" s="48"/>
      <c r="N16" s="159"/>
      <c r="O16" s="159"/>
      <c r="P16" s="41"/>
      <c r="Q16" s="43"/>
      <c r="R16" s="38"/>
      <c r="S16" s="41"/>
      <c r="T16" s="41"/>
      <c r="U16" s="41"/>
      <c r="V16" s="41"/>
      <c r="W16" s="41"/>
      <c r="X16" s="41"/>
      <c r="Y16" s="208"/>
    </row>
  </sheetData>
  <sheetProtection formatCells="0" autoFilter="0"/>
  <autoFilter ref="G8:Y13"/>
  <customSheetViews>
    <customSheetView guid="{0F0BAA7A-2F24-40D0-82FD-2CB4A06A7BB7}" scale="75" showAutoFilter="1" topLeftCell="V1">
      <selection activeCell="AI9" sqref="AI9"/>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K13"/>
    </customSheetView>
    <customSheetView guid="{0EE0C68E-0AF1-4CE0-AF2E-94269E6644C7}" scale="75" showAutoFilter="1" topLeftCell="V1">
      <selection activeCell="AI9" sqref="AI9"/>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K13"/>
    </customSheetView>
  </customSheetViews>
  <mergeCells count="20">
    <mergeCell ref="D8:F8"/>
    <mergeCell ref="U3:W4"/>
    <mergeCell ref="X3:X4"/>
    <mergeCell ref="A5:F5"/>
    <mergeCell ref="A6:F6"/>
    <mergeCell ref="A7:F7"/>
    <mergeCell ref="M3:M4"/>
    <mergeCell ref="N3:O4"/>
    <mergeCell ref="P3:P4"/>
    <mergeCell ref="Q3:Q4"/>
    <mergeCell ref="R3:T4"/>
    <mergeCell ref="K1:L1"/>
    <mergeCell ref="A2:F2"/>
    <mergeCell ref="K2:L2"/>
    <mergeCell ref="A3:F4"/>
    <mergeCell ref="G3:G4"/>
    <mergeCell ref="H3:H4"/>
    <mergeCell ref="I3:I4"/>
    <mergeCell ref="J3:J4"/>
    <mergeCell ref="K3:L3"/>
  </mergeCells>
  <dataValidations count="9">
    <dataValidation operator="equal" allowBlank="1" showErrorMessage="1" sqref="U1:V1 R1:S1 X1 R5:W6 X5:Y8 N5:O6 E1:F1">
      <formula1>0</formula1>
      <formula2>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M17:M1048576 N9:O1048576 R9:W1048576">
      <formula1>0</formula1>
      <formula2>100</formula2>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 type="decimal" allowBlank="1" showInputMessage="1" showErrorMessage="1" sqref="M9:M16">
      <formula1>0</formula1>
      <formula2>150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'FER1'!#REF!</xm:f>
          </x14:formula1>
          <xm:sqref>P9:P1048576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4" tint="0.39997558519241921"/>
  </sheetPr>
  <dimension ref="A1:AMJ20"/>
  <sheetViews>
    <sheetView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6.5703125" style="101" customWidth="1"/>
    <col min="8" max="8" width="23.5703125" style="101" customWidth="1"/>
    <col min="9" max="9" width="25" style="101" customWidth="1"/>
    <col min="10" max="10" width="22.5703125" style="101" customWidth="1"/>
    <col min="11" max="12" width="44" style="118" customWidth="1"/>
    <col min="13" max="18" width="14.5703125" style="101" customWidth="1"/>
    <col min="19" max="19" width="20.140625" style="101" customWidth="1"/>
    <col min="20" max="20" width="39" style="101" bestFit="1" customWidth="1"/>
    <col min="21" max="1025" width="11.5703125" style="101"/>
    <col min="1026" max="16384" width="9.140625" style="101"/>
  </cols>
  <sheetData>
    <row r="1" spans="1:1024" s="14" customFormat="1" ht="135" customHeight="1" x14ac:dyDescent="0.2">
      <c r="A1" s="64" t="s">
        <v>422</v>
      </c>
      <c r="B1" s="54" t="s">
        <v>423</v>
      </c>
      <c r="C1" s="54" t="s">
        <v>424</v>
      </c>
      <c r="D1" s="54" t="s">
        <v>4</v>
      </c>
      <c r="E1" s="65" t="s">
        <v>5</v>
      </c>
      <c r="F1" s="54" t="s">
        <v>6</v>
      </c>
      <c r="G1" s="215" t="s">
        <v>152</v>
      </c>
      <c r="H1" s="215" t="s">
        <v>135</v>
      </c>
      <c r="I1" s="215" t="s">
        <v>136</v>
      </c>
      <c r="J1" s="215" t="s">
        <v>151</v>
      </c>
      <c r="K1" s="364" t="s">
        <v>138</v>
      </c>
      <c r="L1" s="364"/>
      <c r="M1" s="215" t="s">
        <v>447</v>
      </c>
      <c r="N1" s="215" t="s">
        <v>454</v>
      </c>
      <c r="O1" s="215" t="s">
        <v>449</v>
      </c>
      <c r="P1" s="215" t="s">
        <v>450</v>
      </c>
      <c r="Q1" s="215" t="s">
        <v>455</v>
      </c>
      <c r="R1" s="215" t="s">
        <v>452</v>
      </c>
      <c r="S1" s="215" t="s">
        <v>156</v>
      </c>
      <c r="T1" s="217" t="s">
        <v>118</v>
      </c>
      <c r="AMA1" s="16"/>
      <c r="AMB1" s="16"/>
      <c r="AMC1" s="16"/>
      <c r="AMD1" s="16"/>
      <c r="AME1" s="16"/>
      <c r="AMF1" s="16"/>
      <c r="AMG1" s="16"/>
    </row>
    <row r="2" spans="1:1024" s="90" customFormat="1" ht="51" customHeight="1" x14ac:dyDescent="0.2">
      <c r="A2" s="326" t="s">
        <v>121</v>
      </c>
      <c r="B2" s="327"/>
      <c r="C2" s="327"/>
      <c r="D2" s="327"/>
      <c r="E2" s="327"/>
      <c r="F2" s="327"/>
      <c r="G2" s="94" t="s">
        <v>122</v>
      </c>
      <c r="H2" s="218" t="s">
        <v>139</v>
      </c>
      <c r="I2" s="94" t="s">
        <v>122</v>
      </c>
      <c r="J2" s="94" t="s">
        <v>122</v>
      </c>
      <c r="K2" s="365" t="s">
        <v>122</v>
      </c>
      <c r="L2" s="365"/>
      <c r="M2" s="94" t="s">
        <v>122</v>
      </c>
      <c r="N2" s="94" t="s">
        <v>122</v>
      </c>
      <c r="O2" s="94" t="s">
        <v>122</v>
      </c>
      <c r="P2" s="94" t="s">
        <v>122</v>
      </c>
      <c r="Q2" s="94" t="s">
        <v>122</v>
      </c>
      <c r="R2" s="94" t="s">
        <v>122</v>
      </c>
      <c r="S2" s="94" t="s">
        <v>122</v>
      </c>
      <c r="T2" s="156"/>
      <c r="AMA2" s="101"/>
      <c r="AMB2" s="101"/>
      <c r="AMC2" s="101"/>
      <c r="AMD2" s="101"/>
      <c r="AME2" s="101"/>
      <c r="AMF2" s="101"/>
      <c r="AMG2" s="101"/>
      <c r="AMH2" s="101"/>
      <c r="AMI2" s="101"/>
      <c r="AMJ2" s="101"/>
    </row>
    <row r="3" spans="1:1024" s="90" customFormat="1" ht="22.5" customHeight="1" x14ac:dyDescent="0.2">
      <c r="A3" s="326" t="s">
        <v>123</v>
      </c>
      <c r="B3" s="327"/>
      <c r="C3" s="327"/>
      <c r="D3" s="327"/>
      <c r="E3" s="327"/>
      <c r="F3" s="327"/>
      <c r="G3" s="365" t="s">
        <v>140</v>
      </c>
      <c r="H3" s="365" t="s">
        <v>140</v>
      </c>
      <c r="I3" s="365" t="s">
        <v>140</v>
      </c>
      <c r="J3" s="365" t="s">
        <v>140</v>
      </c>
      <c r="K3" s="365" t="s">
        <v>141</v>
      </c>
      <c r="L3" s="365"/>
      <c r="M3" s="365" t="s">
        <v>157</v>
      </c>
      <c r="N3" s="365"/>
      <c r="O3" s="365"/>
      <c r="P3" s="365"/>
      <c r="Q3" s="365"/>
      <c r="R3" s="365"/>
      <c r="S3" s="365" t="s">
        <v>140</v>
      </c>
      <c r="T3" s="156"/>
      <c r="AMA3" s="101"/>
      <c r="AMB3" s="101"/>
      <c r="AMC3" s="101"/>
      <c r="AMD3" s="101"/>
      <c r="AME3" s="101"/>
      <c r="AMF3" s="101"/>
      <c r="AMG3" s="101"/>
      <c r="AMH3" s="101"/>
      <c r="AMI3" s="101"/>
      <c r="AMJ3" s="101"/>
    </row>
    <row r="4" spans="1:1024" s="90" customFormat="1" ht="27.75" customHeight="1" x14ac:dyDescent="0.2">
      <c r="A4" s="326"/>
      <c r="B4" s="327"/>
      <c r="C4" s="327"/>
      <c r="D4" s="327"/>
      <c r="E4" s="327"/>
      <c r="F4" s="327"/>
      <c r="G4" s="365"/>
      <c r="H4" s="365"/>
      <c r="I4" s="365"/>
      <c r="J4" s="365"/>
      <c r="K4" s="94" t="s">
        <v>142</v>
      </c>
      <c r="L4" s="94" t="s">
        <v>143</v>
      </c>
      <c r="M4" s="365"/>
      <c r="N4" s="365"/>
      <c r="O4" s="365"/>
      <c r="P4" s="365"/>
      <c r="Q4" s="365"/>
      <c r="R4" s="365"/>
      <c r="S4" s="365"/>
      <c r="T4" s="156"/>
      <c r="AMA4" s="101"/>
      <c r="AMB4" s="101"/>
      <c r="AMC4" s="101"/>
      <c r="AMD4" s="101"/>
      <c r="AME4" s="101"/>
      <c r="AMF4" s="101"/>
      <c r="AMG4" s="101"/>
      <c r="AMH4" s="101"/>
      <c r="AMI4" s="101"/>
      <c r="AMJ4" s="101"/>
    </row>
    <row r="5" spans="1:1024" s="90" customFormat="1" ht="38.25" x14ac:dyDescent="0.2">
      <c r="A5" s="326" t="s">
        <v>125</v>
      </c>
      <c r="B5" s="327"/>
      <c r="C5" s="327"/>
      <c r="D5" s="327"/>
      <c r="E5" s="327"/>
      <c r="F5" s="327"/>
      <c r="G5" s="94" t="s">
        <v>158</v>
      </c>
      <c r="H5" s="94" t="s">
        <v>145</v>
      </c>
      <c r="I5" s="94" t="s">
        <v>146</v>
      </c>
      <c r="J5" s="94" t="s">
        <v>147</v>
      </c>
      <c r="K5" s="94" t="s">
        <v>148</v>
      </c>
      <c r="L5" s="94" t="s">
        <v>148</v>
      </c>
      <c r="M5" s="94" t="s">
        <v>159</v>
      </c>
      <c r="N5" s="94" t="s">
        <v>159</v>
      </c>
      <c r="O5" s="94" t="s">
        <v>159</v>
      </c>
      <c r="P5" s="94" t="s">
        <v>159</v>
      </c>
      <c r="Q5" s="94" t="s">
        <v>159</v>
      </c>
      <c r="R5" s="94" t="s">
        <v>159</v>
      </c>
      <c r="S5" s="94" t="s">
        <v>126</v>
      </c>
      <c r="T5" s="156"/>
      <c r="AMA5" s="101"/>
      <c r="AMB5" s="101"/>
      <c r="AMC5" s="101"/>
      <c r="AMD5" s="101"/>
      <c r="AME5" s="101"/>
      <c r="AMF5" s="101"/>
      <c r="AMG5" s="101"/>
      <c r="AMH5" s="101"/>
      <c r="AMI5" s="101"/>
      <c r="AMJ5" s="101"/>
    </row>
    <row r="6" spans="1:1024" s="90" customFormat="1" x14ac:dyDescent="0.2">
      <c r="A6" s="326" t="s">
        <v>127</v>
      </c>
      <c r="B6" s="327"/>
      <c r="C6" s="327"/>
      <c r="D6" s="327"/>
      <c r="E6" s="327"/>
      <c r="F6" s="327"/>
      <c r="G6" s="94" t="s">
        <v>149</v>
      </c>
      <c r="H6" s="94" t="s">
        <v>149</v>
      </c>
      <c r="I6" s="94" t="s">
        <v>149</v>
      </c>
      <c r="J6" s="94" t="s">
        <v>149</v>
      </c>
      <c r="K6" s="94" t="s">
        <v>149</v>
      </c>
      <c r="L6" s="94" t="s">
        <v>149</v>
      </c>
      <c r="M6" s="94" t="s">
        <v>160</v>
      </c>
      <c r="N6" s="94" t="s">
        <v>160</v>
      </c>
      <c r="O6" s="94" t="s">
        <v>160</v>
      </c>
      <c r="P6" s="94" t="s">
        <v>160</v>
      </c>
      <c r="Q6" s="94" t="s">
        <v>160</v>
      </c>
      <c r="R6" s="94" t="s">
        <v>160</v>
      </c>
      <c r="S6" s="94" t="s">
        <v>128</v>
      </c>
      <c r="T6" s="156"/>
      <c r="AMA6" s="101"/>
      <c r="AMB6" s="101"/>
      <c r="AMC6" s="101"/>
      <c r="AMD6" s="101"/>
      <c r="AME6" s="101"/>
      <c r="AMF6" s="101"/>
      <c r="AMG6" s="101"/>
      <c r="AMH6" s="101"/>
      <c r="AMI6" s="101"/>
      <c r="AMJ6" s="101"/>
    </row>
    <row r="7" spans="1:1024"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130</v>
      </c>
      <c r="Q7" s="94" t="s">
        <v>130</v>
      </c>
      <c r="R7" s="94" t="s">
        <v>130</v>
      </c>
      <c r="S7" s="94" t="s">
        <v>140</v>
      </c>
      <c r="T7" s="156"/>
      <c r="AMA7" s="101"/>
      <c r="AMB7" s="101"/>
      <c r="AMC7" s="101"/>
      <c r="AMD7" s="101"/>
      <c r="AME7" s="101"/>
      <c r="AMF7" s="101"/>
      <c r="AMG7" s="101"/>
      <c r="AMH7" s="101"/>
      <c r="AMI7" s="101"/>
      <c r="AMJ7" s="101"/>
    </row>
    <row r="8" spans="1:1024" s="90" customFormat="1" x14ac:dyDescent="0.2">
      <c r="A8" s="196"/>
      <c r="B8" s="197"/>
      <c r="C8" s="197"/>
      <c r="D8" s="338" t="s">
        <v>131</v>
      </c>
      <c r="E8" s="338"/>
      <c r="F8" s="338"/>
      <c r="G8" s="152" t="s">
        <v>128</v>
      </c>
      <c r="H8" s="152" t="s">
        <v>128</v>
      </c>
      <c r="I8" s="152" t="s">
        <v>128</v>
      </c>
      <c r="J8" s="152" t="s">
        <v>128</v>
      </c>
      <c r="K8" s="152" t="s">
        <v>128</v>
      </c>
      <c r="L8" s="152" t="s">
        <v>128</v>
      </c>
      <c r="M8" s="152" t="s">
        <v>128</v>
      </c>
      <c r="N8" s="152" t="s">
        <v>128</v>
      </c>
      <c r="O8" s="152" t="s">
        <v>128</v>
      </c>
      <c r="P8" s="152" t="s">
        <v>128</v>
      </c>
      <c r="Q8" s="152" t="s">
        <v>128</v>
      </c>
      <c r="R8" s="152" t="s">
        <v>128</v>
      </c>
      <c r="S8" s="152" t="s">
        <v>140</v>
      </c>
      <c r="T8" s="224"/>
      <c r="AMA8" s="101"/>
      <c r="AMB8" s="101"/>
      <c r="AMC8" s="101"/>
      <c r="AMD8" s="101"/>
      <c r="AME8" s="101"/>
      <c r="AMF8" s="101"/>
      <c r="AMG8" s="101"/>
      <c r="AMH8" s="101"/>
      <c r="AMI8" s="101"/>
      <c r="AMJ8" s="101"/>
    </row>
    <row r="9" spans="1:1024" s="8" customFormat="1" x14ac:dyDescent="0.2">
      <c r="A9" s="192"/>
      <c r="B9" s="193"/>
      <c r="C9" s="193"/>
      <c r="D9" s="194"/>
      <c r="E9" s="195"/>
      <c r="F9" s="193"/>
      <c r="G9" s="201"/>
      <c r="H9" s="201"/>
      <c r="I9" s="201"/>
      <c r="J9" s="201"/>
      <c r="K9" s="202"/>
      <c r="L9" s="202"/>
      <c r="M9" s="204"/>
      <c r="N9" s="204"/>
      <c r="O9" s="204"/>
      <c r="P9" s="225"/>
      <c r="Q9" s="225"/>
      <c r="R9" s="225"/>
      <c r="S9" s="204"/>
      <c r="T9" s="206"/>
      <c r="Y9" s="99"/>
    </row>
    <row r="10" spans="1:1024" s="8" customFormat="1" x14ac:dyDescent="0.2">
      <c r="A10" s="71"/>
      <c r="B10" s="72"/>
      <c r="C10" s="72"/>
      <c r="D10" s="73"/>
      <c r="E10" s="74"/>
      <c r="F10" s="72"/>
      <c r="G10" s="9"/>
      <c r="H10" s="9"/>
      <c r="I10" s="9"/>
      <c r="J10" s="9"/>
      <c r="K10" s="47"/>
      <c r="L10" s="47"/>
      <c r="M10" s="40"/>
      <c r="N10" s="40"/>
      <c r="O10" s="40"/>
      <c r="P10" s="52"/>
      <c r="Q10" s="52"/>
      <c r="R10" s="52"/>
      <c r="S10" s="40"/>
      <c r="T10" s="186"/>
      <c r="Y10" s="99"/>
    </row>
    <row r="11" spans="1:1024" s="8" customFormat="1" x14ac:dyDescent="0.2">
      <c r="A11" s="71"/>
      <c r="B11" s="72"/>
      <c r="C11" s="72"/>
      <c r="D11" s="73"/>
      <c r="E11" s="74"/>
      <c r="F11" s="72"/>
      <c r="G11" s="9"/>
      <c r="H11" s="9"/>
      <c r="I11" s="9"/>
      <c r="J11" s="9"/>
      <c r="K11" s="47"/>
      <c r="L11" s="47"/>
      <c r="M11" s="40"/>
      <c r="N11" s="40"/>
      <c r="O11" s="40"/>
      <c r="P11" s="52"/>
      <c r="Q11" s="52"/>
      <c r="R11" s="52"/>
      <c r="S11" s="40"/>
      <c r="T11" s="186"/>
      <c r="Y11" s="99"/>
    </row>
    <row r="12" spans="1:1024" s="8" customFormat="1" x14ac:dyDescent="0.2">
      <c r="A12" s="71"/>
      <c r="B12" s="72"/>
      <c r="C12" s="72"/>
      <c r="D12" s="73"/>
      <c r="E12" s="74"/>
      <c r="F12" s="72"/>
      <c r="G12" s="9"/>
      <c r="H12" s="9"/>
      <c r="I12" s="9"/>
      <c r="J12" s="9"/>
      <c r="K12" s="47"/>
      <c r="L12" s="47"/>
      <c r="M12" s="40"/>
      <c r="N12" s="40"/>
      <c r="O12" s="40"/>
      <c r="P12" s="52"/>
      <c r="Q12" s="52"/>
      <c r="R12" s="52"/>
      <c r="S12" s="40"/>
      <c r="T12" s="186"/>
      <c r="Y12" s="99"/>
    </row>
    <row r="13" spans="1:1024" s="8" customFormat="1" x14ac:dyDescent="0.2">
      <c r="A13" s="71"/>
      <c r="B13" s="72"/>
      <c r="C13" s="72"/>
      <c r="D13" s="73"/>
      <c r="E13" s="74"/>
      <c r="F13" s="72"/>
      <c r="G13" s="9"/>
      <c r="H13" s="9"/>
      <c r="I13" s="9"/>
      <c r="J13" s="9"/>
      <c r="K13" s="157"/>
      <c r="L13" s="157"/>
      <c r="M13" s="46"/>
      <c r="N13" s="46"/>
      <c r="O13" s="46"/>
      <c r="P13" s="53"/>
      <c r="Q13" s="53"/>
      <c r="R13" s="53"/>
      <c r="S13" s="46"/>
      <c r="T13" s="220"/>
      <c r="Y13" s="99"/>
    </row>
    <row r="14" spans="1:1024" s="8" customFormat="1" x14ac:dyDescent="0.2">
      <c r="A14" s="71"/>
      <c r="B14" s="72"/>
      <c r="C14" s="72"/>
      <c r="D14" s="75"/>
      <c r="E14" s="74"/>
      <c r="F14" s="72"/>
      <c r="G14" s="9"/>
      <c r="H14" s="9"/>
      <c r="I14" s="9"/>
      <c r="J14" s="9"/>
      <c r="K14" s="157"/>
      <c r="L14" s="157"/>
      <c r="M14" s="46"/>
      <c r="N14" s="46"/>
      <c r="O14" s="46"/>
      <c r="P14" s="53"/>
      <c r="Q14" s="53"/>
      <c r="R14" s="53"/>
      <c r="S14" s="46"/>
      <c r="T14" s="220"/>
      <c r="Y14" s="99"/>
    </row>
    <row r="15" spans="1:1024" x14ac:dyDescent="0.2">
      <c r="A15" s="71"/>
      <c r="B15" s="72"/>
      <c r="C15" s="72"/>
      <c r="D15" s="73"/>
      <c r="E15" s="74"/>
      <c r="F15" s="72"/>
      <c r="G15" s="9"/>
      <c r="H15" s="9"/>
      <c r="I15" s="9"/>
      <c r="J15" s="9"/>
      <c r="K15" s="157"/>
      <c r="L15" s="157"/>
      <c r="M15" s="46"/>
      <c r="N15" s="46"/>
      <c r="O15" s="46"/>
      <c r="P15" s="53"/>
      <c r="Q15" s="53"/>
      <c r="R15" s="53"/>
      <c r="S15" s="46"/>
      <c r="T15" s="220"/>
    </row>
    <row r="16" spans="1:1024" x14ac:dyDescent="0.2">
      <c r="A16" s="76"/>
      <c r="B16" s="77"/>
      <c r="C16" s="77"/>
      <c r="D16" s="200"/>
      <c r="E16" s="79"/>
      <c r="F16" s="77"/>
      <c r="G16" s="12"/>
      <c r="H16" s="12"/>
      <c r="I16" s="12"/>
      <c r="J16" s="12"/>
      <c r="K16" s="221"/>
      <c r="L16" s="221"/>
      <c r="M16" s="48"/>
      <c r="N16" s="48"/>
      <c r="O16" s="48"/>
      <c r="P16" s="222"/>
      <c r="Q16" s="222"/>
      <c r="R16" s="222"/>
      <c r="S16" s="48"/>
      <c r="T16" s="223"/>
    </row>
    <row r="17" spans="1:8" x14ac:dyDescent="0.2">
      <c r="A17" s="147"/>
      <c r="B17" s="147"/>
      <c r="C17" s="147"/>
      <c r="D17" s="147"/>
      <c r="E17" s="147"/>
      <c r="F17" s="147"/>
      <c r="G17" s="147"/>
      <c r="H17" s="147"/>
    </row>
    <row r="18" spans="1:8" x14ac:dyDescent="0.2">
      <c r="A18" s="147"/>
      <c r="B18" s="147"/>
      <c r="C18" s="147"/>
      <c r="D18" s="147"/>
      <c r="E18" s="147"/>
      <c r="F18" s="147"/>
      <c r="G18" s="147"/>
      <c r="H18" s="147"/>
    </row>
    <row r="19" spans="1:8" x14ac:dyDescent="0.2">
      <c r="A19" s="147"/>
      <c r="B19" s="147"/>
      <c r="C19" s="147"/>
      <c r="D19" s="147"/>
      <c r="E19" s="147"/>
      <c r="F19" s="147"/>
      <c r="G19" s="147"/>
      <c r="H19" s="147"/>
    </row>
    <row r="20" spans="1:8" x14ac:dyDescent="0.2">
      <c r="A20" s="147"/>
      <c r="B20" s="147"/>
      <c r="C20" s="147"/>
      <c r="D20" s="147"/>
      <c r="E20" s="147"/>
      <c r="F20" s="147"/>
      <c r="G20" s="147"/>
      <c r="H20" s="147"/>
    </row>
  </sheetData>
  <sheetProtection formatCells="0" autoFilter="0"/>
  <autoFilter ref="G8:T15"/>
  <customSheetViews>
    <customSheetView guid="{0F0BAA7A-2F24-40D0-82FD-2CB4A06A7BB7}" scale="75" showAutoFilter="1" topLeftCell="V1">
      <selection activeCell="AG13" sqref="AG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F15"/>
    </customSheetView>
    <customSheetView guid="{0EE0C68E-0AF1-4CE0-AF2E-94269E6644C7}" scale="75" showAutoFilter="1" topLeftCell="V1">
      <selection activeCell="AG13" sqref="AG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F15"/>
    </customSheetView>
  </customSheetViews>
  <mergeCells count="15">
    <mergeCell ref="S3:S4"/>
    <mergeCell ref="A5:F5"/>
    <mergeCell ref="A6:F6"/>
    <mergeCell ref="A7:F7"/>
    <mergeCell ref="D8:F8"/>
    <mergeCell ref="M3:R4"/>
    <mergeCell ref="K1:L1"/>
    <mergeCell ref="A2:F2"/>
    <mergeCell ref="K2:L2"/>
    <mergeCell ref="A3:F4"/>
    <mergeCell ref="G3:G4"/>
    <mergeCell ref="H3:H4"/>
    <mergeCell ref="I3:I4"/>
    <mergeCell ref="J3:J4"/>
    <mergeCell ref="K3:L3"/>
  </mergeCells>
  <dataValidations count="8">
    <dataValidation operator="equal" allowBlank="1" showErrorMessage="1" sqref="S6:T8 N6:R6 M1:S1 M5:M6 N5:T5 E1:F1">
      <formula1>0</formula1>
      <formula2>0</formula2>
    </dataValidation>
    <dataValidation type="decimal" allowBlank="1" showInputMessage="1" showErrorMessage="1" sqref="M9:O1048576 P17:R1048576">
      <formula1>0</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4" tint="0.39997558519241921"/>
  </sheetPr>
  <dimension ref="A1:AMG20"/>
  <sheetViews>
    <sheetView zoomScale="80" zoomScaleNormal="80" workbookViewId="0">
      <selection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6.5703125" style="101" customWidth="1"/>
    <col min="8" max="8" width="23.5703125" style="101" customWidth="1"/>
    <col min="9" max="9" width="25" style="101" customWidth="1"/>
    <col min="10" max="10" width="22.85546875" style="101" customWidth="1"/>
    <col min="11" max="12" width="38.42578125" style="118" customWidth="1"/>
    <col min="13" max="15" width="14.85546875" style="101" customWidth="1"/>
    <col min="16" max="18" width="13.140625" style="101" customWidth="1"/>
    <col min="19" max="19" width="15.7109375" style="101" customWidth="1"/>
    <col min="20" max="20" width="31.140625" style="101" bestFit="1" customWidth="1"/>
    <col min="21" max="1022" width="11.5703125" style="101"/>
    <col min="1023" max="16384" width="9.140625" style="101"/>
  </cols>
  <sheetData>
    <row r="1" spans="1:1021" s="14" customFormat="1" ht="102" x14ac:dyDescent="0.2">
      <c r="A1" s="64" t="s">
        <v>422</v>
      </c>
      <c r="B1" s="54" t="s">
        <v>423</v>
      </c>
      <c r="C1" s="54" t="s">
        <v>424</v>
      </c>
      <c r="D1" s="54" t="s">
        <v>4</v>
      </c>
      <c r="E1" s="65" t="s">
        <v>5</v>
      </c>
      <c r="F1" s="54" t="s">
        <v>6</v>
      </c>
      <c r="G1" s="215" t="s">
        <v>152</v>
      </c>
      <c r="H1" s="215" t="s">
        <v>135</v>
      </c>
      <c r="I1" s="215" t="s">
        <v>136</v>
      </c>
      <c r="J1" s="215" t="s">
        <v>151</v>
      </c>
      <c r="K1" s="364" t="s">
        <v>138</v>
      </c>
      <c r="L1" s="364"/>
      <c r="M1" s="215" t="s">
        <v>447</v>
      </c>
      <c r="N1" s="215" t="s">
        <v>448</v>
      </c>
      <c r="O1" s="215" t="s">
        <v>449</v>
      </c>
      <c r="P1" s="215" t="s">
        <v>450</v>
      </c>
      <c r="Q1" s="215" t="s">
        <v>451</v>
      </c>
      <c r="R1" s="215" t="s">
        <v>452</v>
      </c>
      <c r="S1" s="215" t="s">
        <v>156</v>
      </c>
      <c r="T1" s="217" t="s">
        <v>118</v>
      </c>
      <c r="AMA1" s="16"/>
      <c r="AMB1" s="16"/>
      <c r="AMC1" s="16"/>
      <c r="AMD1" s="16"/>
      <c r="AME1" s="16"/>
      <c r="AMF1" s="16"/>
      <c r="AMG1" s="16"/>
    </row>
    <row r="2" spans="1:1021" s="90" customFormat="1" ht="38.25" customHeight="1" x14ac:dyDescent="0.2">
      <c r="A2" s="326" t="s">
        <v>121</v>
      </c>
      <c r="B2" s="327"/>
      <c r="C2" s="327"/>
      <c r="D2" s="327"/>
      <c r="E2" s="327"/>
      <c r="F2" s="327"/>
      <c r="G2" s="94" t="s">
        <v>122</v>
      </c>
      <c r="H2" s="218" t="s">
        <v>139</v>
      </c>
      <c r="I2" s="94" t="s">
        <v>122</v>
      </c>
      <c r="J2" s="94" t="s">
        <v>122</v>
      </c>
      <c r="K2" s="365" t="s">
        <v>122</v>
      </c>
      <c r="L2" s="365"/>
      <c r="M2" s="94" t="s">
        <v>122</v>
      </c>
      <c r="N2" s="94" t="s">
        <v>122</v>
      </c>
      <c r="O2" s="94" t="s">
        <v>122</v>
      </c>
      <c r="P2" s="94" t="s">
        <v>122</v>
      </c>
      <c r="Q2" s="94" t="s">
        <v>122</v>
      </c>
      <c r="R2" s="94" t="s">
        <v>122</v>
      </c>
      <c r="S2" s="94" t="s">
        <v>122</v>
      </c>
      <c r="T2" s="156"/>
      <c r="ALU2" s="101"/>
      <c r="ALV2" s="101"/>
      <c r="ALW2" s="101"/>
      <c r="ALX2" s="101"/>
      <c r="ALY2" s="101"/>
      <c r="ALZ2" s="101"/>
      <c r="AMA2" s="101"/>
      <c r="AMB2" s="101"/>
      <c r="AMC2" s="101"/>
      <c r="AMD2" s="101"/>
    </row>
    <row r="3" spans="1:1021" s="90" customFormat="1" ht="25.5" customHeight="1" x14ac:dyDescent="0.2">
      <c r="A3" s="326" t="s">
        <v>123</v>
      </c>
      <c r="B3" s="327"/>
      <c r="C3" s="327"/>
      <c r="D3" s="327"/>
      <c r="E3" s="327"/>
      <c r="F3" s="327"/>
      <c r="G3" s="365" t="s">
        <v>140</v>
      </c>
      <c r="H3" s="365" t="s">
        <v>140</v>
      </c>
      <c r="I3" s="365" t="s">
        <v>140</v>
      </c>
      <c r="J3" s="365" t="s">
        <v>140</v>
      </c>
      <c r="K3" s="365" t="s">
        <v>141</v>
      </c>
      <c r="L3" s="365"/>
      <c r="M3" s="365" t="s">
        <v>157</v>
      </c>
      <c r="N3" s="365"/>
      <c r="O3" s="365"/>
      <c r="P3" s="365"/>
      <c r="Q3" s="365"/>
      <c r="R3" s="365"/>
      <c r="S3" s="365" t="s">
        <v>140</v>
      </c>
      <c r="T3" s="156"/>
      <c r="ALU3" s="101"/>
      <c r="ALV3" s="101"/>
      <c r="ALW3" s="101"/>
      <c r="ALX3" s="101"/>
      <c r="ALY3" s="101"/>
      <c r="ALZ3" s="101"/>
      <c r="AMA3" s="101"/>
      <c r="AMB3" s="101"/>
      <c r="AMC3" s="101"/>
      <c r="AMD3" s="101"/>
    </row>
    <row r="4" spans="1:1021" s="90" customFormat="1" ht="42.75" customHeight="1" x14ac:dyDescent="0.2">
      <c r="A4" s="326"/>
      <c r="B4" s="327"/>
      <c r="C4" s="327"/>
      <c r="D4" s="327"/>
      <c r="E4" s="327"/>
      <c r="F4" s="327"/>
      <c r="G4" s="365"/>
      <c r="H4" s="365"/>
      <c r="I4" s="365"/>
      <c r="J4" s="365"/>
      <c r="K4" s="94" t="s">
        <v>142</v>
      </c>
      <c r="L4" s="94" t="s">
        <v>143</v>
      </c>
      <c r="M4" s="365"/>
      <c r="N4" s="365"/>
      <c r="O4" s="365"/>
      <c r="P4" s="365"/>
      <c r="Q4" s="365"/>
      <c r="R4" s="365"/>
      <c r="S4" s="365"/>
      <c r="T4" s="156"/>
      <c r="ALU4" s="101"/>
      <c r="ALV4" s="101"/>
      <c r="ALW4" s="101"/>
      <c r="ALX4" s="101"/>
      <c r="ALY4" s="101"/>
      <c r="ALZ4" s="101"/>
      <c r="AMA4" s="101"/>
      <c r="AMB4" s="101"/>
      <c r="AMC4" s="101"/>
      <c r="AMD4" s="101"/>
    </row>
    <row r="5" spans="1:1021" s="90" customFormat="1" ht="38.25" x14ac:dyDescent="0.2">
      <c r="A5" s="326" t="s">
        <v>125</v>
      </c>
      <c r="B5" s="327"/>
      <c r="C5" s="327"/>
      <c r="D5" s="327"/>
      <c r="E5" s="327"/>
      <c r="F5" s="327"/>
      <c r="G5" s="94" t="s">
        <v>158</v>
      </c>
      <c r="H5" s="94" t="s">
        <v>145</v>
      </c>
      <c r="I5" s="94" t="s">
        <v>146</v>
      </c>
      <c r="J5" s="94" t="s">
        <v>147</v>
      </c>
      <c r="K5" s="94" t="s">
        <v>148</v>
      </c>
      <c r="L5" s="94" t="s">
        <v>148</v>
      </c>
      <c r="M5" s="94" t="s">
        <v>159</v>
      </c>
      <c r="N5" s="94" t="s">
        <v>159</v>
      </c>
      <c r="O5" s="94" t="s">
        <v>159</v>
      </c>
      <c r="P5" s="94" t="s">
        <v>159</v>
      </c>
      <c r="Q5" s="94" t="s">
        <v>159</v>
      </c>
      <c r="R5" s="94" t="s">
        <v>159</v>
      </c>
      <c r="S5" s="94" t="s">
        <v>126</v>
      </c>
      <c r="T5" s="156"/>
      <c r="ALU5" s="101"/>
      <c r="ALV5" s="101"/>
      <c r="ALW5" s="101"/>
      <c r="ALX5" s="101"/>
      <c r="ALY5" s="101"/>
      <c r="ALZ5" s="101"/>
      <c r="AMA5" s="101"/>
      <c r="AMB5" s="101"/>
      <c r="AMC5" s="101"/>
      <c r="AMD5" s="101"/>
    </row>
    <row r="6" spans="1:1021" s="90" customFormat="1" x14ac:dyDescent="0.2">
      <c r="A6" s="326" t="s">
        <v>127</v>
      </c>
      <c r="B6" s="327"/>
      <c r="C6" s="327"/>
      <c r="D6" s="327"/>
      <c r="E6" s="327"/>
      <c r="F6" s="327"/>
      <c r="G6" s="94" t="s">
        <v>149</v>
      </c>
      <c r="H6" s="94" t="s">
        <v>149</v>
      </c>
      <c r="I6" s="94" t="s">
        <v>149</v>
      </c>
      <c r="J6" s="94" t="s">
        <v>149</v>
      </c>
      <c r="K6" s="94" t="s">
        <v>149</v>
      </c>
      <c r="L6" s="94" t="s">
        <v>149</v>
      </c>
      <c r="M6" s="94" t="s">
        <v>160</v>
      </c>
      <c r="N6" s="94" t="s">
        <v>160</v>
      </c>
      <c r="O6" s="94" t="s">
        <v>160</v>
      </c>
      <c r="P6" s="94" t="s">
        <v>160</v>
      </c>
      <c r="Q6" s="94" t="s">
        <v>160</v>
      </c>
      <c r="R6" s="94" t="s">
        <v>160</v>
      </c>
      <c r="S6" s="94" t="s">
        <v>128</v>
      </c>
      <c r="T6" s="156"/>
      <c r="ALU6" s="101"/>
      <c r="ALV6" s="101"/>
      <c r="ALW6" s="101"/>
      <c r="ALX6" s="101"/>
      <c r="ALY6" s="101"/>
      <c r="ALZ6" s="101"/>
      <c r="AMA6" s="101"/>
      <c r="AMB6" s="101"/>
      <c r="AMC6" s="101"/>
      <c r="AMD6" s="101"/>
    </row>
    <row r="7" spans="1:1021"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130</v>
      </c>
      <c r="Q7" s="94" t="s">
        <v>130</v>
      </c>
      <c r="R7" s="94" t="s">
        <v>130</v>
      </c>
      <c r="S7" s="94" t="s">
        <v>140</v>
      </c>
      <c r="T7" s="156"/>
      <c r="ALU7" s="101"/>
      <c r="ALV7" s="101"/>
      <c r="ALW7" s="101"/>
      <c r="ALX7" s="101"/>
      <c r="ALY7" s="101"/>
      <c r="ALZ7" s="101"/>
      <c r="AMA7" s="101"/>
      <c r="AMB7" s="101"/>
      <c r="AMC7" s="101"/>
      <c r="AMD7" s="101"/>
    </row>
    <row r="8" spans="1:1021" s="90" customFormat="1" x14ac:dyDescent="0.2">
      <c r="A8" s="196"/>
      <c r="B8" s="197"/>
      <c r="C8" s="197"/>
      <c r="D8" s="338" t="s">
        <v>131</v>
      </c>
      <c r="E8" s="338"/>
      <c r="F8" s="338"/>
      <c r="G8" s="152" t="s">
        <v>128</v>
      </c>
      <c r="H8" s="152" t="s">
        <v>128</v>
      </c>
      <c r="I8" s="152" t="s">
        <v>128</v>
      </c>
      <c r="J8" s="152" t="s">
        <v>128</v>
      </c>
      <c r="K8" s="152" t="s">
        <v>128</v>
      </c>
      <c r="L8" s="152" t="s">
        <v>128</v>
      </c>
      <c r="M8" s="152" t="s">
        <v>128</v>
      </c>
      <c r="N8" s="152" t="s">
        <v>128</v>
      </c>
      <c r="O8" s="152" t="s">
        <v>128</v>
      </c>
      <c r="P8" s="152" t="s">
        <v>128</v>
      </c>
      <c r="Q8" s="152" t="s">
        <v>128</v>
      </c>
      <c r="R8" s="152" t="s">
        <v>128</v>
      </c>
      <c r="S8" s="152" t="s">
        <v>140</v>
      </c>
      <c r="T8" s="224"/>
      <c r="ALU8" s="101"/>
      <c r="ALV8" s="101"/>
      <c r="ALW8" s="101"/>
      <c r="ALX8" s="101"/>
      <c r="ALY8" s="101"/>
      <c r="ALZ8" s="101"/>
      <c r="AMA8" s="101"/>
      <c r="AMB8" s="101"/>
      <c r="AMC8" s="101"/>
      <c r="AMD8" s="101"/>
    </row>
    <row r="9" spans="1:1021" s="8" customFormat="1" x14ac:dyDescent="0.2">
      <c r="A9" s="192"/>
      <c r="B9" s="193"/>
      <c r="C9" s="193"/>
      <c r="D9" s="194"/>
      <c r="E9" s="195"/>
      <c r="F9" s="193"/>
      <c r="G9" s="201"/>
      <c r="H9" s="201"/>
      <c r="I9" s="201"/>
      <c r="J9" s="201"/>
      <c r="K9" s="202"/>
      <c r="L9" s="202"/>
      <c r="M9" s="204"/>
      <c r="N9" s="204"/>
      <c r="O9" s="204"/>
      <c r="P9" s="226"/>
      <c r="Q9" s="226"/>
      <c r="R9" s="226"/>
      <c r="S9" s="204"/>
      <c r="T9" s="206"/>
      <c r="V9" s="99"/>
    </row>
    <row r="10" spans="1:1021" s="8" customFormat="1" x14ac:dyDescent="0.2">
      <c r="A10" s="71"/>
      <c r="B10" s="72"/>
      <c r="C10" s="72"/>
      <c r="D10" s="73"/>
      <c r="E10" s="74"/>
      <c r="F10" s="72"/>
      <c r="G10" s="9"/>
      <c r="H10" s="9"/>
      <c r="I10" s="9"/>
      <c r="J10" s="9"/>
      <c r="K10" s="47"/>
      <c r="L10" s="47"/>
      <c r="M10" s="40"/>
      <c r="N10" s="40"/>
      <c r="O10" s="40"/>
      <c r="P10" s="51"/>
      <c r="Q10" s="51"/>
      <c r="R10" s="51"/>
      <c r="S10" s="40"/>
      <c r="T10" s="186"/>
      <c r="V10" s="99"/>
    </row>
    <row r="11" spans="1:1021" s="8" customFormat="1" x14ac:dyDescent="0.2">
      <c r="A11" s="71"/>
      <c r="B11" s="72"/>
      <c r="C11" s="72"/>
      <c r="D11" s="73"/>
      <c r="E11" s="74"/>
      <c r="F11" s="72"/>
      <c r="G11" s="9"/>
      <c r="H11" s="9"/>
      <c r="I11" s="9"/>
      <c r="J11" s="9"/>
      <c r="K11" s="47"/>
      <c r="L11" s="47"/>
      <c r="M11" s="40"/>
      <c r="N11" s="40"/>
      <c r="O11" s="40"/>
      <c r="P11" s="51"/>
      <c r="Q11" s="51"/>
      <c r="R11" s="51"/>
      <c r="S11" s="40"/>
      <c r="T11" s="186"/>
      <c r="V11" s="99"/>
    </row>
    <row r="12" spans="1:1021" s="8" customFormat="1" x14ac:dyDescent="0.2">
      <c r="A12" s="71"/>
      <c r="B12" s="72"/>
      <c r="C12" s="72"/>
      <c r="D12" s="73"/>
      <c r="E12" s="74"/>
      <c r="F12" s="72"/>
      <c r="G12" s="9"/>
      <c r="H12" s="9"/>
      <c r="I12" s="9"/>
      <c r="J12" s="9"/>
      <c r="K12" s="47"/>
      <c r="L12" s="47"/>
      <c r="M12" s="40"/>
      <c r="N12" s="40"/>
      <c r="O12" s="40"/>
      <c r="P12" s="51"/>
      <c r="Q12" s="51"/>
      <c r="R12" s="51"/>
      <c r="S12" s="40"/>
      <c r="T12" s="186"/>
      <c r="V12" s="99"/>
    </row>
    <row r="13" spans="1:1021" s="8" customFormat="1" x14ac:dyDescent="0.2">
      <c r="A13" s="71"/>
      <c r="B13" s="72"/>
      <c r="C13" s="72"/>
      <c r="D13" s="73"/>
      <c r="E13" s="74"/>
      <c r="F13" s="72"/>
      <c r="G13" s="9"/>
      <c r="H13" s="9"/>
      <c r="I13" s="9"/>
      <c r="J13" s="9"/>
      <c r="K13" s="47"/>
      <c r="L13" s="47"/>
      <c r="M13" s="40"/>
      <c r="N13" s="40"/>
      <c r="O13" s="40"/>
      <c r="P13" s="51"/>
      <c r="Q13" s="51"/>
      <c r="R13" s="51"/>
      <c r="S13" s="40"/>
      <c r="T13" s="186"/>
      <c r="V13" s="99"/>
    </row>
    <row r="14" spans="1:1021" s="8" customFormat="1" x14ac:dyDescent="0.2">
      <c r="A14" s="71"/>
      <c r="B14" s="72"/>
      <c r="C14" s="72"/>
      <c r="D14" s="73"/>
      <c r="E14" s="74"/>
      <c r="F14" s="72"/>
      <c r="G14" s="9"/>
      <c r="H14" s="9"/>
      <c r="I14" s="9"/>
      <c r="J14" s="9"/>
      <c r="K14" s="47"/>
      <c r="L14" s="47"/>
      <c r="M14" s="40"/>
      <c r="N14" s="40"/>
      <c r="O14" s="40"/>
      <c r="P14" s="51"/>
      <c r="Q14" s="51"/>
      <c r="R14" s="51"/>
      <c r="S14" s="40"/>
      <c r="T14" s="186"/>
      <c r="V14" s="99"/>
    </row>
    <row r="15" spans="1:1021" s="8" customFormat="1" x14ac:dyDescent="0.2">
      <c r="A15" s="71"/>
      <c r="B15" s="72"/>
      <c r="C15" s="72"/>
      <c r="D15" s="73"/>
      <c r="E15" s="74"/>
      <c r="F15" s="72"/>
      <c r="G15" s="9"/>
      <c r="H15" s="9"/>
      <c r="I15" s="9"/>
      <c r="J15" s="9"/>
      <c r="K15" s="47"/>
      <c r="L15" s="47"/>
      <c r="M15" s="40"/>
      <c r="N15" s="40"/>
      <c r="O15" s="40"/>
      <c r="P15" s="51"/>
      <c r="Q15" s="51"/>
      <c r="R15" s="51"/>
      <c r="S15" s="40"/>
      <c r="T15" s="186"/>
      <c r="V15" s="99"/>
    </row>
    <row r="16" spans="1:1021" s="8" customFormat="1" x14ac:dyDescent="0.2">
      <c r="A16" s="76"/>
      <c r="B16" s="77"/>
      <c r="C16" s="77"/>
      <c r="D16" s="78"/>
      <c r="E16" s="79"/>
      <c r="F16" s="77"/>
      <c r="G16" s="12"/>
      <c r="H16" s="12"/>
      <c r="I16" s="12"/>
      <c r="J16" s="12"/>
      <c r="K16" s="49"/>
      <c r="L16" s="49"/>
      <c r="M16" s="41"/>
      <c r="N16" s="41"/>
      <c r="O16" s="41"/>
      <c r="P16" s="104"/>
      <c r="Q16" s="104"/>
      <c r="R16" s="104"/>
      <c r="S16" s="41"/>
      <c r="T16" s="208"/>
      <c r="V16" s="99"/>
    </row>
    <row r="17" spans="1:8" x14ac:dyDescent="0.2">
      <c r="A17" s="147"/>
      <c r="B17" s="147"/>
      <c r="C17" s="147"/>
      <c r="D17" s="147"/>
      <c r="E17" s="147"/>
      <c r="F17" s="147"/>
      <c r="G17" s="147"/>
      <c r="H17" s="147"/>
    </row>
    <row r="18" spans="1:8" x14ac:dyDescent="0.2">
      <c r="A18" s="147"/>
      <c r="B18" s="147"/>
      <c r="C18" s="147"/>
      <c r="D18" s="147"/>
      <c r="E18" s="147"/>
      <c r="F18" s="147"/>
      <c r="G18" s="147"/>
      <c r="H18" s="147"/>
    </row>
    <row r="19" spans="1:8" x14ac:dyDescent="0.2">
      <c r="A19" s="147"/>
      <c r="B19" s="147"/>
      <c r="C19" s="147"/>
      <c r="D19" s="147"/>
      <c r="E19" s="147"/>
      <c r="F19" s="147"/>
      <c r="G19" s="147"/>
      <c r="H19" s="147"/>
    </row>
    <row r="20" spans="1:8" x14ac:dyDescent="0.2">
      <c r="A20" s="147"/>
      <c r="B20" s="147"/>
      <c r="C20" s="147"/>
      <c r="D20" s="147"/>
      <c r="E20" s="147"/>
      <c r="F20" s="147"/>
      <c r="G20" s="147"/>
      <c r="H20" s="147"/>
    </row>
  </sheetData>
  <sheetProtection formatCells="0" autoFilter="0"/>
  <autoFilter ref="G8:T16"/>
  <customSheetViews>
    <customSheetView guid="{0F0BAA7A-2F24-40D0-82FD-2CB4A06A7BB7}" scale="75" showAutoFilter="1" topLeftCell="Q5">
      <selection activeCell="AA13" sqref="AA13"/>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F16"/>
    </customSheetView>
    <customSheetView guid="{0EE0C68E-0AF1-4CE0-AF2E-94269E6644C7}" scale="75" showAutoFilter="1" topLeftCell="Q5">
      <selection activeCell="AA13" sqref="AA13"/>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F16"/>
    </customSheetView>
  </customSheetViews>
  <mergeCells count="15">
    <mergeCell ref="S3:S4"/>
    <mergeCell ref="A5:F5"/>
    <mergeCell ref="A6:F6"/>
    <mergeCell ref="A7:F7"/>
    <mergeCell ref="D8:F8"/>
    <mergeCell ref="M3:R4"/>
    <mergeCell ref="K1:L1"/>
    <mergeCell ref="A2:F2"/>
    <mergeCell ref="K2:L2"/>
    <mergeCell ref="A3:F4"/>
    <mergeCell ref="G3:G4"/>
    <mergeCell ref="H3:H4"/>
    <mergeCell ref="I3:I4"/>
    <mergeCell ref="J3:J4"/>
    <mergeCell ref="K3:L3"/>
  </mergeCells>
  <dataValidations count="8">
    <dataValidation operator="equal" allowBlank="1" showErrorMessage="1" sqref="N5:T5 S6:T8 N6:R6 M1:S1 M5:M6 E1:F1">
      <formula1>0</formula1>
      <formula2>0</formula2>
    </dataValidation>
    <dataValidation type="decimal" allowBlank="1" showInputMessage="1" showErrorMessage="1" sqref="M9:O1048576 P17:R1048576">
      <formula1>0</formula1>
      <formula2>100</formula2>
    </dataValidation>
    <dataValidation type="decimal" allowBlank="1" showInputMessage="1" showErrorMessage="1" sqref="H9:H1048576">
      <formula1>0</formula1>
      <formula2>G9</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4" tint="0.39997558519241921"/>
  </sheetPr>
  <dimension ref="A1:AMM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6.5703125" style="101" customWidth="1"/>
    <col min="8" max="8" width="23.5703125" style="101" customWidth="1"/>
    <col min="9" max="9" width="25" style="101" customWidth="1"/>
    <col min="10" max="10" width="22.5703125" style="101" customWidth="1"/>
    <col min="11" max="12" width="45.140625" style="118" customWidth="1"/>
    <col min="13" max="15" width="15" style="101" customWidth="1"/>
    <col min="16" max="18" width="12.5703125" style="101" customWidth="1"/>
    <col min="19" max="21" width="15.85546875" style="101" customWidth="1"/>
    <col min="22" max="24" width="12.5703125" style="101" customWidth="1"/>
    <col min="25" max="25" width="16.5703125" style="101" customWidth="1"/>
    <col min="26" max="26" width="48.5703125" style="101" bestFit="1" customWidth="1"/>
    <col min="27" max="1028" width="11.5703125" style="101"/>
    <col min="1029" max="16384" width="9.140625" style="101"/>
  </cols>
  <sheetData>
    <row r="1" spans="1:1027" s="14" customFormat="1" ht="123.75" customHeight="1" x14ac:dyDescent="0.2">
      <c r="A1" s="64" t="s">
        <v>422</v>
      </c>
      <c r="B1" s="54" t="s">
        <v>423</v>
      </c>
      <c r="C1" s="54" t="s">
        <v>424</v>
      </c>
      <c r="D1" s="54" t="s">
        <v>4</v>
      </c>
      <c r="E1" s="65" t="s">
        <v>5</v>
      </c>
      <c r="F1" s="54" t="s">
        <v>6</v>
      </c>
      <c r="G1" s="215" t="s">
        <v>152</v>
      </c>
      <c r="H1" s="215" t="s">
        <v>135</v>
      </c>
      <c r="I1" s="215" t="s">
        <v>136</v>
      </c>
      <c r="J1" s="215" t="s">
        <v>151</v>
      </c>
      <c r="K1" s="364" t="s">
        <v>138</v>
      </c>
      <c r="L1" s="364"/>
      <c r="M1" s="215" t="s">
        <v>453</v>
      </c>
      <c r="N1" s="215" t="s">
        <v>454</v>
      </c>
      <c r="O1" s="215" t="s">
        <v>449</v>
      </c>
      <c r="P1" s="215" t="s">
        <v>450</v>
      </c>
      <c r="Q1" s="215" t="s">
        <v>455</v>
      </c>
      <c r="R1" s="215" t="s">
        <v>452</v>
      </c>
      <c r="S1" s="215" t="s">
        <v>405</v>
      </c>
      <c r="T1" s="215" t="s">
        <v>406</v>
      </c>
      <c r="U1" s="215" t="s">
        <v>407</v>
      </c>
      <c r="V1" s="215" t="s">
        <v>408</v>
      </c>
      <c r="W1" s="215" t="s">
        <v>409</v>
      </c>
      <c r="X1" s="215" t="s">
        <v>410</v>
      </c>
      <c r="Y1" s="215" t="s">
        <v>156</v>
      </c>
      <c r="Z1" s="217" t="s">
        <v>118</v>
      </c>
      <c r="AMG1" s="16"/>
      <c r="AMH1" s="16"/>
      <c r="AMI1" s="16"/>
      <c r="AMJ1" s="16"/>
      <c r="AMK1" s="16"/>
      <c r="AML1" s="16"/>
      <c r="AMM1" s="16"/>
    </row>
    <row r="2" spans="1:1027" s="90" customFormat="1" ht="25.5" x14ac:dyDescent="0.2">
      <c r="A2" s="326" t="s">
        <v>121</v>
      </c>
      <c r="B2" s="327"/>
      <c r="C2" s="327"/>
      <c r="D2" s="327"/>
      <c r="E2" s="327"/>
      <c r="F2" s="327"/>
      <c r="G2" s="94" t="s">
        <v>122</v>
      </c>
      <c r="H2" s="218" t="s">
        <v>139</v>
      </c>
      <c r="I2" s="94" t="s">
        <v>122</v>
      </c>
      <c r="J2" s="94" t="s">
        <v>122</v>
      </c>
      <c r="K2" s="365" t="s">
        <v>122</v>
      </c>
      <c r="L2" s="365"/>
      <c r="M2" s="94" t="s">
        <v>122</v>
      </c>
      <c r="N2" s="94" t="s">
        <v>122</v>
      </c>
      <c r="O2" s="94" t="s">
        <v>122</v>
      </c>
      <c r="P2" s="94" t="s">
        <v>122</v>
      </c>
      <c r="Q2" s="94" t="s">
        <v>122</v>
      </c>
      <c r="R2" s="94" t="s">
        <v>122</v>
      </c>
      <c r="S2" s="94" t="s">
        <v>122</v>
      </c>
      <c r="T2" s="94" t="s">
        <v>122</v>
      </c>
      <c r="U2" s="94" t="s">
        <v>122</v>
      </c>
      <c r="V2" s="94" t="s">
        <v>122</v>
      </c>
      <c r="W2" s="94" t="s">
        <v>122</v>
      </c>
      <c r="X2" s="94" t="s">
        <v>122</v>
      </c>
      <c r="Y2" s="94" t="s">
        <v>122</v>
      </c>
      <c r="Z2" s="156"/>
      <c r="AMG2" s="101"/>
      <c r="AMH2" s="101"/>
      <c r="AMI2" s="101"/>
      <c r="AMJ2" s="101"/>
      <c r="AMK2" s="101"/>
      <c r="AML2" s="101"/>
      <c r="AMM2" s="101"/>
    </row>
    <row r="3" spans="1:1027" s="90" customFormat="1" ht="30" customHeight="1" x14ac:dyDescent="0.2">
      <c r="A3" s="326" t="s">
        <v>123</v>
      </c>
      <c r="B3" s="327"/>
      <c r="C3" s="327"/>
      <c r="D3" s="327"/>
      <c r="E3" s="327"/>
      <c r="F3" s="327"/>
      <c r="G3" s="365" t="s">
        <v>140</v>
      </c>
      <c r="H3" s="365" t="s">
        <v>140</v>
      </c>
      <c r="I3" s="365" t="s">
        <v>140</v>
      </c>
      <c r="J3" s="365" t="s">
        <v>140</v>
      </c>
      <c r="K3" s="365" t="s">
        <v>141</v>
      </c>
      <c r="L3" s="365"/>
      <c r="M3" s="365" t="s">
        <v>157</v>
      </c>
      <c r="N3" s="365"/>
      <c r="O3" s="365"/>
      <c r="P3" s="365"/>
      <c r="Q3" s="365"/>
      <c r="R3" s="365"/>
      <c r="S3" s="365" t="s">
        <v>179</v>
      </c>
      <c r="T3" s="365"/>
      <c r="U3" s="365"/>
      <c r="V3" s="365"/>
      <c r="W3" s="365"/>
      <c r="X3" s="365"/>
      <c r="Y3" s="365" t="s">
        <v>140</v>
      </c>
      <c r="Z3" s="156"/>
      <c r="AMG3" s="101"/>
      <c r="AMH3" s="101"/>
      <c r="AMI3" s="101"/>
      <c r="AMJ3" s="101"/>
      <c r="AMK3" s="101"/>
      <c r="AML3" s="101"/>
      <c r="AMM3" s="101"/>
    </row>
    <row r="4" spans="1:1027" s="90" customFormat="1" ht="39.6" customHeight="1" x14ac:dyDescent="0.2">
      <c r="A4" s="326"/>
      <c r="B4" s="327"/>
      <c r="C4" s="327"/>
      <c r="D4" s="327"/>
      <c r="E4" s="327"/>
      <c r="F4" s="327"/>
      <c r="G4" s="365"/>
      <c r="H4" s="365"/>
      <c r="I4" s="365"/>
      <c r="J4" s="365"/>
      <c r="K4" s="94" t="s">
        <v>142</v>
      </c>
      <c r="L4" s="94" t="s">
        <v>143</v>
      </c>
      <c r="M4" s="365"/>
      <c r="N4" s="365"/>
      <c r="O4" s="365"/>
      <c r="P4" s="365"/>
      <c r="Q4" s="365"/>
      <c r="R4" s="365"/>
      <c r="S4" s="365"/>
      <c r="T4" s="365"/>
      <c r="U4" s="365"/>
      <c r="V4" s="365"/>
      <c r="W4" s="365"/>
      <c r="X4" s="365"/>
      <c r="Y4" s="365"/>
      <c r="Z4" s="156"/>
      <c r="AMG4" s="101"/>
      <c r="AMH4" s="101"/>
      <c r="AMI4" s="101"/>
      <c r="AMJ4" s="101"/>
      <c r="AMK4" s="101"/>
      <c r="AML4" s="101"/>
      <c r="AMM4" s="101"/>
    </row>
    <row r="5" spans="1:1027" s="90" customFormat="1" ht="38.25" x14ac:dyDescent="0.2">
      <c r="A5" s="326" t="s">
        <v>125</v>
      </c>
      <c r="B5" s="327"/>
      <c r="C5" s="327"/>
      <c r="D5" s="327"/>
      <c r="E5" s="327"/>
      <c r="F5" s="327"/>
      <c r="G5" s="94" t="s">
        <v>158</v>
      </c>
      <c r="H5" s="94" t="s">
        <v>145</v>
      </c>
      <c r="I5" s="94" t="s">
        <v>146</v>
      </c>
      <c r="J5" s="94" t="s">
        <v>147</v>
      </c>
      <c r="K5" s="94" t="s">
        <v>148</v>
      </c>
      <c r="L5" s="94" t="s">
        <v>148</v>
      </c>
      <c r="M5" s="94" t="s">
        <v>159</v>
      </c>
      <c r="N5" s="94" t="s">
        <v>159</v>
      </c>
      <c r="O5" s="94" t="s">
        <v>159</v>
      </c>
      <c r="P5" s="94" t="s">
        <v>159</v>
      </c>
      <c r="Q5" s="94" t="s">
        <v>159</v>
      </c>
      <c r="R5" s="94" t="s">
        <v>159</v>
      </c>
      <c r="S5" s="94" t="s">
        <v>159</v>
      </c>
      <c r="T5" s="94" t="s">
        <v>159</v>
      </c>
      <c r="U5" s="94" t="s">
        <v>159</v>
      </c>
      <c r="V5" s="94" t="s">
        <v>159</v>
      </c>
      <c r="W5" s="94" t="s">
        <v>159</v>
      </c>
      <c r="X5" s="94" t="s">
        <v>159</v>
      </c>
      <c r="Y5" s="94" t="s">
        <v>126</v>
      </c>
      <c r="Z5" s="156"/>
      <c r="AMG5" s="101"/>
      <c r="AMH5" s="101"/>
      <c r="AMI5" s="101"/>
      <c r="AMJ5" s="101"/>
      <c r="AMK5" s="101"/>
      <c r="AML5" s="101"/>
      <c r="AMM5" s="101"/>
    </row>
    <row r="6" spans="1:1027" s="90" customFormat="1" x14ac:dyDescent="0.2">
      <c r="A6" s="326" t="s">
        <v>127</v>
      </c>
      <c r="B6" s="327"/>
      <c r="C6" s="327"/>
      <c r="D6" s="327"/>
      <c r="E6" s="327"/>
      <c r="F6" s="327"/>
      <c r="G6" s="94" t="s">
        <v>149</v>
      </c>
      <c r="H6" s="94" t="s">
        <v>149</v>
      </c>
      <c r="I6" s="94" t="s">
        <v>149</v>
      </c>
      <c r="J6" s="94" t="s">
        <v>149</v>
      </c>
      <c r="K6" s="94" t="s">
        <v>149</v>
      </c>
      <c r="L6" s="94" t="s">
        <v>149</v>
      </c>
      <c r="M6" s="94" t="s">
        <v>160</v>
      </c>
      <c r="N6" s="94" t="s">
        <v>160</v>
      </c>
      <c r="O6" s="94" t="s">
        <v>160</v>
      </c>
      <c r="P6" s="94" t="s">
        <v>160</v>
      </c>
      <c r="Q6" s="94" t="s">
        <v>160</v>
      </c>
      <c r="R6" s="94" t="s">
        <v>160</v>
      </c>
      <c r="S6" s="94" t="s">
        <v>160</v>
      </c>
      <c r="T6" s="94" t="s">
        <v>160</v>
      </c>
      <c r="U6" s="94" t="s">
        <v>160</v>
      </c>
      <c r="V6" s="94" t="s">
        <v>160</v>
      </c>
      <c r="W6" s="94" t="s">
        <v>160</v>
      </c>
      <c r="X6" s="94" t="s">
        <v>160</v>
      </c>
      <c r="Y6" s="94" t="s">
        <v>128</v>
      </c>
      <c r="Z6" s="156"/>
      <c r="AMG6" s="101"/>
      <c r="AMH6" s="101"/>
      <c r="AMI6" s="101"/>
      <c r="AMJ6" s="101"/>
      <c r="AMK6" s="101"/>
      <c r="AML6" s="101"/>
      <c r="AMM6" s="101"/>
    </row>
    <row r="7" spans="1:1027"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130</v>
      </c>
      <c r="Q7" s="94" t="s">
        <v>130</v>
      </c>
      <c r="R7" s="94" t="s">
        <v>130</v>
      </c>
      <c r="S7" s="94" t="s">
        <v>130</v>
      </c>
      <c r="T7" s="94" t="s">
        <v>130</v>
      </c>
      <c r="U7" s="94" t="s">
        <v>130</v>
      </c>
      <c r="V7" s="94" t="s">
        <v>130</v>
      </c>
      <c r="W7" s="94" t="s">
        <v>130</v>
      </c>
      <c r="X7" s="94" t="s">
        <v>130</v>
      </c>
      <c r="Y7" s="94" t="s">
        <v>140</v>
      </c>
      <c r="Z7" s="156"/>
      <c r="AMG7" s="101"/>
      <c r="AMH7" s="101"/>
      <c r="AMI7" s="101"/>
      <c r="AMJ7" s="101"/>
      <c r="AMK7" s="101"/>
      <c r="AML7" s="101"/>
      <c r="AMM7" s="101"/>
    </row>
    <row r="8" spans="1:1027" s="90" customFormat="1" x14ac:dyDescent="0.2">
      <c r="A8" s="172"/>
      <c r="B8" s="173"/>
      <c r="C8" s="173"/>
      <c r="D8" s="328" t="s">
        <v>131</v>
      </c>
      <c r="E8" s="328"/>
      <c r="F8" s="328"/>
      <c r="G8" s="230" t="s">
        <v>128</v>
      </c>
      <c r="H8" s="230" t="s">
        <v>128</v>
      </c>
      <c r="I8" s="230" t="s">
        <v>128</v>
      </c>
      <c r="J8" s="230" t="s">
        <v>128</v>
      </c>
      <c r="K8" s="230" t="s">
        <v>128</v>
      </c>
      <c r="L8" s="230" t="s">
        <v>128</v>
      </c>
      <c r="M8" s="230" t="s">
        <v>128</v>
      </c>
      <c r="N8" s="230" t="s">
        <v>128</v>
      </c>
      <c r="O8" s="230" t="s">
        <v>128</v>
      </c>
      <c r="P8" s="230" t="s">
        <v>128</v>
      </c>
      <c r="Q8" s="230" t="s">
        <v>128</v>
      </c>
      <c r="R8" s="230" t="s">
        <v>128</v>
      </c>
      <c r="S8" s="230" t="s">
        <v>128</v>
      </c>
      <c r="T8" s="230" t="s">
        <v>128</v>
      </c>
      <c r="U8" s="230" t="s">
        <v>128</v>
      </c>
      <c r="V8" s="230" t="s">
        <v>128</v>
      </c>
      <c r="W8" s="230" t="s">
        <v>128</v>
      </c>
      <c r="X8" s="230" t="s">
        <v>128</v>
      </c>
      <c r="Y8" s="230" t="s">
        <v>140</v>
      </c>
      <c r="Z8" s="231"/>
      <c r="AMG8" s="101"/>
      <c r="AMH8" s="101"/>
      <c r="AMI8" s="101"/>
      <c r="AMJ8" s="101"/>
      <c r="AMK8" s="101"/>
      <c r="AML8" s="101"/>
      <c r="AMM8" s="101"/>
    </row>
    <row r="9" spans="1:1027" s="8" customFormat="1" x14ac:dyDescent="0.2">
      <c r="A9" s="67"/>
      <c r="B9" s="68"/>
      <c r="C9" s="68"/>
      <c r="D9" s="69"/>
      <c r="E9" s="70"/>
      <c r="F9" s="68"/>
      <c r="G9" s="227"/>
      <c r="H9" s="227"/>
      <c r="I9" s="227"/>
      <c r="J9" s="227"/>
      <c r="K9" s="228"/>
      <c r="L9" s="228"/>
      <c r="M9" s="229"/>
      <c r="N9" s="227"/>
      <c r="O9" s="227"/>
      <c r="P9" s="227"/>
      <c r="Q9" s="227"/>
      <c r="R9" s="227"/>
      <c r="S9" s="227"/>
      <c r="T9" s="227"/>
      <c r="U9" s="227"/>
      <c r="V9" s="227"/>
      <c r="W9" s="227"/>
      <c r="X9" s="227"/>
      <c r="Y9" s="227"/>
      <c r="Z9" s="191"/>
      <c r="AE9" s="99"/>
      <c r="AML9" s="101"/>
      <c r="AMM9" s="101"/>
    </row>
    <row r="10" spans="1:1027" s="8" customFormat="1" x14ac:dyDescent="0.2">
      <c r="A10" s="71"/>
      <c r="B10" s="72"/>
      <c r="C10" s="72"/>
      <c r="D10" s="73"/>
      <c r="E10" s="74"/>
      <c r="F10" s="72"/>
      <c r="G10" s="9"/>
      <c r="H10" s="9"/>
      <c r="I10" s="9"/>
      <c r="J10" s="9"/>
      <c r="K10" s="50"/>
      <c r="L10" s="50"/>
      <c r="M10" s="36"/>
      <c r="N10" s="46"/>
      <c r="O10" s="46"/>
      <c r="P10" s="46"/>
      <c r="Q10" s="46"/>
      <c r="R10" s="46"/>
      <c r="S10" s="46"/>
      <c r="T10" s="46"/>
      <c r="U10" s="46"/>
      <c r="V10" s="46"/>
      <c r="W10" s="46"/>
      <c r="X10" s="46"/>
      <c r="Y10" s="46"/>
      <c r="Z10" s="186"/>
      <c r="AE10" s="99"/>
    </row>
    <row r="11" spans="1:1027" s="8" customFormat="1" x14ac:dyDescent="0.2">
      <c r="A11" s="71"/>
      <c r="B11" s="72"/>
      <c r="C11" s="72"/>
      <c r="D11" s="73"/>
      <c r="E11" s="74"/>
      <c r="F11" s="72"/>
      <c r="G11" s="9"/>
      <c r="H11" s="9"/>
      <c r="I11" s="9"/>
      <c r="J11" s="9"/>
      <c r="K11" s="50"/>
      <c r="L11" s="50"/>
      <c r="M11" s="36"/>
      <c r="N11" s="46"/>
      <c r="O11" s="46"/>
      <c r="P11" s="46"/>
      <c r="Q11" s="46"/>
      <c r="R11" s="46"/>
      <c r="S11" s="46"/>
      <c r="T11" s="46"/>
      <c r="U11" s="46"/>
      <c r="V11" s="46"/>
      <c r="W11" s="46"/>
      <c r="X11" s="46"/>
      <c r="Y11" s="46"/>
      <c r="Z11" s="186"/>
      <c r="AE11" s="99"/>
    </row>
    <row r="12" spans="1:1027" s="8" customFormat="1" x14ac:dyDescent="0.2">
      <c r="A12" s="71"/>
      <c r="B12" s="72"/>
      <c r="C12" s="72"/>
      <c r="D12" s="73"/>
      <c r="E12" s="74"/>
      <c r="F12" s="72"/>
      <c r="G12" s="9"/>
      <c r="H12" s="9"/>
      <c r="I12" s="9"/>
      <c r="J12" s="9"/>
      <c r="K12" s="50"/>
      <c r="L12" s="50"/>
      <c r="M12" s="36"/>
      <c r="N12" s="46"/>
      <c r="O12" s="46"/>
      <c r="P12" s="46"/>
      <c r="Q12" s="46"/>
      <c r="R12" s="46"/>
      <c r="S12" s="46"/>
      <c r="T12" s="46"/>
      <c r="U12" s="46"/>
      <c r="V12" s="46"/>
      <c r="W12" s="46"/>
      <c r="X12" s="46"/>
      <c r="Y12" s="46"/>
      <c r="Z12" s="186"/>
      <c r="AE12" s="99"/>
    </row>
    <row r="13" spans="1:1027" s="8" customFormat="1" x14ac:dyDescent="0.2">
      <c r="A13" s="71"/>
      <c r="B13" s="72"/>
      <c r="C13" s="72"/>
      <c r="D13" s="73"/>
      <c r="E13" s="74"/>
      <c r="F13" s="72"/>
      <c r="G13" s="9"/>
      <c r="H13" s="9"/>
      <c r="I13" s="9"/>
      <c r="J13" s="9"/>
      <c r="K13" s="50"/>
      <c r="L13" s="50"/>
      <c r="M13" s="36"/>
      <c r="N13" s="46"/>
      <c r="O13" s="46"/>
      <c r="P13" s="46"/>
      <c r="Q13" s="46"/>
      <c r="R13" s="46"/>
      <c r="S13" s="46"/>
      <c r="T13" s="46"/>
      <c r="U13" s="46"/>
      <c r="V13" s="46"/>
      <c r="W13" s="46"/>
      <c r="X13" s="46"/>
      <c r="Y13" s="46"/>
      <c r="Z13" s="186"/>
      <c r="AE13" s="99"/>
    </row>
    <row r="14" spans="1:1027" s="8" customFormat="1" x14ac:dyDescent="0.2">
      <c r="A14" s="71"/>
      <c r="B14" s="72"/>
      <c r="C14" s="72"/>
      <c r="D14" s="73"/>
      <c r="E14" s="74"/>
      <c r="F14" s="72"/>
      <c r="G14" s="9"/>
      <c r="H14" s="9"/>
      <c r="I14" s="9"/>
      <c r="J14" s="9"/>
      <c r="K14" s="50"/>
      <c r="L14" s="50"/>
      <c r="M14" s="36"/>
      <c r="N14" s="46"/>
      <c r="O14" s="46"/>
      <c r="P14" s="46"/>
      <c r="Q14" s="46"/>
      <c r="R14" s="46"/>
      <c r="S14" s="46"/>
      <c r="T14" s="46"/>
      <c r="U14" s="46"/>
      <c r="V14" s="46"/>
      <c r="W14" s="46"/>
      <c r="X14" s="46"/>
      <c r="Y14" s="46"/>
      <c r="Z14" s="186"/>
      <c r="AE14" s="99"/>
    </row>
    <row r="15" spans="1:1027" s="8" customFormat="1" x14ac:dyDescent="0.2">
      <c r="A15" s="71"/>
      <c r="B15" s="72"/>
      <c r="C15" s="72"/>
      <c r="D15" s="73"/>
      <c r="E15" s="74"/>
      <c r="F15" s="72"/>
      <c r="G15" s="9"/>
      <c r="H15" s="9"/>
      <c r="I15" s="9"/>
      <c r="J15" s="9"/>
      <c r="K15" s="50"/>
      <c r="L15" s="50"/>
      <c r="M15" s="36"/>
      <c r="N15" s="46"/>
      <c r="O15" s="46"/>
      <c r="P15" s="46"/>
      <c r="Q15" s="46"/>
      <c r="R15" s="46"/>
      <c r="S15" s="46"/>
      <c r="T15" s="46"/>
      <c r="U15" s="46"/>
      <c r="V15" s="46"/>
      <c r="W15" s="46"/>
      <c r="X15" s="46"/>
      <c r="Y15" s="46"/>
      <c r="Z15" s="186"/>
      <c r="AE15" s="99"/>
    </row>
    <row r="16" spans="1:1027" s="8" customFormat="1" x14ac:dyDescent="0.2">
      <c r="A16" s="76"/>
      <c r="B16" s="77"/>
      <c r="C16" s="77"/>
      <c r="D16" s="78"/>
      <c r="E16" s="79"/>
      <c r="F16" s="77"/>
      <c r="G16" s="12"/>
      <c r="H16" s="12"/>
      <c r="I16" s="12"/>
      <c r="J16" s="12"/>
      <c r="K16" s="105"/>
      <c r="L16" s="105"/>
      <c r="M16" s="61"/>
      <c r="N16" s="48"/>
      <c r="O16" s="48"/>
      <c r="P16" s="48"/>
      <c r="Q16" s="48"/>
      <c r="R16" s="48"/>
      <c r="S16" s="48"/>
      <c r="T16" s="48"/>
      <c r="U16" s="48"/>
      <c r="V16" s="48"/>
      <c r="W16" s="48"/>
      <c r="X16" s="48"/>
      <c r="Y16" s="48"/>
      <c r="Z16" s="208"/>
      <c r="AE16" s="99"/>
    </row>
  </sheetData>
  <sheetProtection formatCells="0" autoFilter="0"/>
  <autoFilter ref="G8:Z12"/>
  <customSheetViews>
    <customSheetView guid="{0F0BAA7A-2F24-40D0-82FD-2CB4A06A7BB7}" scale="75" showAutoFilter="1">
      <pane xSplit="15" ySplit="8" topLeftCell="AF9" activePane="bottomRight" state="frozen"/>
      <selection pane="bottomRight" activeCell="AJ9" sqref="AJ9:AJ1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L12"/>
    </customSheetView>
    <customSheetView guid="{0EE0C68E-0AF1-4CE0-AF2E-94269E6644C7}" scale="75" showAutoFilter="1">
      <pane xSplit="15" ySplit="8" topLeftCell="AF9" activePane="bottomRight" state="frozen"/>
      <selection pane="bottomRight" activeCell="AJ9" sqref="AJ9:AJ1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L12"/>
    </customSheetView>
  </customSheetViews>
  <mergeCells count="16">
    <mergeCell ref="A7:F7"/>
    <mergeCell ref="D8:F8"/>
    <mergeCell ref="Y3:Y4"/>
    <mergeCell ref="A5:F5"/>
    <mergeCell ref="A6:F6"/>
    <mergeCell ref="M3:R4"/>
    <mergeCell ref="S3:X4"/>
    <mergeCell ref="K1:L1"/>
    <mergeCell ref="A2:F2"/>
    <mergeCell ref="K2:L2"/>
    <mergeCell ref="A3:F4"/>
    <mergeCell ref="G3:G4"/>
    <mergeCell ref="H3:H4"/>
    <mergeCell ref="I3:I4"/>
    <mergeCell ref="J3:J4"/>
    <mergeCell ref="K3:L3"/>
  </mergeCells>
  <dataValidations count="8">
    <dataValidation operator="equal" allowBlank="1" showErrorMessage="1" sqref="N6:X6 Y6:Z9 M1:Y1 M5:M6 N5:Z5 E1:F1">
      <formula1>0</formula1>
      <formula2>0</formula2>
    </dataValidation>
    <dataValidation type="decimal" allowBlank="1" showInputMessage="1" showErrorMessage="1" sqref="P17:R1048576 S10:U1048576 M10:O1048576 V17:X1048576">
      <formula1>0</formula1>
      <formula2>100</formula2>
    </dataValidation>
    <dataValidation type="decimal" allowBlank="1" showInputMessage="1" showErrorMessage="1" sqref="G9:G1048576">
      <formula1>10</formula1>
      <formula2>40</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H9:H1048576">
      <formula1>0</formula1>
      <formula2>G9</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4" tint="0.39997558519241921"/>
  </sheetPr>
  <dimension ref="A1:AMK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6.5703125" style="101" customWidth="1"/>
    <col min="8" max="8" width="23.5703125" style="101" customWidth="1"/>
    <col min="9" max="9" width="25" style="101" customWidth="1"/>
    <col min="10" max="10" width="23.140625" style="101" customWidth="1"/>
    <col min="11" max="12" width="38.42578125" style="118" customWidth="1"/>
    <col min="13" max="18" width="17" style="101" customWidth="1"/>
    <col min="19" max="21" width="19.140625" style="101" customWidth="1"/>
    <col min="22" max="24" width="17.28515625" style="101" customWidth="1"/>
    <col min="25" max="25" width="11.5703125" style="101"/>
    <col min="26" max="26" width="27" style="101" customWidth="1"/>
    <col min="27" max="1026" width="11.5703125" style="101"/>
    <col min="1027" max="16384" width="9.140625" style="101"/>
  </cols>
  <sheetData>
    <row r="1" spans="1:1025" s="14" customFormat="1" ht="95.25" customHeight="1" x14ac:dyDescent="0.2">
      <c r="A1" s="64" t="s">
        <v>422</v>
      </c>
      <c r="B1" s="54" t="s">
        <v>423</v>
      </c>
      <c r="C1" s="54" t="s">
        <v>424</v>
      </c>
      <c r="D1" s="54" t="s">
        <v>4</v>
      </c>
      <c r="E1" s="65" t="s">
        <v>5</v>
      </c>
      <c r="F1" s="54" t="s">
        <v>6</v>
      </c>
      <c r="G1" s="215" t="s">
        <v>152</v>
      </c>
      <c r="H1" s="215" t="s">
        <v>180</v>
      </c>
      <c r="I1" s="215" t="s">
        <v>136</v>
      </c>
      <c r="J1" s="215" t="s">
        <v>151</v>
      </c>
      <c r="K1" s="364" t="s">
        <v>138</v>
      </c>
      <c r="L1" s="364"/>
      <c r="M1" s="215" t="s">
        <v>447</v>
      </c>
      <c r="N1" s="215" t="s">
        <v>448</v>
      </c>
      <c r="O1" s="215" t="s">
        <v>449</v>
      </c>
      <c r="P1" s="215" t="s">
        <v>450</v>
      </c>
      <c r="Q1" s="215" t="s">
        <v>451</v>
      </c>
      <c r="R1" s="215" t="s">
        <v>452</v>
      </c>
      <c r="S1" s="215" t="s">
        <v>405</v>
      </c>
      <c r="T1" s="215" t="s">
        <v>406</v>
      </c>
      <c r="U1" s="215" t="s">
        <v>411</v>
      </c>
      <c r="V1" s="215" t="s">
        <v>408</v>
      </c>
      <c r="W1" s="215" t="s">
        <v>409</v>
      </c>
      <c r="X1" s="215" t="s">
        <v>412</v>
      </c>
      <c r="Y1" s="215" t="s">
        <v>156</v>
      </c>
      <c r="Z1" s="217" t="s">
        <v>118</v>
      </c>
      <c r="AME1" s="16"/>
      <c r="AMF1" s="16"/>
      <c r="AMG1" s="16"/>
      <c r="AMH1" s="16"/>
      <c r="AMI1" s="16"/>
      <c r="AMJ1" s="16"/>
      <c r="AMK1" s="16"/>
    </row>
    <row r="2" spans="1:1025" s="90" customFormat="1" ht="30" customHeight="1" x14ac:dyDescent="0.2">
      <c r="A2" s="326" t="s">
        <v>121</v>
      </c>
      <c r="B2" s="327"/>
      <c r="C2" s="327"/>
      <c r="D2" s="327"/>
      <c r="E2" s="327"/>
      <c r="F2" s="327"/>
      <c r="G2" s="94" t="s">
        <v>122</v>
      </c>
      <c r="H2" s="218" t="s">
        <v>139</v>
      </c>
      <c r="I2" s="94" t="s">
        <v>122</v>
      </c>
      <c r="J2" s="94" t="s">
        <v>122</v>
      </c>
      <c r="K2" s="365" t="s">
        <v>122</v>
      </c>
      <c r="L2" s="365"/>
      <c r="M2" s="94" t="s">
        <v>122</v>
      </c>
      <c r="N2" s="94" t="s">
        <v>122</v>
      </c>
      <c r="O2" s="94" t="s">
        <v>122</v>
      </c>
      <c r="P2" s="94" t="s">
        <v>122</v>
      </c>
      <c r="Q2" s="94" t="s">
        <v>122</v>
      </c>
      <c r="R2" s="94" t="s">
        <v>122</v>
      </c>
      <c r="S2" s="94" t="s">
        <v>122</v>
      </c>
      <c r="T2" s="94" t="s">
        <v>122</v>
      </c>
      <c r="U2" s="94" t="s">
        <v>122</v>
      </c>
      <c r="V2" s="94" t="s">
        <v>122</v>
      </c>
      <c r="W2" s="94" t="s">
        <v>122</v>
      </c>
      <c r="X2" s="94" t="s">
        <v>122</v>
      </c>
      <c r="Y2" s="94" t="s">
        <v>122</v>
      </c>
      <c r="Z2" s="156"/>
      <c r="AME2" s="101"/>
      <c r="AMF2" s="101"/>
      <c r="AMG2" s="101"/>
      <c r="AMH2" s="101"/>
      <c r="AMI2" s="101"/>
      <c r="AMJ2" s="101"/>
      <c r="AMK2" s="101"/>
    </row>
    <row r="3" spans="1:1025" s="90" customFormat="1" ht="31.5" customHeight="1" x14ac:dyDescent="0.2">
      <c r="A3" s="326" t="s">
        <v>123</v>
      </c>
      <c r="B3" s="327"/>
      <c r="C3" s="327"/>
      <c r="D3" s="327"/>
      <c r="E3" s="327"/>
      <c r="F3" s="327"/>
      <c r="G3" s="365" t="s">
        <v>140</v>
      </c>
      <c r="H3" s="365" t="s">
        <v>140</v>
      </c>
      <c r="I3" s="365" t="s">
        <v>140</v>
      </c>
      <c r="J3" s="365" t="s">
        <v>140</v>
      </c>
      <c r="K3" s="365" t="s">
        <v>141</v>
      </c>
      <c r="L3" s="365"/>
      <c r="M3" s="365" t="s">
        <v>157</v>
      </c>
      <c r="N3" s="365"/>
      <c r="O3" s="365"/>
      <c r="P3" s="365" t="s">
        <v>157</v>
      </c>
      <c r="Q3" s="365"/>
      <c r="R3" s="365"/>
      <c r="S3" s="365" t="s">
        <v>179</v>
      </c>
      <c r="T3" s="365"/>
      <c r="U3" s="365"/>
      <c r="V3" s="365"/>
      <c r="W3" s="365"/>
      <c r="X3" s="365"/>
      <c r="Y3" s="365" t="s">
        <v>140</v>
      </c>
      <c r="Z3" s="156"/>
      <c r="AME3" s="101"/>
      <c r="AMF3" s="101"/>
      <c r="AMG3" s="101"/>
      <c r="AMH3" s="101"/>
      <c r="AMI3" s="101"/>
      <c r="AMJ3" s="101"/>
      <c r="AMK3" s="101"/>
    </row>
    <row r="4" spans="1:1025" s="90" customFormat="1" x14ac:dyDescent="0.2">
      <c r="A4" s="326"/>
      <c r="B4" s="327"/>
      <c r="C4" s="327"/>
      <c r="D4" s="327"/>
      <c r="E4" s="327"/>
      <c r="F4" s="327"/>
      <c r="G4" s="365"/>
      <c r="H4" s="365"/>
      <c r="I4" s="365"/>
      <c r="J4" s="365"/>
      <c r="K4" s="94" t="s">
        <v>142</v>
      </c>
      <c r="L4" s="94" t="s">
        <v>143</v>
      </c>
      <c r="M4" s="365"/>
      <c r="N4" s="365"/>
      <c r="O4" s="365"/>
      <c r="P4" s="365"/>
      <c r="Q4" s="365"/>
      <c r="R4" s="365"/>
      <c r="S4" s="365"/>
      <c r="T4" s="365"/>
      <c r="U4" s="365"/>
      <c r="V4" s="365"/>
      <c r="W4" s="365"/>
      <c r="X4" s="365"/>
      <c r="Y4" s="365"/>
      <c r="Z4" s="156"/>
      <c r="AME4" s="101"/>
      <c r="AMF4" s="101"/>
      <c r="AMG4" s="101"/>
      <c r="AMH4" s="101"/>
      <c r="AMI4" s="101"/>
      <c r="AMJ4" s="101"/>
      <c r="AMK4" s="101"/>
    </row>
    <row r="5" spans="1:1025" s="90" customFormat="1" ht="38.25" x14ac:dyDescent="0.2">
      <c r="A5" s="326" t="s">
        <v>125</v>
      </c>
      <c r="B5" s="327"/>
      <c r="C5" s="327"/>
      <c r="D5" s="327"/>
      <c r="E5" s="327"/>
      <c r="F5" s="327"/>
      <c r="G5" s="94" t="s">
        <v>158</v>
      </c>
      <c r="H5" s="94" t="s">
        <v>145</v>
      </c>
      <c r="I5" s="94" t="s">
        <v>146</v>
      </c>
      <c r="J5" s="94" t="s">
        <v>147</v>
      </c>
      <c r="K5" s="94" t="s">
        <v>148</v>
      </c>
      <c r="L5" s="94" t="s">
        <v>148</v>
      </c>
      <c r="M5" s="94" t="s">
        <v>159</v>
      </c>
      <c r="N5" s="94" t="s">
        <v>159</v>
      </c>
      <c r="O5" s="94" t="s">
        <v>159</v>
      </c>
      <c r="P5" s="94" t="s">
        <v>159</v>
      </c>
      <c r="Q5" s="94" t="s">
        <v>159</v>
      </c>
      <c r="R5" s="94" t="s">
        <v>159</v>
      </c>
      <c r="S5" s="94" t="s">
        <v>159</v>
      </c>
      <c r="T5" s="94" t="s">
        <v>159</v>
      </c>
      <c r="U5" s="94" t="s">
        <v>159</v>
      </c>
      <c r="V5" s="94" t="s">
        <v>159</v>
      </c>
      <c r="W5" s="94" t="s">
        <v>159</v>
      </c>
      <c r="X5" s="94" t="s">
        <v>159</v>
      </c>
      <c r="Y5" s="94" t="s">
        <v>126</v>
      </c>
      <c r="Z5" s="156"/>
      <c r="AME5" s="101"/>
      <c r="AMF5" s="101"/>
      <c r="AMG5" s="101"/>
      <c r="AMH5" s="101"/>
      <c r="AMI5" s="101"/>
      <c r="AMJ5" s="101"/>
      <c r="AMK5" s="101"/>
    </row>
    <row r="6" spans="1:1025" s="90" customFormat="1" x14ac:dyDescent="0.2">
      <c r="A6" s="326" t="s">
        <v>127</v>
      </c>
      <c r="B6" s="327"/>
      <c r="C6" s="327"/>
      <c r="D6" s="327"/>
      <c r="E6" s="327"/>
      <c r="F6" s="327"/>
      <c r="G6" s="94" t="s">
        <v>149</v>
      </c>
      <c r="H6" s="94" t="s">
        <v>149</v>
      </c>
      <c r="I6" s="94" t="s">
        <v>149</v>
      </c>
      <c r="J6" s="94" t="s">
        <v>149</v>
      </c>
      <c r="K6" s="94" t="s">
        <v>149</v>
      </c>
      <c r="L6" s="94" t="s">
        <v>149</v>
      </c>
      <c r="M6" s="94" t="s">
        <v>160</v>
      </c>
      <c r="N6" s="94" t="s">
        <v>160</v>
      </c>
      <c r="O6" s="94" t="s">
        <v>160</v>
      </c>
      <c r="P6" s="94" t="s">
        <v>160</v>
      </c>
      <c r="Q6" s="94" t="s">
        <v>160</v>
      </c>
      <c r="R6" s="94" t="s">
        <v>160</v>
      </c>
      <c r="S6" s="94" t="s">
        <v>160</v>
      </c>
      <c r="T6" s="94" t="s">
        <v>160</v>
      </c>
      <c r="U6" s="94" t="s">
        <v>160</v>
      </c>
      <c r="V6" s="94" t="s">
        <v>160</v>
      </c>
      <c r="W6" s="94" t="s">
        <v>160</v>
      </c>
      <c r="X6" s="94" t="s">
        <v>160</v>
      </c>
      <c r="Y6" s="94" t="s">
        <v>128</v>
      </c>
      <c r="Z6" s="156"/>
      <c r="AME6" s="101"/>
      <c r="AMF6" s="101"/>
      <c r="AMG6" s="101"/>
      <c r="AMH6" s="101"/>
      <c r="AMI6" s="101"/>
      <c r="AMJ6" s="101"/>
      <c r="AMK6" s="101"/>
    </row>
    <row r="7" spans="1:1025" s="90" customFormat="1" x14ac:dyDescent="0.2">
      <c r="A7" s="326" t="s">
        <v>129</v>
      </c>
      <c r="B7" s="327"/>
      <c r="C7" s="327"/>
      <c r="D7" s="327"/>
      <c r="E7" s="327"/>
      <c r="F7" s="327"/>
      <c r="G7" s="94" t="s">
        <v>150</v>
      </c>
      <c r="H7" s="94" t="s">
        <v>150</v>
      </c>
      <c r="I7" s="94" t="s">
        <v>150</v>
      </c>
      <c r="J7" s="94" t="s">
        <v>150</v>
      </c>
      <c r="K7" s="94" t="s">
        <v>130</v>
      </c>
      <c r="L7" s="94" t="s">
        <v>130</v>
      </c>
      <c r="M7" s="94" t="s">
        <v>130</v>
      </c>
      <c r="N7" s="94" t="s">
        <v>130</v>
      </c>
      <c r="O7" s="94" t="s">
        <v>130</v>
      </c>
      <c r="P7" s="94" t="s">
        <v>130</v>
      </c>
      <c r="Q7" s="94" t="s">
        <v>130</v>
      </c>
      <c r="R7" s="94" t="s">
        <v>130</v>
      </c>
      <c r="S7" s="94" t="s">
        <v>130</v>
      </c>
      <c r="T7" s="94" t="s">
        <v>130</v>
      </c>
      <c r="U7" s="94" t="s">
        <v>130</v>
      </c>
      <c r="V7" s="94" t="s">
        <v>130</v>
      </c>
      <c r="W7" s="94" t="s">
        <v>130</v>
      </c>
      <c r="X7" s="94" t="s">
        <v>130</v>
      </c>
      <c r="Y7" s="94" t="s">
        <v>140</v>
      </c>
      <c r="Z7" s="156"/>
      <c r="AME7" s="101"/>
      <c r="AMF7" s="101"/>
      <c r="AMG7" s="101"/>
      <c r="AMH7" s="101"/>
      <c r="AMI7" s="101"/>
      <c r="AMJ7" s="101"/>
      <c r="AMK7" s="101"/>
    </row>
    <row r="8" spans="1:1025" s="155" customFormat="1" ht="15.75" customHeight="1" x14ac:dyDescent="0.2">
      <c r="A8" s="196"/>
      <c r="B8" s="197"/>
      <c r="C8" s="197"/>
      <c r="D8" s="338" t="s">
        <v>131</v>
      </c>
      <c r="E8" s="338"/>
      <c r="F8" s="338"/>
      <c r="G8" s="152" t="s">
        <v>128</v>
      </c>
      <c r="H8" s="152" t="s">
        <v>128</v>
      </c>
      <c r="I8" s="152" t="s">
        <v>128</v>
      </c>
      <c r="J8" s="152" t="s">
        <v>128</v>
      </c>
      <c r="K8" s="152" t="s">
        <v>128</v>
      </c>
      <c r="L8" s="152" t="s">
        <v>128</v>
      </c>
      <c r="M8" s="152" t="s">
        <v>128</v>
      </c>
      <c r="N8" s="152" t="s">
        <v>128</v>
      </c>
      <c r="O8" s="152" t="s">
        <v>128</v>
      </c>
      <c r="P8" s="152" t="s">
        <v>128</v>
      </c>
      <c r="Q8" s="152" t="s">
        <v>128</v>
      </c>
      <c r="R8" s="152" t="s">
        <v>128</v>
      </c>
      <c r="S8" s="152" t="s">
        <v>128</v>
      </c>
      <c r="T8" s="152" t="s">
        <v>128</v>
      </c>
      <c r="U8" s="152" t="s">
        <v>128</v>
      </c>
      <c r="V8" s="152" t="s">
        <v>128</v>
      </c>
      <c r="W8" s="152" t="s">
        <v>128</v>
      </c>
      <c r="X8" s="152" t="s">
        <v>128</v>
      </c>
      <c r="Y8" s="152" t="s">
        <v>140</v>
      </c>
      <c r="Z8" s="224"/>
    </row>
    <row r="9" spans="1:1025" s="8" customFormat="1" x14ac:dyDescent="0.2">
      <c r="A9" s="192"/>
      <c r="B9" s="193"/>
      <c r="C9" s="193"/>
      <c r="D9" s="194"/>
      <c r="E9" s="195"/>
      <c r="F9" s="193"/>
      <c r="G9" s="201"/>
      <c r="H9" s="201"/>
      <c r="I9" s="201"/>
      <c r="J9" s="201"/>
      <c r="K9" s="202"/>
      <c r="L9" s="202"/>
      <c r="M9" s="203"/>
      <c r="N9" s="204"/>
      <c r="O9" s="204"/>
      <c r="P9" s="226"/>
      <c r="Q9" s="226"/>
      <c r="R9" s="226"/>
      <c r="S9" s="226"/>
      <c r="T9" s="226"/>
      <c r="U9" s="226"/>
      <c r="V9" s="226"/>
      <c r="W9" s="226"/>
      <c r="X9" s="226"/>
      <c r="Y9" s="204"/>
      <c r="Z9" s="206"/>
      <c r="AC9" s="99"/>
    </row>
    <row r="10" spans="1:1025" s="8" customFormat="1" x14ac:dyDescent="0.2">
      <c r="A10" s="71"/>
      <c r="B10" s="72"/>
      <c r="C10" s="72"/>
      <c r="D10" s="73"/>
      <c r="E10" s="74"/>
      <c r="F10" s="72"/>
      <c r="G10" s="9"/>
      <c r="H10" s="9"/>
      <c r="I10" s="9"/>
      <c r="J10" s="9"/>
      <c r="K10" s="47"/>
      <c r="L10" s="47"/>
      <c r="M10" s="36"/>
      <c r="N10" s="46"/>
      <c r="O10" s="46"/>
      <c r="P10" s="46"/>
      <c r="Q10" s="46"/>
      <c r="R10" s="46"/>
      <c r="S10" s="46"/>
      <c r="T10" s="46"/>
      <c r="U10" s="46"/>
      <c r="V10" s="46"/>
      <c r="W10" s="46"/>
      <c r="X10" s="46"/>
      <c r="Y10" s="46"/>
      <c r="Z10" s="186"/>
      <c r="AC10" s="99"/>
    </row>
    <row r="11" spans="1:1025" s="8" customFormat="1" x14ac:dyDescent="0.2">
      <c r="A11" s="71"/>
      <c r="B11" s="72"/>
      <c r="C11" s="72"/>
      <c r="D11" s="73"/>
      <c r="E11" s="74"/>
      <c r="F11" s="72"/>
      <c r="G11" s="9"/>
      <c r="H11" s="9"/>
      <c r="I11" s="9"/>
      <c r="J11" s="9"/>
      <c r="K11" s="47"/>
      <c r="L11" s="47"/>
      <c r="M11" s="36"/>
      <c r="N11" s="46"/>
      <c r="O11" s="46"/>
      <c r="P11" s="46"/>
      <c r="Q11" s="46"/>
      <c r="R11" s="46"/>
      <c r="S11" s="46"/>
      <c r="T11" s="46"/>
      <c r="U11" s="46"/>
      <c r="V11" s="46"/>
      <c r="W11" s="46"/>
      <c r="X11" s="46"/>
      <c r="Y11" s="46"/>
      <c r="Z11" s="186"/>
      <c r="AC11" s="99"/>
    </row>
    <row r="12" spans="1:1025" s="8" customFormat="1" x14ac:dyDescent="0.2">
      <c r="A12" s="71"/>
      <c r="B12" s="72"/>
      <c r="C12" s="72"/>
      <c r="D12" s="73"/>
      <c r="E12" s="74"/>
      <c r="F12" s="72"/>
      <c r="G12" s="9"/>
      <c r="H12" s="9"/>
      <c r="I12" s="9"/>
      <c r="J12" s="9"/>
      <c r="K12" s="47"/>
      <c r="L12" s="47"/>
      <c r="M12" s="36"/>
      <c r="N12" s="46"/>
      <c r="O12" s="46"/>
      <c r="P12" s="46"/>
      <c r="Q12" s="46"/>
      <c r="R12" s="46"/>
      <c r="S12" s="46"/>
      <c r="T12" s="46"/>
      <c r="U12" s="46"/>
      <c r="V12" s="46"/>
      <c r="W12" s="46"/>
      <c r="X12" s="46"/>
      <c r="Y12" s="46"/>
      <c r="Z12" s="186"/>
      <c r="AC12" s="99"/>
    </row>
    <row r="13" spans="1:1025" s="8" customFormat="1" x14ac:dyDescent="0.2">
      <c r="A13" s="71"/>
      <c r="B13" s="72"/>
      <c r="C13" s="72"/>
      <c r="D13" s="73"/>
      <c r="E13" s="74"/>
      <c r="F13" s="72"/>
      <c r="G13" s="9"/>
      <c r="H13" s="9"/>
      <c r="I13" s="9"/>
      <c r="J13" s="9"/>
      <c r="K13" s="47"/>
      <c r="L13" s="47"/>
      <c r="M13" s="36"/>
      <c r="N13" s="46"/>
      <c r="O13" s="46"/>
      <c r="P13" s="46"/>
      <c r="Q13" s="46"/>
      <c r="R13" s="46"/>
      <c r="S13" s="46"/>
      <c r="T13" s="46"/>
      <c r="U13" s="46"/>
      <c r="V13" s="46"/>
      <c r="W13" s="46"/>
      <c r="X13" s="46"/>
      <c r="Y13" s="46"/>
      <c r="Z13" s="186"/>
      <c r="AC13" s="99"/>
    </row>
    <row r="14" spans="1:1025" s="8" customFormat="1" x14ac:dyDescent="0.2">
      <c r="A14" s="71"/>
      <c r="B14" s="72"/>
      <c r="C14" s="72"/>
      <c r="D14" s="73"/>
      <c r="E14" s="74"/>
      <c r="F14" s="72"/>
      <c r="G14" s="9"/>
      <c r="H14" s="9"/>
      <c r="I14" s="9"/>
      <c r="J14" s="9"/>
      <c r="K14" s="47"/>
      <c r="L14" s="47"/>
      <c r="M14" s="36"/>
      <c r="N14" s="46"/>
      <c r="O14" s="46"/>
      <c r="P14" s="46"/>
      <c r="Q14" s="46"/>
      <c r="R14" s="46"/>
      <c r="S14" s="46"/>
      <c r="T14" s="46"/>
      <c r="U14" s="46"/>
      <c r="V14" s="46"/>
      <c r="W14" s="46"/>
      <c r="X14" s="46"/>
      <c r="Y14" s="46"/>
      <c r="Z14" s="186"/>
      <c r="AC14" s="99"/>
    </row>
    <row r="15" spans="1:1025" s="8" customFormat="1" x14ac:dyDescent="0.2">
      <c r="A15" s="71"/>
      <c r="B15" s="72"/>
      <c r="C15" s="72"/>
      <c r="D15" s="73"/>
      <c r="E15" s="74"/>
      <c r="F15" s="72"/>
      <c r="G15" s="9"/>
      <c r="H15" s="9"/>
      <c r="I15" s="9"/>
      <c r="J15" s="9"/>
      <c r="K15" s="47"/>
      <c r="L15" s="47"/>
      <c r="M15" s="36"/>
      <c r="N15" s="46"/>
      <c r="O15" s="46"/>
      <c r="P15" s="46"/>
      <c r="Q15" s="46"/>
      <c r="R15" s="46"/>
      <c r="S15" s="46"/>
      <c r="T15" s="46"/>
      <c r="U15" s="46"/>
      <c r="V15" s="46"/>
      <c r="W15" s="46"/>
      <c r="X15" s="46"/>
      <c r="Y15" s="46"/>
      <c r="Z15" s="186"/>
      <c r="AC15" s="99"/>
    </row>
    <row r="16" spans="1:1025" s="8" customFormat="1" x14ac:dyDescent="0.2">
      <c r="A16" s="76"/>
      <c r="B16" s="77"/>
      <c r="C16" s="77"/>
      <c r="D16" s="78"/>
      <c r="E16" s="79"/>
      <c r="F16" s="77"/>
      <c r="G16" s="12"/>
      <c r="H16" s="12"/>
      <c r="I16" s="12"/>
      <c r="J16" s="12"/>
      <c r="K16" s="49"/>
      <c r="L16" s="49"/>
      <c r="M16" s="61"/>
      <c r="N16" s="48"/>
      <c r="O16" s="48"/>
      <c r="P16" s="48"/>
      <c r="Q16" s="48"/>
      <c r="R16" s="48"/>
      <c r="S16" s="48"/>
      <c r="T16" s="48"/>
      <c r="U16" s="48"/>
      <c r="V16" s="48"/>
      <c r="W16" s="48"/>
      <c r="X16" s="48"/>
      <c r="Y16" s="48"/>
      <c r="Z16" s="208"/>
      <c r="AC16" s="99"/>
    </row>
  </sheetData>
  <sheetProtection formatCells="0" autoFilter="0"/>
  <autoFilter ref="G8:Z12"/>
  <customSheetViews>
    <customSheetView guid="{0F0BAA7A-2F24-40D0-82FD-2CB4A06A7BB7}" scale="75" showAutoFilter="1">
      <pane xSplit="15" ySplit="8" topLeftCell="AH9" activePane="bottomRight" state="frozen"/>
      <selection pane="bottomRight" activeCell="AL11" sqref="AL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L12"/>
    </customSheetView>
    <customSheetView guid="{0EE0C68E-0AF1-4CE0-AF2E-94269E6644C7}" scale="75" showAutoFilter="1">
      <pane xSplit="15" ySplit="8" topLeftCell="AH9" activePane="bottomRight" state="frozen"/>
      <selection pane="bottomRight" activeCell="AL11" sqref="AL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L12"/>
    </customSheetView>
  </customSheetViews>
  <mergeCells count="17">
    <mergeCell ref="A7:F7"/>
    <mergeCell ref="P3:R4"/>
    <mergeCell ref="S3:X4"/>
    <mergeCell ref="D8:F8"/>
    <mergeCell ref="K1:L1"/>
    <mergeCell ref="A2:F2"/>
    <mergeCell ref="K2:L2"/>
    <mergeCell ref="K3:L3"/>
    <mergeCell ref="M3:O4"/>
    <mergeCell ref="Y3:Y4"/>
    <mergeCell ref="A5:F5"/>
    <mergeCell ref="A6:F6"/>
    <mergeCell ref="A3:F4"/>
    <mergeCell ref="G3:G4"/>
    <mergeCell ref="H3:H4"/>
    <mergeCell ref="I3:I4"/>
    <mergeCell ref="J3:J4"/>
  </mergeCells>
  <dataValidations count="8">
    <dataValidation operator="equal" allowBlank="1" showErrorMessage="1" sqref="N5:Z5 M5:M6 M1:Y1 N6:X6 Y6:Z8 E1:F1">
      <formula1>0</formula1>
      <formula2>0</formula2>
    </dataValidation>
    <dataValidation type="decimal" allowBlank="1" showInputMessage="1" showErrorMessage="1" sqref="P17:R1048576 S9:U1048576 M9:O1048576 V17:X1048576">
      <formula1>0</formula1>
      <formula2>100</formula2>
    </dataValidation>
    <dataValidation type="date" operator="lessThan" allowBlank="1" showInputMessage="1" showErrorMessage="1" sqref="K9:K1048576">
      <formula1>L9</formula1>
    </dataValidation>
    <dataValidation type="date" operator="greaterThan" allowBlank="1" showInputMessage="1" showErrorMessage="1" sqref="L9:L1048576">
      <formula1>K9</formula1>
    </dataValidation>
    <dataValidation type="decimal" allowBlank="1" showInputMessage="1" showErrorMessage="1" sqref="G9:G1048576">
      <formula1>10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 type="decimal" allowBlank="1" showInputMessage="1" showErrorMessage="1" sqref="J9:J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4" tint="0.39997558519241921"/>
  </sheetPr>
  <dimension ref="A1:AMG21"/>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24.140625" style="101" customWidth="1"/>
    <col min="8" max="8" width="22" style="101" customWidth="1"/>
    <col min="9" max="9" width="25" style="101" customWidth="1"/>
    <col min="10" max="10" width="25.5703125" style="101" customWidth="1"/>
    <col min="11" max="11" width="38.42578125" style="118" customWidth="1"/>
    <col min="12" max="12" width="34.28515625" style="118" customWidth="1"/>
    <col min="13" max="13" width="24.42578125" style="101" customWidth="1"/>
    <col min="14" max="16384" width="11.5703125" style="101"/>
  </cols>
  <sheetData>
    <row r="1" spans="1:1021" s="14" customFormat="1" ht="120" customHeight="1" x14ac:dyDescent="0.2">
      <c r="A1" s="64" t="s">
        <v>422</v>
      </c>
      <c r="B1" s="54" t="s">
        <v>423</v>
      </c>
      <c r="C1" s="54" t="s">
        <v>424</v>
      </c>
      <c r="D1" s="54" t="s">
        <v>4</v>
      </c>
      <c r="E1" s="65" t="s">
        <v>5</v>
      </c>
      <c r="F1" s="54" t="s">
        <v>6</v>
      </c>
      <c r="G1" s="66" t="s">
        <v>134</v>
      </c>
      <c r="H1" s="66" t="s">
        <v>135</v>
      </c>
      <c r="I1" s="66" t="s">
        <v>136</v>
      </c>
      <c r="J1" s="66" t="s">
        <v>151</v>
      </c>
      <c r="K1" s="357" t="s">
        <v>138</v>
      </c>
      <c r="L1" s="357"/>
      <c r="M1" s="170" t="s">
        <v>118</v>
      </c>
      <c r="ALU1" s="16"/>
      <c r="ALV1" s="16"/>
      <c r="ALW1" s="16"/>
      <c r="ALX1" s="16"/>
      <c r="ALY1" s="16"/>
      <c r="ALZ1" s="16"/>
      <c r="AMA1" s="16"/>
      <c r="AMB1" s="16"/>
      <c r="AMC1" s="16"/>
      <c r="AMD1" s="16"/>
      <c r="AME1" s="16"/>
      <c r="AMF1" s="16"/>
      <c r="AMG1" s="16"/>
    </row>
    <row r="2" spans="1:1021" s="90" customFormat="1" ht="25.5" x14ac:dyDescent="0.2">
      <c r="A2" s="326" t="s">
        <v>121</v>
      </c>
      <c r="B2" s="327"/>
      <c r="C2" s="327"/>
      <c r="D2" s="327"/>
      <c r="E2" s="327"/>
      <c r="F2" s="327"/>
      <c r="G2" s="84" t="s">
        <v>122</v>
      </c>
      <c r="H2" s="136" t="s">
        <v>139</v>
      </c>
      <c r="I2" s="84" t="s">
        <v>122</v>
      </c>
      <c r="J2" s="84" t="s">
        <v>122</v>
      </c>
      <c r="K2" s="329" t="s">
        <v>122</v>
      </c>
      <c r="L2" s="329"/>
      <c r="M2" s="146"/>
      <c r="ALU2" s="101"/>
      <c r="ALV2" s="101"/>
      <c r="ALW2" s="101"/>
      <c r="ALX2" s="101"/>
      <c r="ALY2" s="101"/>
      <c r="ALZ2" s="101"/>
      <c r="AMA2" s="101"/>
      <c r="AMB2" s="101"/>
      <c r="AMC2" s="101"/>
      <c r="AMD2" s="101"/>
      <c r="AME2" s="101"/>
      <c r="AMF2" s="101"/>
      <c r="AMG2" s="101"/>
    </row>
    <row r="3" spans="1:1021" s="90" customFormat="1" ht="41.25" customHeight="1" x14ac:dyDescent="0.2">
      <c r="A3" s="326" t="s">
        <v>123</v>
      </c>
      <c r="B3" s="327"/>
      <c r="C3" s="327"/>
      <c r="D3" s="327"/>
      <c r="E3" s="327"/>
      <c r="F3" s="327"/>
      <c r="G3" s="329" t="s">
        <v>140</v>
      </c>
      <c r="H3" s="329" t="s">
        <v>140</v>
      </c>
      <c r="I3" s="329" t="s">
        <v>140</v>
      </c>
      <c r="J3" s="329" t="s">
        <v>140</v>
      </c>
      <c r="K3" s="329" t="s">
        <v>141</v>
      </c>
      <c r="L3" s="329"/>
      <c r="M3" s="146"/>
      <c r="ALU3" s="101"/>
      <c r="ALV3" s="101"/>
      <c r="ALW3" s="101"/>
      <c r="ALX3" s="101"/>
      <c r="ALY3" s="101"/>
      <c r="ALZ3" s="101"/>
      <c r="AMA3" s="101"/>
      <c r="AMB3" s="101"/>
      <c r="AMC3" s="101"/>
      <c r="AMD3" s="101"/>
      <c r="AME3" s="101"/>
      <c r="AMF3" s="101"/>
      <c r="AMG3" s="101"/>
    </row>
    <row r="4" spans="1:1021" s="90" customFormat="1" x14ac:dyDescent="0.2">
      <c r="A4" s="326"/>
      <c r="B4" s="327"/>
      <c r="C4" s="327"/>
      <c r="D4" s="327"/>
      <c r="E4" s="327"/>
      <c r="F4" s="327"/>
      <c r="G4" s="329"/>
      <c r="H4" s="329"/>
      <c r="I4" s="329"/>
      <c r="J4" s="329"/>
      <c r="K4" s="84" t="s">
        <v>142</v>
      </c>
      <c r="L4" s="84" t="s">
        <v>143</v>
      </c>
      <c r="M4" s="146"/>
      <c r="ALU4" s="101"/>
      <c r="ALV4" s="101"/>
      <c r="ALW4" s="101"/>
      <c r="ALX4" s="101"/>
      <c r="ALY4" s="101"/>
      <c r="ALZ4" s="101"/>
      <c r="AMA4" s="101"/>
      <c r="AMB4" s="101"/>
      <c r="AMC4" s="101"/>
      <c r="AMD4" s="101"/>
      <c r="AME4" s="101"/>
      <c r="AMF4" s="101"/>
      <c r="AMG4" s="101"/>
    </row>
    <row r="5" spans="1:1021" s="90" customFormat="1" ht="38.25" x14ac:dyDescent="0.2">
      <c r="A5" s="326" t="s">
        <v>125</v>
      </c>
      <c r="B5" s="327"/>
      <c r="C5" s="327"/>
      <c r="D5" s="327"/>
      <c r="E5" s="327"/>
      <c r="F5" s="327"/>
      <c r="G5" s="84" t="s">
        <v>144</v>
      </c>
      <c r="H5" s="84" t="s">
        <v>145</v>
      </c>
      <c r="I5" s="84" t="s">
        <v>146</v>
      </c>
      <c r="J5" s="84" t="s">
        <v>147</v>
      </c>
      <c r="K5" s="84" t="s">
        <v>148</v>
      </c>
      <c r="L5" s="84" t="s">
        <v>148</v>
      </c>
      <c r="M5" s="146"/>
      <c r="ALU5" s="101"/>
      <c r="ALV5" s="101"/>
      <c r="ALW5" s="101"/>
      <c r="ALX5" s="101"/>
      <c r="ALY5" s="101"/>
      <c r="ALZ5" s="101"/>
      <c r="AMA5" s="101"/>
      <c r="AMB5" s="101"/>
      <c r="AMC5" s="101"/>
      <c r="AMD5" s="101"/>
      <c r="AME5" s="101"/>
      <c r="AMF5" s="101"/>
      <c r="AMG5" s="101"/>
    </row>
    <row r="6" spans="1:1021" s="90" customFormat="1" x14ac:dyDescent="0.2">
      <c r="A6" s="326" t="s">
        <v>127</v>
      </c>
      <c r="B6" s="327"/>
      <c r="C6" s="327"/>
      <c r="D6" s="327"/>
      <c r="E6" s="327"/>
      <c r="F6" s="327"/>
      <c r="G6" s="84" t="s">
        <v>149</v>
      </c>
      <c r="H6" s="84" t="s">
        <v>149</v>
      </c>
      <c r="I6" s="84" t="s">
        <v>149</v>
      </c>
      <c r="J6" s="84" t="s">
        <v>149</v>
      </c>
      <c r="K6" s="84" t="s">
        <v>149</v>
      </c>
      <c r="L6" s="84" t="s">
        <v>149</v>
      </c>
      <c r="M6" s="146"/>
      <c r="ALU6" s="101"/>
      <c r="ALV6" s="101"/>
      <c r="ALW6" s="101"/>
      <c r="ALX6" s="101"/>
      <c r="ALY6" s="101"/>
      <c r="ALZ6" s="101"/>
      <c r="AMA6" s="101"/>
      <c r="AMB6" s="101"/>
      <c r="AMC6" s="101"/>
      <c r="AMD6" s="101"/>
      <c r="AME6" s="101"/>
      <c r="AMF6" s="101"/>
      <c r="AMG6" s="101"/>
    </row>
    <row r="7" spans="1:1021" s="90" customFormat="1" x14ac:dyDescent="0.2">
      <c r="A7" s="326" t="s">
        <v>129</v>
      </c>
      <c r="B7" s="327"/>
      <c r="C7" s="327"/>
      <c r="D7" s="327"/>
      <c r="E7" s="327"/>
      <c r="F7" s="327"/>
      <c r="G7" s="84" t="s">
        <v>150</v>
      </c>
      <c r="H7" s="84" t="s">
        <v>150</v>
      </c>
      <c r="I7" s="84" t="s">
        <v>150</v>
      </c>
      <c r="J7" s="84" t="s">
        <v>150</v>
      </c>
      <c r="K7" s="84" t="s">
        <v>130</v>
      </c>
      <c r="L7" s="84" t="s">
        <v>130</v>
      </c>
      <c r="M7" s="146"/>
      <c r="ALU7" s="101"/>
      <c r="ALV7" s="101"/>
      <c r="ALW7" s="101"/>
      <c r="ALX7" s="101"/>
      <c r="ALY7" s="101"/>
      <c r="ALZ7" s="101"/>
      <c r="AMA7" s="101"/>
      <c r="AMB7" s="101"/>
      <c r="AMC7" s="101"/>
      <c r="AMD7" s="101"/>
      <c r="AME7" s="101"/>
      <c r="AMF7" s="101"/>
      <c r="AMG7" s="101"/>
    </row>
    <row r="8" spans="1:1021" s="90" customFormat="1" x14ac:dyDescent="0.2">
      <c r="A8" s="196"/>
      <c r="B8" s="197"/>
      <c r="C8" s="197"/>
      <c r="D8" s="338" t="s">
        <v>131</v>
      </c>
      <c r="E8" s="338"/>
      <c r="F8" s="338"/>
      <c r="G8" s="142" t="s">
        <v>128</v>
      </c>
      <c r="H8" s="142" t="s">
        <v>128</v>
      </c>
      <c r="I8" s="142" t="s">
        <v>128</v>
      </c>
      <c r="J8" s="142" t="s">
        <v>128</v>
      </c>
      <c r="K8" s="142" t="s">
        <v>128</v>
      </c>
      <c r="L8" s="142" t="s">
        <v>128</v>
      </c>
      <c r="M8" s="209"/>
      <c r="ALU8" s="101"/>
      <c r="ALV8" s="101"/>
      <c r="ALW8" s="101"/>
      <c r="ALX8" s="101"/>
      <c r="ALY8" s="101"/>
      <c r="ALZ8" s="101"/>
      <c r="AMA8" s="101"/>
      <c r="AMB8" s="101"/>
      <c r="AMC8" s="101"/>
      <c r="AMD8" s="101"/>
      <c r="AME8" s="101"/>
      <c r="AMF8" s="101"/>
      <c r="AMG8" s="101"/>
    </row>
    <row r="9" spans="1:1021" s="8" customFormat="1" x14ac:dyDescent="0.2">
      <c r="A9" s="192"/>
      <c r="B9" s="193"/>
      <c r="C9" s="193"/>
      <c r="D9" s="194"/>
      <c r="E9" s="195"/>
      <c r="F9" s="193"/>
      <c r="G9" s="201"/>
      <c r="H9" s="201"/>
      <c r="I9" s="201"/>
      <c r="J9" s="201"/>
      <c r="K9" s="202"/>
      <c r="L9" s="202"/>
      <c r="M9" s="206"/>
      <c r="N9" s="90"/>
      <c r="O9" s="14"/>
      <c r="V9" s="99"/>
    </row>
    <row r="10" spans="1:1021" s="8" customFormat="1" x14ac:dyDescent="0.2">
      <c r="A10" s="71"/>
      <c r="B10" s="72"/>
      <c r="C10" s="72"/>
      <c r="D10" s="73"/>
      <c r="E10" s="74"/>
      <c r="F10" s="72"/>
      <c r="G10" s="9"/>
      <c r="H10" s="9"/>
      <c r="I10" s="9"/>
      <c r="J10" s="9"/>
      <c r="K10" s="47"/>
      <c r="L10" s="47"/>
      <c r="M10" s="186"/>
      <c r="N10" s="90"/>
      <c r="O10" s="14"/>
      <c r="V10" s="99"/>
    </row>
    <row r="11" spans="1:1021" s="8" customFormat="1" x14ac:dyDescent="0.2">
      <c r="A11" s="71"/>
      <c r="B11" s="72"/>
      <c r="C11" s="72"/>
      <c r="D11" s="73"/>
      <c r="E11" s="74"/>
      <c r="F11" s="72"/>
      <c r="G11" s="9"/>
      <c r="H11" s="9"/>
      <c r="I11" s="9"/>
      <c r="J11" s="9"/>
      <c r="K11" s="47"/>
      <c r="L11" s="47"/>
      <c r="M11" s="186"/>
      <c r="N11" s="90"/>
      <c r="O11" s="14"/>
      <c r="V11" s="99"/>
    </row>
    <row r="12" spans="1:1021" s="8" customFormat="1" x14ac:dyDescent="0.2">
      <c r="A12" s="71"/>
      <c r="B12" s="72"/>
      <c r="C12" s="72"/>
      <c r="D12" s="73"/>
      <c r="E12" s="74"/>
      <c r="F12" s="72"/>
      <c r="G12" s="9"/>
      <c r="H12" s="9"/>
      <c r="I12" s="9"/>
      <c r="J12" s="9"/>
      <c r="K12" s="47"/>
      <c r="L12" s="47"/>
      <c r="M12" s="186"/>
      <c r="N12" s="90"/>
      <c r="O12" s="14"/>
      <c r="V12" s="99"/>
    </row>
    <row r="13" spans="1:1021" s="8" customFormat="1" x14ac:dyDescent="0.2">
      <c r="A13" s="71"/>
      <c r="B13" s="72"/>
      <c r="C13" s="72"/>
      <c r="D13" s="73"/>
      <c r="E13" s="74"/>
      <c r="F13" s="72"/>
      <c r="G13" s="9"/>
      <c r="H13" s="9"/>
      <c r="I13" s="9"/>
      <c r="J13" s="9"/>
      <c r="K13" s="47"/>
      <c r="L13" s="47"/>
      <c r="M13" s="186"/>
      <c r="N13" s="90"/>
      <c r="O13" s="14"/>
      <c r="V13" s="99"/>
    </row>
    <row r="14" spans="1:1021" s="8" customFormat="1" x14ac:dyDescent="0.2">
      <c r="A14" s="71"/>
      <c r="B14" s="72"/>
      <c r="C14" s="72"/>
      <c r="D14" s="73"/>
      <c r="E14" s="74"/>
      <c r="F14" s="72"/>
      <c r="G14" s="9"/>
      <c r="H14" s="9"/>
      <c r="I14" s="9"/>
      <c r="J14" s="9"/>
      <c r="K14" s="47"/>
      <c r="L14" s="47"/>
      <c r="M14" s="186"/>
      <c r="N14" s="90"/>
      <c r="O14" s="14"/>
      <c r="V14" s="99"/>
    </row>
    <row r="15" spans="1:1021" s="8" customFormat="1" x14ac:dyDescent="0.2">
      <c r="A15" s="71"/>
      <c r="B15" s="72"/>
      <c r="C15" s="72"/>
      <c r="D15" s="73"/>
      <c r="E15" s="74"/>
      <c r="F15" s="72"/>
      <c r="G15" s="9"/>
      <c r="H15" s="9"/>
      <c r="I15" s="9"/>
      <c r="J15" s="9"/>
      <c r="K15" s="47"/>
      <c r="L15" s="47"/>
      <c r="M15" s="186"/>
      <c r="N15" s="90"/>
      <c r="O15" s="14"/>
      <c r="V15" s="99"/>
    </row>
    <row r="16" spans="1:1021" s="8" customFormat="1" x14ac:dyDescent="0.2">
      <c r="A16" s="76"/>
      <c r="B16" s="77"/>
      <c r="C16" s="77"/>
      <c r="D16" s="78"/>
      <c r="E16" s="79"/>
      <c r="F16" s="77"/>
      <c r="G16" s="12"/>
      <c r="H16" s="12"/>
      <c r="I16" s="12"/>
      <c r="J16" s="12"/>
      <c r="K16" s="49"/>
      <c r="L16" s="49"/>
      <c r="M16" s="208"/>
      <c r="N16" s="90"/>
      <c r="O16" s="14"/>
      <c r="V16" s="99"/>
    </row>
    <row r="17" spans="14:14" x14ac:dyDescent="0.2">
      <c r="N17" s="90"/>
    </row>
    <row r="18" spans="14:14" x14ac:dyDescent="0.2">
      <c r="N18" s="90"/>
    </row>
    <row r="19" spans="14:14" x14ac:dyDescent="0.2">
      <c r="N19" s="90"/>
    </row>
    <row r="20" spans="14:14" x14ac:dyDescent="0.2">
      <c r="N20" s="90"/>
    </row>
    <row r="21" spans="14:14" x14ac:dyDescent="0.2">
      <c r="N21" s="90"/>
    </row>
  </sheetData>
  <sheetProtection formatCells="0" autoFilter="0"/>
  <autoFilter ref="G8:M11"/>
  <customSheetViews>
    <customSheetView guid="{0F0BAA7A-2F24-40D0-82FD-2CB4A06A7BB7}" scale="75" showAutoFilter="1">
      <pane xSplit="15" ySplit="8" topLeftCell="U9" activePane="bottomRight" state="frozen"/>
      <selection pane="bottomRight" activeCell="W11" sqref="W11"/>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Y11"/>
    </customSheetView>
    <customSheetView guid="{0EE0C68E-0AF1-4CE0-AF2E-94269E6644C7}" scale="75" showAutoFilter="1">
      <pane xSplit="15" ySplit="8" topLeftCell="U9" activePane="bottomRight" state="frozen"/>
      <selection pane="bottomRight" activeCell="W11" sqref="W11"/>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Y11"/>
    </customSheetView>
  </customSheetViews>
  <mergeCells count="13">
    <mergeCell ref="A5:F5"/>
    <mergeCell ref="A6:F6"/>
    <mergeCell ref="A7:F7"/>
    <mergeCell ref="D8:F8"/>
    <mergeCell ref="K1:L1"/>
    <mergeCell ref="A2:F2"/>
    <mergeCell ref="K2:L2"/>
    <mergeCell ref="A3:F4"/>
    <mergeCell ref="G3:G4"/>
    <mergeCell ref="H3:H4"/>
    <mergeCell ref="I3:I4"/>
    <mergeCell ref="J3:J4"/>
    <mergeCell ref="K3:L3"/>
  </mergeCells>
  <dataValidations count="7">
    <dataValidation operator="equal" allowBlank="1" showErrorMessage="1" sqref="M5:M8 E1:F1">
      <formula1>0</formula1>
      <formula2>0</formula2>
    </dataValidation>
    <dataValidation type="decimal" allowBlank="1" showInputMessage="1" showErrorMessage="1" sqref="J9:J1048576">
      <formula1>0.2</formula1>
      <formula2>100</formula2>
    </dataValidation>
    <dataValidation type="date" operator="greaterThan" allowBlank="1" showInputMessage="1" showErrorMessage="1" sqref="L9:L1048576">
      <formula1>K9</formula1>
    </dataValidation>
    <dataValidation type="date" operator="lessThan" allowBlank="1" showInputMessage="1" showErrorMessage="1" sqref="K9:K1048576">
      <formula1>L9</formula1>
    </dataValidation>
    <dataValidation type="decimal" allowBlank="1" showInputMessage="1" showErrorMessage="1" sqref="G9:G1048576">
      <formula1>20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4" tint="0.39997558519241921"/>
  </sheetPr>
  <dimension ref="A1:AMG22"/>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25" style="101" bestFit="1" customWidth="1"/>
    <col min="8" max="8" width="27.42578125" style="101" customWidth="1"/>
    <col min="9" max="9" width="25" style="101" customWidth="1"/>
    <col min="10" max="10" width="25.5703125" style="101" customWidth="1"/>
    <col min="11" max="12" width="38.42578125" style="118" customWidth="1"/>
    <col min="13" max="13" width="36" style="101" customWidth="1"/>
    <col min="14" max="1022" width="11.5703125" style="101"/>
    <col min="1023" max="16384" width="9.140625" style="101"/>
  </cols>
  <sheetData>
    <row r="1" spans="1:1021" s="14" customFormat="1" ht="123" customHeight="1" x14ac:dyDescent="0.2">
      <c r="A1" s="64" t="s">
        <v>422</v>
      </c>
      <c r="B1" s="54" t="s">
        <v>423</v>
      </c>
      <c r="C1" s="54" t="s">
        <v>424</v>
      </c>
      <c r="D1" s="54" t="s">
        <v>4</v>
      </c>
      <c r="E1" s="65" t="s">
        <v>5</v>
      </c>
      <c r="F1" s="54" t="s">
        <v>6</v>
      </c>
      <c r="G1" s="66" t="s">
        <v>134</v>
      </c>
      <c r="H1" s="66" t="s">
        <v>135</v>
      </c>
      <c r="I1" s="66" t="s">
        <v>136</v>
      </c>
      <c r="J1" s="66" t="s">
        <v>137</v>
      </c>
      <c r="K1" s="357" t="s">
        <v>138</v>
      </c>
      <c r="L1" s="357"/>
      <c r="M1" s="170" t="s">
        <v>118</v>
      </c>
      <c r="ALU1" s="16"/>
      <c r="ALV1" s="16"/>
      <c r="ALW1" s="16"/>
      <c r="ALX1" s="16"/>
      <c r="ALY1" s="16"/>
      <c r="ALZ1" s="16"/>
      <c r="AMA1" s="16"/>
      <c r="AMB1" s="16"/>
      <c r="AMC1" s="16"/>
      <c r="AMD1" s="16"/>
      <c r="AME1" s="16"/>
      <c r="AMF1" s="16"/>
      <c r="AMG1" s="16"/>
    </row>
    <row r="2" spans="1:1021" s="14" customFormat="1" ht="25.5" x14ac:dyDescent="0.2">
      <c r="A2" s="326" t="s">
        <v>121</v>
      </c>
      <c r="B2" s="327"/>
      <c r="C2" s="327"/>
      <c r="D2" s="327"/>
      <c r="E2" s="327"/>
      <c r="F2" s="327"/>
      <c r="G2" s="84" t="s">
        <v>122</v>
      </c>
      <c r="H2" s="212" t="s">
        <v>139</v>
      </c>
      <c r="I2" s="84" t="s">
        <v>122</v>
      </c>
      <c r="J2" s="84" t="s">
        <v>122</v>
      </c>
      <c r="K2" s="329" t="s">
        <v>122</v>
      </c>
      <c r="L2" s="329"/>
      <c r="M2" s="146"/>
      <c r="ALU2" s="16"/>
      <c r="ALV2" s="16"/>
      <c r="ALW2" s="16"/>
      <c r="ALX2" s="16"/>
      <c r="ALY2" s="16"/>
      <c r="ALZ2" s="16"/>
      <c r="AMA2" s="16"/>
      <c r="AMB2" s="16"/>
      <c r="AMC2" s="16"/>
      <c r="AMD2" s="16"/>
      <c r="AME2" s="16"/>
      <c r="AMF2" s="16"/>
      <c r="AMG2" s="16"/>
    </row>
    <row r="3" spans="1:1021" s="14" customFormat="1" ht="40.5" customHeight="1" x14ac:dyDescent="0.2">
      <c r="A3" s="326" t="s">
        <v>123</v>
      </c>
      <c r="B3" s="327"/>
      <c r="C3" s="327"/>
      <c r="D3" s="327"/>
      <c r="E3" s="327"/>
      <c r="F3" s="327"/>
      <c r="G3" s="329" t="s">
        <v>140</v>
      </c>
      <c r="H3" s="329" t="s">
        <v>140</v>
      </c>
      <c r="I3" s="329" t="s">
        <v>140</v>
      </c>
      <c r="J3" s="329" t="s">
        <v>140</v>
      </c>
      <c r="K3" s="329" t="s">
        <v>141</v>
      </c>
      <c r="L3" s="329"/>
      <c r="M3" s="146"/>
      <c r="ALU3" s="16"/>
      <c r="ALV3" s="16"/>
      <c r="ALW3" s="16"/>
      <c r="ALX3" s="16"/>
      <c r="ALY3" s="16"/>
      <c r="ALZ3" s="16"/>
      <c r="AMA3" s="16"/>
      <c r="AMB3" s="16"/>
      <c r="AMC3" s="16"/>
      <c r="AMD3" s="16"/>
      <c r="AME3" s="16"/>
      <c r="AMF3" s="16"/>
      <c r="AMG3" s="16"/>
    </row>
    <row r="4" spans="1:1021" s="14" customFormat="1" x14ac:dyDescent="0.2">
      <c r="A4" s="326"/>
      <c r="B4" s="327"/>
      <c r="C4" s="327"/>
      <c r="D4" s="327"/>
      <c r="E4" s="327"/>
      <c r="F4" s="327"/>
      <c r="G4" s="329"/>
      <c r="H4" s="329"/>
      <c r="I4" s="329"/>
      <c r="J4" s="329"/>
      <c r="K4" s="84" t="s">
        <v>142</v>
      </c>
      <c r="L4" s="84" t="s">
        <v>143</v>
      </c>
      <c r="M4" s="146"/>
      <c r="ALU4" s="16"/>
      <c r="ALV4" s="16"/>
      <c r="ALW4" s="16"/>
      <c r="ALX4" s="16"/>
      <c r="ALY4" s="16"/>
      <c r="ALZ4" s="16"/>
      <c r="AMA4" s="16"/>
      <c r="AMB4" s="16"/>
      <c r="AMC4" s="16"/>
      <c r="AMD4" s="16"/>
      <c r="AME4" s="16"/>
      <c r="AMF4" s="16"/>
      <c r="AMG4" s="16"/>
    </row>
    <row r="5" spans="1:1021" s="14" customFormat="1" ht="38.25" x14ac:dyDescent="0.2">
      <c r="A5" s="326" t="s">
        <v>125</v>
      </c>
      <c r="B5" s="327"/>
      <c r="C5" s="327"/>
      <c r="D5" s="327"/>
      <c r="E5" s="327"/>
      <c r="F5" s="327"/>
      <c r="G5" s="84" t="s">
        <v>144</v>
      </c>
      <c r="H5" s="84" t="s">
        <v>145</v>
      </c>
      <c r="I5" s="84" t="s">
        <v>146</v>
      </c>
      <c r="J5" s="84" t="s">
        <v>147</v>
      </c>
      <c r="K5" s="84" t="s">
        <v>148</v>
      </c>
      <c r="L5" s="84" t="s">
        <v>148</v>
      </c>
      <c r="M5" s="146"/>
      <c r="ALU5" s="16"/>
      <c r="ALV5" s="16"/>
      <c r="ALW5" s="16"/>
      <c r="ALX5" s="16"/>
      <c r="ALY5" s="16"/>
      <c r="ALZ5" s="16"/>
      <c r="AMA5" s="16"/>
      <c r="AMB5" s="16"/>
      <c r="AMC5" s="16"/>
      <c r="AMD5" s="16"/>
      <c r="AME5" s="16"/>
      <c r="AMF5" s="16"/>
      <c r="AMG5" s="16"/>
    </row>
    <row r="6" spans="1:1021" s="14" customFormat="1" x14ac:dyDescent="0.2">
      <c r="A6" s="326" t="s">
        <v>127</v>
      </c>
      <c r="B6" s="327"/>
      <c r="C6" s="327"/>
      <c r="D6" s="327"/>
      <c r="E6" s="327"/>
      <c r="F6" s="327"/>
      <c r="G6" s="84" t="s">
        <v>149</v>
      </c>
      <c r="H6" s="84" t="s">
        <v>149</v>
      </c>
      <c r="I6" s="84" t="s">
        <v>149</v>
      </c>
      <c r="J6" s="84" t="s">
        <v>149</v>
      </c>
      <c r="K6" s="84" t="s">
        <v>149</v>
      </c>
      <c r="L6" s="84" t="s">
        <v>149</v>
      </c>
      <c r="M6" s="146"/>
      <c r="ALU6" s="16"/>
      <c r="ALV6" s="16"/>
      <c r="ALW6" s="16"/>
      <c r="ALX6" s="16"/>
      <c r="ALY6" s="16"/>
      <c r="ALZ6" s="16"/>
      <c r="AMA6" s="16"/>
      <c r="AMB6" s="16"/>
      <c r="AMC6" s="16"/>
      <c r="AMD6" s="16"/>
      <c r="AME6" s="16"/>
      <c r="AMF6" s="16"/>
      <c r="AMG6" s="16"/>
    </row>
    <row r="7" spans="1:1021" s="14" customFormat="1" x14ac:dyDescent="0.2">
      <c r="A7" s="326" t="s">
        <v>129</v>
      </c>
      <c r="B7" s="327"/>
      <c r="C7" s="327"/>
      <c r="D7" s="327"/>
      <c r="E7" s="327"/>
      <c r="F7" s="327"/>
      <c r="G7" s="84" t="s">
        <v>150</v>
      </c>
      <c r="H7" s="84" t="s">
        <v>150</v>
      </c>
      <c r="I7" s="84" t="s">
        <v>150</v>
      </c>
      <c r="J7" s="84" t="s">
        <v>150</v>
      </c>
      <c r="K7" s="84" t="s">
        <v>130</v>
      </c>
      <c r="L7" s="84" t="s">
        <v>130</v>
      </c>
      <c r="M7" s="146"/>
      <c r="ALU7" s="16"/>
      <c r="ALV7" s="16"/>
      <c r="ALW7" s="16"/>
      <c r="ALX7" s="16"/>
      <c r="ALY7" s="16"/>
      <c r="ALZ7" s="16"/>
      <c r="AMA7" s="16"/>
      <c r="AMB7" s="16"/>
      <c r="AMC7" s="16"/>
      <c r="AMD7" s="16"/>
      <c r="AME7" s="16"/>
      <c r="AMF7" s="16"/>
      <c r="AMG7" s="16"/>
    </row>
    <row r="8" spans="1:1021" s="14" customFormat="1" x14ac:dyDescent="0.2">
      <c r="A8" s="196"/>
      <c r="B8" s="197"/>
      <c r="C8" s="197"/>
      <c r="D8" s="338" t="s">
        <v>131</v>
      </c>
      <c r="E8" s="338"/>
      <c r="F8" s="338"/>
      <c r="G8" s="142" t="s">
        <v>128</v>
      </c>
      <c r="H8" s="142" t="s">
        <v>128</v>
      </c>
      <c r="I8" s="142" t="s">
        <v>128</v>
      </c>
      <c r="J8" s="142" t="s">
        <v>128</v>
      </c>
      <c r="K8" s="142" t="s">
        <v>128</v>
      </c>
      <c r="L8" s="142" t="s">
        <v>128</v>
      </c>
      <c r="M8" s="209"/>
      <c r="ALU8" s="16"/>
      <c r="ALV8" s="16"/>
      <c r="ALW8" s="16"/>
      <c r="ALX8" s="16"/>
      <c r="ALY8" s="16"/>
      <c r="ALZ8" s="16"/>
      <c r="AMA8" s="16"/>
      <c r="AMB8" s="16"/>
      <c r="AMC8" s="16"/>
      <c r="AMD8" s="16"/>
      <c r="AME8" s="16"/>
      <c r="AMF8" s="16"/>
      <c r="AMG8" s="16"/>
    </row>
    <row r="9" spans="1:1021" s="8" customFormat="1" x14ac:dyDescent="0.2">
      <c r="A9" s="192"/>
      <c r="B9" s="193"/>
      <c r="C9" s="193"/>
      <c r="D9" s="194"/>
      <c r="E9" s="195"/>
      <c r="F9" s="193"/>
      <c r="G9" s="201"/>
      <c r="H9" s="204"/>
      <c r="I9" s="201"/>
      <c r="J9" s="201"/>
      <c r="K9" s="202"/>
      <c r="L9" s="202"/>
      <c r="M9" s="206"/>
    </row>
    <row r="10" spans="1:1021" s="8" customFormat="1" x14ac:dyDescent="0.2">
      <c r="A10" s="71"/>
      <c r="B10" s="72"/>
      <c r="C10" s="72"/>
      <c r="D10" s="73"/>
      <c r="E10" s="74"/>
      <c r="F10" s="72"/>
      <c r="G10" s="9"/>
      <c r="H10" s="40"/>
      <c r="I10" s="9"/>
      <c r="J10" s="9"/>
      <c r="K10" s="47"/>
      <c r="L10" s="47"/>
      <c r="M10" s="186"/>
    </row>
    <row r="11" spans="1:1021" s="8" customFormat="1" x14ac:dyDescent="0.2">
      <c r="A11" s="71"/>
      <c r="B11" s="72"/>
      <c r="C11" s="72"/>
      <c r="D11" s="73"/>
      <c r="E11" s="74"/>
      <c r="F11" s="72"/>
      <c r="G11" s="9"/>
      <c r="H11" s="40"/>
      <c r="I11" s="9"/>
      <c r="J11" s="9"/>
      <c r="K11" s="47"/>
      <c r="L11" s="47"/>
      <c r="M11" s="186"/>
    </row>
    <row r="12" spans="1:1021" s="8" customFormat="1" x14ac:dyDescent="0.2">
      <c r="A12" s="71"/>
      <c r="B12" s="72"/>
      <c r="C12" s="72"/>
      <c r="D12" s="73"/>
      <c r="E12" s="74"/>
      <c r="F12" s="72"/>
      <c r="G12" s="9"/>
      <c r="H12" s="40"/>
      <c r="I12" s="9"/>
      <c r="J12" s="9"/>
      <c r="K12" s="47"/>
      <c r="L12" s="47"/>
      <c r="M12" s="186"/>
    </row>
    <row r="13" spans="1:1021" s="8" customFormat="1" x14ac:dyDescent="0.2">
      <c r="A13" s="71"/>
      <c r="B13" s="72"/>
      <c r="C13" s="72"/>
      <c r="D13" s="73"/>
      <c r="E13" s="74"/>
      <c r="F13" s="72"/>
      <c r="G13" s="9"/>
      <c r="H13" s="40"/>
      <c r="I13" s="9"/>
      <c r="J13" s="9"/>
      <c r="K13" s="47"/>
      <c r="L13" s="47"/>
      <c r="M13" s="220"/>
    </row>
    <row r="14" spans="1:1021" s="8" customFormat="1" x14ac:dyDescent="0.2">
      <c r="A14" s="71"/>
      <c r="B14" s="72"/>
      <c r="C14" s="72"/>
      <c r="D14" s="73"/>
      <c r="E14" s="74"/>
      <c r="F14" s="72"/>
      <c r="G14" s="9"/>
      <c r="H14" s="40"/>
      <c r="I14" s="9"/>
      <c r="J14" s="9"/>
      <c r="K14" s="47"/>
      <c r="L14" s="47"/>
      <c r="M14" s="188"/>
    </row>
    <row r="15" spans="1:1021" s="8" customFormat="1" x14ac:dyDescent="0.2">
      <c r="A15" s="71"/>
      <c r="B15" s="72"/>
      <c r="C15" s="72"/>
      <c r="D15" s="73"/>
      <c r="E15" s="74"/>
      <c r="F15" s="72"/>
      <c r="G15" s="40"/>
      <c r="H15" s="40"/>
      <c r="I15" s="9"/>
      <c r="J15" s="9"/>
      <c r="K15" s="47"/>
      <c r="L15" s="47"/>
      <c r="M15" s="188"/>
    </row>
    <row r="16" spans="1:1021" s="8" customFormat="1" x14ac:dyDescent="0.2">
      <c r="A16" s="76"/>
      <c r="B16" s="77"/>
      <c r="C16" s="77"/>
      <c r="D16" s="78"/>
      <c r="E16" s="79"/>
      <c r="F16" s="77"/>
      <c r="G16" s="41"/>
      <c r="H16" s="41"/>
      <c r="I16" s="12"/>
      <c r="J16" s="12"/>
      <c r="K16" s="49"/>
      <c r="L16" s="49"/>
      <c r="M16" s="189"/>
    </row>
    <row r="17" spans="1:9" x14ac:dyDescent="0.2">
      <c r="A17" s="147"/>
      <c r="B17" s="147"/>
      <c r="C17" s="147"/>
      <c r="D17" s="147"/>
      <c r="E17" s="147"/>
      <c r="F17" s="147"/>
      <c r="G17" s="147"/>
      <c r="H17" s="147"/>
    </row>
    <row r="18" spans="1:9" x14ac:dyDescent="0.2">
      <c r="A18" s="147"/>
      <c r="B18" s="147"/>
      <c r="C18" s="147"/>
      <c r="D18" s="147"/>
      <c r="E18" s="147"/>
      <c r="F18" s="147"/>
      <c r="G18" s="147"/>
      <c r="H18" s="147"/>
    </row>
    <row r="19" spans="1:9" x14ac:dyDescent="0.2">
      <c r="A19" s="147"/>
      <c r="B19" s="147"/>
      <c r="C19" s="147"/>
      <c r="D19" s="147"/>
      <c r="E19" s="147"/>
      <c r="F19" s="147"/>
      <c r="G19" s="147"/>
      <c r="H19" s="147"/>
    </row>
    <row r="20" spans="1:9" x14ac:dyDescent="0.2">
      <c r="A20" s="147"/>
      <c r="B20" s="147"/>
      <c r="C20" s="147"/>
      <c r="D20" s="147"/>
      <c r="E20" s="147"/>
      <c r="F20" s="147"/>
      <c r="G20" s="147"/>
      <c r="H20" s="147"/>
    </row>
    <row r="21" spans="1:9" x14ac:dyDescent="0.2">
      <c r="A21" s="147"/>
      <c r="B21" s="147"/>
      <c r="C21" s="147"/>
      <c r="D21" s="147"/>
      <c r="E21" s="147"/>
      <c r="F21" s="147"/>
      <c r="G21" s="147"/>
      <c r="H21" s="147"/>
      <c r="I21" s="15"/>
    </row>
    <row r="22" spans="1:9" x14ac:dyDescent="0.2">
      <c r="A22" s="147"/>
      <c r="B22" s="147"/>
      <c r="C22" s="147"/>
      <c r="D22" s="147"/>
      <c r="E22" s="147"/>
      <c r="F22" s="147"/>
    </row>
  </sheetData>
  <sheetProtection formatCells="0" autoFilter="0"/>
  <autoFilter ref="G8:M17"/>
  <customSheetViews>
    <customSheetView guid="{0F0BAA7A-2F24-40D0-82FD-2CB4A06A7BB7}" scale="70" showAutoFilter="1">
      <pane xSplit="15" ySplit="8" topLeftCell="T9" activePane="bottomRight" state="frozen"/>
      <selection pane="bottomRight" activeCell="W9" sqref="W9"/>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Y17"/>
    </customSheetView>
    <customSheetView guid="{0EE0C68E-0AF1-4CE0-AF2E-94269E6644C7}" scale="70" showAutoFilter="1">
      <pane xSplit="15" ySplit="8" topLeftCell="T9" activePane="bottomRight" state="frozen"/>
      <selection pane="bottomRight" activeCell="W9" sqref="W9"/>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Y17"/>
    </customSheetView>
  </customSheetViews>
  <mergeCells count="13">
    <mergeCell ref="A5:F5"/>
    <mergeCell ref="A6:F6"/>
    <mergeCell ref="A7:F7"/>
    <mergeCell ref="D8:F8"/>
    <mergeCell ref="K1:L1"/>
    <mergeCell ref="A2:F2"/>
    <mergeCell ref="K2:L2"/>
    <mergeCell ref="A3:F4"/>
    <mergeCell ref="G3:G4"/>
    <mergeCell ref="H3:H4"/>
    <mergeCell ref="I3:I4"/>
    <mergeCell ref="J3:J4"/>
    <mergeCell ref="K3:L3"/>
  </mergeCells>
  <dataValidations count="7">
    <dataValidation operator="equal" allowBlank="1" showErrorMessage="1" sqref="M5:M8 E1:F1">
      <formula1>0</formula1>
      <formula2>0</formula2>
    </dataValidation>
    <dataValidation type="decimal" allowBlank="1" showInputMessage="1" showErrorMessage="1" sqref="J9:J1048576">
      <formula1>0.2</formula1>
      <formula2>100</formula2>
    </dataValidation>
    <dataValidation type="date" operator="greaterThan" allowBlank="1" showInputMessage="1" showErrorMessage="1" sqref="L9:L1048576">
      <formula1>K9</formula1>
    </dataValidation>
    <dataValidation type="date" operator="lessThan" allowBlank="1" showInputMessage="1" showErrorMessage="1" sqref="K9:K1048576">
      <formula1>L9</formula1>
    </dataValidation>
    <dataValidation type="decimal" allowBlank="1" showInputMessage="1" showErrorMessage="1" sqref="G9:G1048576">
      <formula1>20</formula1>
      <formula2>40</formula2>
    </dataValidation>
    <dataValidation type="decimal" allowBlank="1" showInputMessage="1" showErrorMessage="1" sqref="H9:H1048576">
      <formula1>0</formula1>
      <formula2>G9</formula2>
    </dataValidation>
    <dataValidation type="decimal" allowBlank="1" showInputMessage="1" showErrorMessage="1" sqref="I9:I1048576">
      <formula1>1</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5" tint="0.39997558519241921"/>
  </sheetPr>
  <dimension ref="A1:AMK20"/>
  <sheetViews>
    <sheetView tabSelected="1" zoomScale="80" zoomScaleNormal="80" workbookViewId="0">
      <pane xSplit="6" ySplit="9" topLeftCell="G10"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14" style="101" customWidth="1"/>
    <col min="8" max="8" width="16" style="101" customWidth="1"/>
    <col min="9" max="9" width="15" style="101" customWidth="1"/>
    <col min="10" max="10" width="16.42578125" style="101" customWidth="1"/>
    <col min="11" max="11" width="18.140625" style="101" customWidth="1"/>
    <col min="12" max="19" width="15.140625" style="101" customWidth="1"/>
    <col min="20" max="20" width="11.5703125" style="101"/>
    <col min="21" max="21" width="23.42578125" style="101" customWidth="1"/>
    <col min="22" max="1026" width="11.5703125" style="101"/>
    <col min="1027" max="16384" width="9.140625" style="101"/>
  </cols>
  <sheetData>
    <row r="1" spans="1:1025" ht="15.75" customHeight="1" x14ac:dyDescent="0.2">
      <c r="A1" s="366" t="s">
        <v>422</v>
      </c>
      <c r="B1" s="368" t="s">
        <v>423</v>
      </c>
      <c r="C1" s="368" t="s">
        <v>424</v>
      </c>
      <c r="D1" s="368" t="s">
        <v>4</v>
      </c>
      <c r="E1" s="373" t="s">
        <v>5</v>
      </c>
      <c r="F1" s="368" t="s">
        <v>6</v>
      </c>
      <c r="G1" s="357" t="s">
        <v>446</v>
      </c>
      <c r="H1" s="357" t="s">
        <v>136</v>
      </c>
      <c r="I1" s="357" t="s">
        <v>151</v>
      </c>
      <c r="J1" s="357" t="s">
        <v>196</v>
      </c>
      <c r="K1" s="357"/>
      <c r="L1" s="357" t="s">
        <v>197</v>
      </c>
      <c r="M1" s="357"/>
      <c r="N1" s="357"/>
      <c r="O1" s="357"/>
      <c r="P1" s="357" t="s">
        <v>198</v>
      </c>
      <c r="Q1" s="357"/>
      <c r="R1" s="357"/>
      <c r="S1" s="357"/>
      <c r="T1" s="357" t="s">
        <v>156</v>
      </c>
      <c r="U1" s="370" t="s">
        <v>118</v>
      </c>
    </row>
    <row r="2" spans="1:1025" s="14" customFormat="1" ht="103.5" customHeight="1" x14ac:dyDescent="0.2">
      <c r="A2" s="367"/>
      <c r="B2" s="369"/>
      <c r="C2" s="369"/>
      <c r="D2" s="369"/>
      <c r="E2" s="374"/>
      <c r="F2" s="369"/>
      <c r="G2" s="372"/>
      <c r="H2" s="372"/>
      <c r="I2" s="372"/>
      <c r="J2" s="372"/>
      <c r="K2" s="372"/>
      <c r="L2" s="236" t="s">
        <v>184</v>
      </c>
      <c r="M2" s="237" t="s">
        <v>435</v>
      </c>
      <c r="N2" s="237" t="s">
        <v>439</v>
      </c>
      <c r="O2" s="237" t="s">
        <v>408</v>
      </c>
      <c r="P2" s="236" t="s">
        <v>184</v>
      </c>
      <c r="Q2" s="237" t="s">
        <v>435</v>
      </c>
      <c r="R2" s="237" t="s">
        <v>439</v>
      </c>
      <c r="S2" s="237" t="s">
        <v>408</v>
      </c>
      <c r="T2" s="372"/>
      <c r="U2" s="371"/>
      <c r="AMB2" s="16"/>
      <c r="AMC2" s="16"/>
      <c r="AMD2" s="16"/>
      <c r="AME2" s="16"/>
      <c r="AMF2" s="16"/>
      <c r="AMG2" s="16"/>
      <c r="AMH2" s="16"/>
      <c r="AMI2" s="16"/>
      <c r="AMJ2" s="16"/>
      <c r="AMK2" s="16"/>
    </row>
    <row r="3" spans="1:1025" s="14" customFormat="1" x14ac:dyDescent="0.2">
      <c r="A3" s="326" t="s">
        <v>121</v>
      </c>
      <c r="B3" s="327"/>
      <c r="C3" s="327"/>
      <c r="D3" s="327"/>
      <c r="E3" s="327"/>
      <c r="F3" s="327"/>
      <c r="G3" s="84" t="s">
        <v>122</v>
      </c>
      <c r="H3" s="84" t="s">
        <v>122</v>
      </c>
      <c r="I3" s="84" t="s">
        <v>122</v>
      </c>
      <c r="J3" s="329" t="s">
        <v>122</v>
      </c>
      <c r="K3" s="329"/>
      <c r="L3" s="84" t="s">
        <v>122</v>
      </c>
      <c r="M3" s="84" t="s">
        <v>122</v>
      </c>
      <c r="N3" s="84" t="s">
        <v>122</v>
      </c>
      <c r="O3" s="84" t="s">
        <v>122</v>
      </c>
      <c r="P3" s="84" t="s">
        <v>122</v>
      </c>
      <c r="Q3" s="84" t="s">
        <v>122</v>
      </c>
      <c r="R3" s="84" t="s">
        <v>122</v>
      </c>
      <c r="S3" s="84" t="s">
        <v>122</v>
      </c>
      <c r="T3" s="84" t="s">
        <v>122</v>
      </c>
      <c r="U3" s="146"/>
      <c r="AMB3" s="16"/>
      <c r="AMC3" s="16"/>
      <c r="AMD3" s="16"/>
      <c r="AME3" s="16"/>
      <c r="AMF3" s="16"/>
      <c r="AMG3" s="16"/>
      <c r="AMH3" s="16"/>
      <c r="AMI3" s="16"/>
      <c r="AMJ3" s="16"/>
      <c r="AMK3" s="16"/>
    </row>
    <row r="4" spans="1:1025" s="14" customFormat="1" x14ac:dyDescent="0.2">
      <c r="A4" s="326" t="s">
        <v>123</v>
      </c>
      <c r="B4" s="327"/>
      <c r="C4" s="327"/>
      <c r="D4" s="327"/>
      <c r="E4" s="327"/>
      <c r="F4" s="327"/>
      <c r="G4" s="329" t="s">
        <v>140</v>
      </c>
      <c r="H4" s="329" t="s">
        <v>140</v>
      </c>
      <c r="I4" s="329" t="s">
        <v>140</v>
      </c>
      <c r="J4" s="329" t="s">
        <v>141</v>
      </c>
      <c r="K4" s="329"/>
      <c r="L4" s="329" t="s">
        <v>199</v>
      </c>
      <c r="M4" s="329"/>
      <c r="N4" s="329"/>
      <c r="O4" s="329"/>
      <c r="P4" s="329" t="s">
        <v>199</v>
      </c>
      <c r="Q4" s="329"/>
      <c r="R4" s="329"/>
      <c r="S4" s="329"/>
      <c r="T4" s="329" t="s">
        <v>140</v>
      </c>
      <c r="U4" s="146"/>
      <c r="AMB4" s="16"/>
      <c r="AMC4" s="16"/>
      <c r="AMD4" s="16"/>
      <c r="AME4" s="16"/>
      <c r="AMF4" s="16"/>
      <c r="AMG4" s="16"/>
      <c r="AMH4" s="16"/>
      <c r="AMI4" s="16"/>
      <c r="AMJ4" s="16"/>
      <c r="AMK4" s="16"/>
    </row>
    <row r="5" spans="1:1025" s="14" customFormat="1" ht="25.5" x14ac:dyDescent="0.2">
      <c r="A5" s="326"/>
      <c r="B5" s="327"/>
      <c r="C5" s="327"/>
      <c r="D5" s="327"/>
      <c r="E5" s="327"/>
      <c r="F5" s="327"/>
      <c r="G5" s="329"/>
      <c r="H5" s="329"/>
      <c r="I5" s="329"/>
      <c r="J5" s="84" t="s">
        <v>142</v>
      </c>
      <c r="K5" s="84" t="s">
        <v>143</v>
      </c>
      <c r="L5" s="329"/>
      <c r="M5" s="329"/>
      <c r="N5" s="329"/>
      <c r="O5" s="329"/>
      <c r="P5" s="329"/>
      <c r="Q5" s="329"/>
      <c r="R5" s="329"/>
      <c r="S5" s="329"/>
      <c r="T5" s="329"/>
      <c r="U5" s="146"/>
      <c r="AMB5" s="16"/>
      <c r="AMC5" s="16"/>
      <c r="AMD5" s="16"/>
      <c r="AME5" s="16"/>
      <c r="AMF5" s="16"/>
      <c r="AMG5" s="16"/>
      <c r="AMH5" s="16"/>
      <c r="AMI5" s="16"/>
      <c r="AMJ5" s="16"/>
      <c r="AMK5" s="16"/>
    </row>
    <row r="6" spans="1:1025" s="14" customFormat="1" x14ac:dyDescent="0.2">
      <c r="A6" s="326" t="s">
        <v>125</v>
      </c>
      <c r="B6" s="327"/>
      <c r="C6" s="327"/>
      <c r="D6" s="327"/>
      <c r="E6" s="327"/>
      <c r="F6" s="327"/>
      <c r="G6" s="84" t="s">
        <v>186</v>
      </c>
      <c r="H6" s="84" t="s">
        <v>200</v>
      </c>
      <c r="I6" s="84" t="s">
        <v>201</v>
      </c>
      <c r="J6" s="84" t="s">
        <v>148</v>
      </c>
      <c r="K6" s="84" t="s">
        <v>148</v>
      </c>
      <c r="L6" s="84" t="s">
        <v>159</v>
      </c>
      <c r="M6" s="84" t="s">
        <v>159</v>
      </c>
      <c r="N6" s="84" t="s">
        <v>159</v>
      </c>
      <c r="O6" s="84" t="s">
        <v>159</v>
      </c>
      <c r="P6" s="84" t="s">
        <v>159</v>
      </c>
      <c r="Q6" s="84" t="s">
        <v>159</v>
      </c>
      <c r="R6" s="84" t="s">
        <v>159</v>
      </c>
      <c r="S6" s="84" t="s">
        <v>159</v>
      </c>
      <c r="T6" s="84" t="s">
        <v>126</v>
      </c>
      <c r="U6" s="146"/>
      <c r="AMB6" s="16"/>
      <c r="AMC6" s="16"/>
      <c r="AMD6" s="16"/>
      <c r="AME6" s="16"/>
      <c r="AMF6" s="16"/>
      <c r="AMG6" s="16"/>
      <c r="AMH6" s="16"/>
      <c r="AMI6" s="16"/>
      <c r="AMJ6" s="16"/>
      <c r="AMK6" s="16"/>
    </row>
    <row r="7" spans="1:1025" s="14" customFormat="1" x14ac:dyDescent="0.2">
      <c r="A7" s="326" t="s">
        <v>127</v>
      </c>
      <c r="B7" s="327"/>
      <c r="C7" s="327"/>
      <c r="D7" s="327"/>
      <c r="E7" s="327"/>
      <c r="F7" s="327"/>
      <c r="G7" s="84" t="s">
        <v>149</v>
      </c>
      <c r="H7" s="84" t="s">
        <v>149</v>
      </c>
      <c r="I7" s="84" t="s">
        <v>149</v>
      </c>
      <c r="J7" s="84" t="s">
        <v>149</v>
      </c>
      <c r="K7" s="84" t="s">
        <v>149</v>
      </c>
      <c r="L7" s="84" t="s">
        <v>160</v>
      </c>
      <c r="M7" s="84" t="s">
        <v>160</v>
      </c>
      <c r="N7" s="84" t="s">
        <v>160</v>
      </c>
      <c r="O7" s="84" t="s">
        <v>160</v>
      </c>
      <c r="P7" s="84" t="s">
        <v>160</v>
      </c>
      <c r="Q7" s="84" t="s">
        <v>160</v>
      </c>
      <c r="R7" s="84" t="s">
        <v>160</v>
      </c>
      <c r="S7" s="84" t="s">
        <v>160</v>
      </c>
      <c r="T7" s="84" t="s">
        <v>128</v>
      </c>
      <c r="U7" s="146"/>
      <c r="AMB7" s="16"/>
      <c r="AMC7" s="16"/>
      <c r="AMD7" s="16"/>
      <c r="AME7" s="16"/>
      <c r="AMF7" s="16"/>
      <c r="AMG7" s="16"/>
      <c r="AMH7" s="16"/>
      <c r="AMI7" s="16"/>
      <c r="AMJ7" s="16"/>
      <c r="AMK7" s="16"/>
    </row>
    <row r="8" spans="1:1025" s="14" customFormat="1" x14ac:dyDescent="0.2">
      <c r="A8" s="326" t="s">
        <v>129</v>
      </c>
      <c r="B8" s="327"/>
      <c r="C8" s="327"/>
      <c r="D8" s="327"/>
      <c r="E8" s="327"/>
      <c r="F8" s="327"/>
      <c r="G8" s="84" t="s">
        <v>150</v>
      </c>
      <c r="H8" s="84" t="s">
        <v>150</v>
      </c>
      <c r="I8" s="84" t="s">
        <v>150</v>
      </c>
      <c r="J8" s="84" t="s">
        <v>130</v>
      </c>
      <c r="K8" s="84" t="s">
        <v>130</v>
      </c>
      <c r="L8" s="84" t="s">
        <v>130</v>
      </c>
      <c r="M8" s="84" t="s">
        <v>130</v>
      </c>
      <c r="N8" s="84" t="s">
        <v>130</v>
      </c>
      <c r="O8" s="84" t="s">
        <v>130</v>
      </c>
      <c r="P8" s="84" t="s">
        <v>130</v>
      </c>
      <c r="Q8" s="84" t="s">
        <v>130</v>
      </c>
      <c r="R8" s="84" t="s">
        <v>130</v>
      </c>
      <c r="S8" s="84" t="s">
        <v>130</v>
      </c>
      <c r="T8" s="84" t="s">
        <v>140</v>
      </c>
      <c r="U8" s="146"/>
      <c r="AMB8" s="16"/>
      <c r="AMC8" s="16"/>
      <c r="AMD8" s="16"/>
      <c r="AME8" s="16"/>
      <c r="AMF8" s="16"/>
      <c r="AMG8" s="16"/>
      <c r="AMH8" s="16"/>
      <c r="AMI8" s="16"/>
      <c r="AMJ8" s="16"/>
      <c r="AMK8" s="16"/>
    </row>
    <row r="9" spans="1:1025" s="14" customFormat="1" x14ac:dyDescent="0.2">
      <c r="A9" s="181"/>
      <c r="B9" s="145"/>
      <c r="C9" s="145"/>
      <c r="D9" s="327" t="s">
        <v>131</v>
      </c>
      <c r="E9" s="327"/>
      <c r="F9" s="327"/>
      <c r="G9" s="84" t="s">
        <v>128</v>
      </c>
      <c r="H9" s="84" t="s">
        <v>128</v>
      </c>
      <c r="I9" s="84" t="s">
        <v>128</v>
      </c>
      <c r="J9" s="84" t="s">
        <v>128</v>
      </c>
      <c r="K9" s="84" t="s">
        <v>128</v>
      </c>
      <c r="L9" s="84" t="s">
        <v>128</v>
      </c>
      <c r="M9" s="84" t="s">
        <v>128</v>
      </c>
      <c r="N9" s="84" t="s">
        <v>128</v>
      </c>
      <c r="O9" s="84" t="s">
        <v>128</v>
      </c>
      <c r="P9" s="84" t="s">
        <v>128</v>
      </c>
      <c r="Q9" s="84" t="s">
        <v>128</v>
      </c>
      <c r="R9" s="84" t="s">
        <v>128</v>
      </c>
      <c r="S9" s="84" t="s">
        <v>128</v>
      </c>
      <c r="T9" s="84" t="s">
        <v>140</v>
      </c>
      <c r="U9" s="146"/>
      <c r="AMB9" s="16"/>
      <c r="AMC9" s="16"/>
      <c r="AMD9" s="16"/>
      <c r="AME9" s="16"/>
      <c r="AMF9" s="16"/>
      <c r="AMG9" s="16"/>
      <c r="AMH9" s="16"/>
      <c r="AMI9" s="16"/>
      <c r="AMJ9" s="16"/>
      <c r="AMK9" s="16"/>
    </row>
    <row r="10" spans="1:1025" s="17" customFormat="1" x14ac:dyDescent="0.2">
      <c r="A10" s="182"/>
      <c r="B10" s="183"/>
      <c r="C10" s="183"/>
      <c r="D10" s="184"/>
      <c r="E10" s="185"/>
      <c r="F10" s="183"/>
      <c r="G10" s="40"/>
      <c r="H10" s="40"/>
      <c r="I10" s="40"/>
      <c r="J10" s="47"/>
      <c r="K10" s="47"/>
      <c r="L10" s="51"/>
      <c r="M10" s="46"/>
      <c r="N10" s="51"/>
      <c r="O10" s="46"/>
      <c r="P10" s="51"/>
      <c r="Q10" s="46"/>
      <c r="R10" s="51"/>
      <c r="S10" s="46"/>
      <c r="T10" s="51"/>
      <c r="U10" s="186"/>
      <c r="Z10" s="99"/>
    </row>
    <row r="11" spans="1:1025" s="8" customFormat="1" x14ac:dyDescent="0.2">
      <c r="A11" s="71"/>
      <c r="B11" s="72"/>
      <c r="C11" s="72"/>
      <c r="D11" s="73"/>
      <c r="E11" s="74"/>
      <c r="F11" s="72"/>
      <c r="G11" s="40"/>
      <c r="H11" s="40"/>
      <c r="I11" s="40"/>
      <c r="J11" s="47"/>
      <c r="K11" s="47"/>
      <c r="L11" s="51"/>
      <c r="M11" s="46"/>
      <c r="N11" s="51"/>
      <c r="O11" s="46"/>
      <c r="P11" s="51"/>
      <c r="Q11" s="46"/>
      <c r="R11" s="51"/>
      <c r="S11" s="46"/>
      <c r="T11" s="51"/>
      <c r="U11" s="186"/>
      <c r="Z11" s="99"/>
    </row>
    <row r="12" spans="1:1025" s="8" customFormat="1" x14ac:dyDescent="0.2">
      <c r="A12" s="71"/>
      <c r="B12" s="72"/>
      <c r="C12" s="72"/>
      <c r="D12" s="73"/>
      <c r="E12" s="74"/>
      <c r="F12" s="72"/>
      <c r="G12" s="40"/>
      <c r="H12" s="40"/>
      <c r="I12" s="40"/>
      <c r="J12" s="47"/>
      <c r="K12" s="47"/>
      <c r="L12" s="51"/>
      <c r="M12" s="46"/>
      <c r="N12" s="51"/>
      <c r="O12" s="46"/>
      <c r="P12" s="51"/>
      <c r="Q12" s="46"/>
      <c r="R12" s="51"/>
      <c r="S12" s="46"/>
      <c r="T12" s="51"/>
      <c r="U12" s="186"/>
      <c r="Z12" s="99"/>
    </row>
    <row r="13" spans="1:1025" s="8" customFormat="1" x14ac:dyDescent="0.2">
      <c r="A13" s="71"/>
      <c r="B13" s="72"/>
      <c r="C13" s="72"/>
      <c r="D13" s="73"/>
      <c r="E13" s="74"/>
      <c r="F13" s="72"/>
      <c r="G13" s="40"/>
      <c r="H13" s="40"/>
      <c r="I13" s="40"/>
      <c r="J13" s="47"/>
      <c r="K13" s="47"/>
      <c r="L13" s="51"/>
      <c r="M13" s="46"/>
      <c r="N13" s="51"/>
      <c r="O13" s="46"/>
      <c r="P13" s="51"/>
      <c r="Q13" s="46"/>
      <c r="R13" s="51"/>
      <c r="S13" s="46"/>
      <c r="T13" s="51"/>
      <c r="U13" s="186"/>
      <c r="Z13" s="99"/>
    </row>
    <row r="14" spans="1:1025" s="8" customFormat="1" x14ac:dyDescent="0.2">
      <c r="A14" s="71"/>
      <c r="B14" s="72"/>
      <c r="C14" s="72"/>
      <c r="D14" s="73"/>
      <c r="E14" s="74"/>
      <c r="F14" s="72"/>
      <c r="G14" s="40"/>
      <c r="H14" s="40"/>
      <c r="I14" s="40"/>
      <c r="J14" s="47"/>
      <c r="K14" s="47"/>
      <c r="L14" s="51"/>
      <c r="M14" s="46"/>
      <c r="N14" s="51"/>
      <c r="O14" s="46"/>
      <c r="P14" s="51"/>
      <c r="Q14" s="46"/>
      <c r="R14" s="51"/>
      <c r="S14" s="46"/>
      <c r="T14" s="51"/>
      <c r="U14" s="220"/>
      <c r="Z14" s="99"/>
    </row>
    <row r="15" spans="1:1025" s="8" customFormat="1" x14ac:dyDescent="0.2">
      <c r="A15" s="71"/>
      <c r="B15" s="72"/>
      <c r="C15" s="72"/>
      <c r="D15" s="73"/>
      <c r="E15" s="74"/>
      <c r="F15" s="72"/>
      <c r="G15" s="40"/>
      <c r="H15" s="40"/>
      <c r="I15" s="40"/>
      <c r="J15" s="47"/>
      <c r="K15" s="47"/>
      <c r="L15" s="51"/>
      <c r="M15" s="46"/>
      <c r="N15" s="51"/>
      <c r="O15" s="46"/>
      <c r="P15" s="51"/>
      <c r="Q15" s="46"/>
      <c r="R15" s="51"/>
      <c r="S15" s="46"/>
      <c r="T15" s="51"/>
      <c r="U15" s="220"/>
      <c r="Z15" s="99"/>
    </row>
    <row r="16" spans="1:1025" s="8" customFormat="1" x14ac:dyDescent="0.2">
      <c r="A16" s="71"/>
      <c r="B16" s="72"/>
      <c r="C16" s="72"/>
      <c r="D16" s="73"/>
      <c r="E16" s="74"/>
      <c r="F16" s="72"/>
      <c r="G16" s="40"/>
      <c r="H16" s="40"/>
      <c r="I16" s="40"/>
      <c r="J16" s="47"/>
      <c r="K16" s="47"/>
      <c r="L16" s="51"/>
      <c r="M16" s="46"/>
      <c r="N16" s="51"/>
      <c r="O16" s="46"/>
      <c r="P16" s="51"/>
      <c r="Q16" s="46"/>
      <c r="R16" s="51"/>
      <c r="S16" s="46"/>
      <c r="T16" s="51"/>
      <c r="U16" s="188"/>
      <c r="Z16" s="99"/>
    </row>
    <row r="17" spans="1:26" s="8" customFormat="1" x14ac:dyDescent="0.2">
      <c r="A17" s="76"/>
      <c r="B17" s="77"/>
      <c r="C17" s="77"/>
      <c r="D17" s="78"/>
      <c r="E17" s="79"/>
      <c r="F17" s="77"/>
      <c r="G17" s="41"/>
      <c r="H17" s="41"/>
      <c r="I17" s="41"/>
      <c r="J17" s="49"/>
      <c r="K17" s="49"/>
      <c r="L17" s="41"/>
      <c r="M17" s="41"/>
      <c r="N17" s="41"/>
      <c r="O17" s="41"/>
      <c r="P17" s="41"/>
      <c r="Q17" s="41"/>
      <c r="R17" s="41"/>
      <c r="S17" s="41"/>
      <c r="T17" s="41"/>
      <c r="U17" s="223"/>
      <c r="Z17" s="99"/>
    </row>
    <row r="18" spans="1:26" x14ac:dyDescent="0.2">
      <c r="A18" s="147"/>
      <c r="B18" s="147"/>
      <c r="C18" s="147"/>
      <c r="D18" s="147"/>
      <c r="E18" s="147"/>
      <c r="F18" s="147"/>
      <c r="G18" s="147"/>
      <c r="H18" s="147"/>
    </row>
    <row r="19" spans="1:26" x14ac:dyDescent="0.2">
      <c r="A19" s="147"/>
      <c r="B19" s="147"/>
      <c r="C19" s="147"/>
      <c r="D19" s="147"/>
      <c r="E19" s="147"/>
      <c r="F19" s="147"/>
      <c r="G19" s="147"/>
      <c r="H19" s="147"/>
    </row>
    <row r="20" spans="1:26" x14ac:dyDescent="0.2">
      <c r="A20" s="147"/>
      <c r="B20" s="147"/>
      <c r="C20" s="147"/>
      <c r="D20" s="147"/>
      <c r="E20" s="147"/>
      <c r="F20" s="147"/>
      <c r="G20" s="147"/>
      <c r="H20" s="147"/>
    </row>
  </sheetData>
  <sheetProtection formatCells="0" autoFilter="0"/>
  <autoFilter ref="G9:U18"/>
  <customSheetViews>
    <customSheetView guid="{0F0BAA7A-2F24-40D0-82FD-2CB4A06A7BB7}" scale="75" showAutoFilter="1">
      <pane xSplit="15" ySplit="9" topLeftCell="Y10" activePane="bottomRight" state="frozen"/>
      <selection pane="bottomRight" activeCell="AE12" sqref="AE12"/>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9:AG19"/>
    </customSheetView>
    <customSheetView guid="{0EE0C68E-0AF1-4CE0-AF2E-94269E6644C7}" scale="75" showAutoFilter="1">
      <pane xSplit="15" ySplit="9" topLeftCell="Y10" activePane="bottomRight" state="frozen"/>
      <selection pane="bottomRight" activeCell="AE12" sqref="AE12"/>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9:AG19"/>
    </customSheetView>
  </customSheetViews>
  <mergeCells count="28">
    <mergeCell ref="A8:F8"/>
    <mergeCell ref="D9:F9"/>
    <mergeCell ref="L4:O5"/>
    <mergeCell ref="P4:S5"/>
    <mergeCell ref="T4:T5"/>
    <mergeCell ref="A6:F6"/>
    <mergeCell ref="A7:F7"/>
    <mergeCell ref="A4:F5"/>
    <mergeCell ref="G4:G5"/>
    <mergeCell ref="H4:H5"/>
    <mergeCell ref="I4:I5"/>
    <mergeCell ref="J4:K4"/>
    <mergeCell ref="A3:F3"/>
    <mergeCell ref="J3:K3"/>
    <mergeCell ref="I1:I2"/>
    <mergeCell ref="J1:K2"/>
    <mergeCell ref="L1:O1"/>
    <mergeCell ref="E1:E2"/>
    <mergeCell ref="F1:F2"/>
    <mergeCell ref="G1:G2"/>
    <mergeCell ref="H1:H2"/>
    <mergeCell ref="A1:A2"/>
    <mergeCell ref="B1:B2"/>
    <mergeCell ref="C1:C2"/>
    <mergeCell ref="D1:D2"/>
    <mergeCell ref="U1:U2"/>
    <mergeCell ref="P1:S1"/>
    <mergeCell ref="T1:T2"/>
  </mergeCells>
  <dataValidations count="9">
    <dataValidation operator="equal" allowBlank="1" showErrorMessage="1" sqref="T6:U9 J2 R2 R6:R7 N6:N7 L2 L6:L7 N2 P2 P6:P7 G3:I9">
      <formula1>0</formula1>
      <formula2>0</formula2>
    </dataValidation>
    <dataValidation type="decimal" allowBlank="1" showInputMessage="1" showErrorMessage="1" sqref="P10:P17 R10:R17 N10:N415846 L10:L415846 G10:I1048576">
      <formula1>0</formula1>
      <formula2>100</formula2>
    </dataValidation>
    <dataValidation type="date" operator="greaterThan" allowBlank="1" showInputMessage="1" showErrorMessage="1" sqref="K10:K11">
      <formula1>J2</formula1>
    </dataValidation>
    <dataValidation type="date" operator="lessThan" allowBlank="1" showInputMessage="1" showErrorMessage="1" sqref="J10:J11">
      <formula1>K2</formula1>
    </dataValidation>
    <dataValidation type="date" operator="greaterThan" allowBlank="1" showInputMessage="1" showErrorMessage="1" sqref="K12:K17 K1048575:K1048576">
      <formula1>J10</formula1>
    </dataValidation>
    <dataValidation type="date" operator="greaterThan" allowBlank="1" showInputMessage="1" showErrorMessage="1" sqref="K18:K1048574">
      <formula1>J17</formula1>
    </dataValidation>
    <dataValidation type="date" operator="lessThan" allowBlank="1" showInputMessage="1" showErrorMessage="1" sqref="J12:J17 J20:J1048576">
      <formula1>K10</formula1>
    </dataValidation>
    <dataValidation type="date" operator="lessThan" allowBlank="1" showInputMessage="1" showErrorMessage="1" sqref="J18">
      <formula1>K17</formula1>
    </dataValidation>
    <dataValidation type="date" operator="lessThan" allowBlank="1" showInputMessage="1" showErrorMessage="1" sqref="J19">
      <formula1>#REF!</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5" tint="0.39997558519241921"/>
  </sheetPr>
  <dimension ref="A1:U21"/>
  <sheetViews>
    <sheetView zoomScale="80" zoomScaleNormal="80" workbookViewId="0">
      <pane xSplit="6" ySplit="9" topLeftCell="G10" activePane="bottomRight" state="frozen"/>
      <selection activeCell="A9" sqref="A9"/>
      <selection pane="topRight" activeCell="A9" sqref="A9"/>
      <selection pane="bottomLeft" activeCell="A9" sqref="A9"/>
      <selection pane="bottomRight" activeCell="A9" sqref="A9"/>
    </sheetView>
  </sheetViews>
  <sheetFormatPr baseColWidth="10" defaultRowHeight="12.75" x14ac:dyDescent="0.2"/>
  <cols>
    <col min="1" max="3" width="10.7109375" style="101" customWidth="1"/>
    <col min="4" max="4" width="28.5703125" style="101" customWidth="1"/>
    <col min="5" max="5" width="10.7109375" style="101" customWidth="1"/>
    <col min="6" max="6" width="9.85546875" style="101" customWidth="1"/>
    <col min="7" max="7" width="11.7109375" style="101" customWidth="1"/>
    <col min="8" max="9" width="15.42578125" style="101" customWidth="1"/>
    <col min="10" max="11" width="17.5703125" style="101" customWidth="1"/>
    <col min="12" max="19" width="14.85546875" style="101" customWidth="1"/>
    <col min="20" max="20" width="13" style="101" customWidth="1"/>
    <col min="21" max="21" width="13.7109375" style="101" customWidth="1"/>
    <col min="22" max="16384" width="11.42578125" style="101"/>
  </cols>
  <sheetData>
    <row r="1" spans="1:21" ht="12.75" customHeight="1" x14ac:dyDescent="0.2">
      <c r="A1" s="366" t="s">
        <v>422</v>
      </c>
      <c r="B1" s="368" t="s">
        <v>423</v>
      </c>
      <c r="C1" s="368" t="s">
        <v>424</v>
      </c>
      <c r="D1" s="368" t="s">
        <v>4</v>
      </c>
      <c r="E1" s="373" t="s">
        <v>5</v>
      </c>
      <c r="F1" s="368" t="s">
        <v>6</v>
      </c>
      <c r="G1" s="357" t="s">
        <v>446</v>
      </c>
      <c r="H1" s="357" t="s">
        <v>136</v>
      </c>
      <c r="I1" s="357" t="s">
        <v>151</v>
      </c>
      <c r="J1" s="357" t="s">
        <v>196</v>
      </c>
      <c r="K1" s="357"/>
      <c r="L1" s="357" t="s">
        <v>197</v>
      </c>
      <c r="M1" s="357"/>
      <c r="N1" s="357"/>
      <c r="O1" s="357"/>
      <c r="P1" s="357" t="s">
        <v>198</v>
      </c>
      <c r="Q1" s="357"/>
      <c r="R1" s="357"/>
      <c r="S1" s="357"/>
      <c r="T1" s="357" t="s">
        <v>156</v>
      </c>
      <c r="U1" s="370" t="s">
        <v>118</v>
      </c>
    </row>
    <row r="2" spans="1:21" ht="118.5" customHeight="1" x14ac:dyDescent="0.2">
      <c r="A2" s="367"/>
      <c r="B2" s="369"/>
      <c r="C2" s="369"/>
      <c r="D2" s="369"/>
      <c r="E2" s="374"/>
      <c r="F2" s="369"/>
      <c r="G2" s="372"/>
      <c r="H2" s="372"/>
      <c r="I2" s="372"/>
      <c r="J2" s="372"/>
      <c r="K2" s="372"/>
      <c r="L2" s="236" t="s">
        <v>184</v>
      </c>
      <c r="M2" s="237" t="s">
        <v>435</v>
      </c>
      <c r="N2" s="237" t="s">
        <v>439</v>
      </c>
      <c r="O2" s="237" t="s">
        <v>408</v>
      </c>
      <c r="P2" s="236" t="s">
        <v>184</v>
      </c>
      <c r="Q2" s="237" t="s">
        <v>435</v>
      </c>
      <c r="R2" s="237" t="s">
        <v>439</v>
      </c>
      <c r="S2" s="237" t="s">
        <v>408</v>
      </c>
      <c r="T2" s="372"/>
      <c r="U2" s="371"/>
    </row>
    <row r="3" spans="1:21" x14ac:dyDescent="0.2">
      <c r="A3" s="326" t="s">
        <v>121</v>
      </c>
      <c r="B3" s="327"/>
      <c r="C3" s="327"/>
      <c r="D3" s="327"/>
      <c r="E3" s="327"/>
      <c r="F3" s="327"/>
      <c r="G3" s="84" t="s">
        <v>122</v>
      </c>
      <c r="H3" s="84" t="s">
        <v>122</v>
      </c>
      <c r="I3" s="84" t="s">
        <v>122</v>
      </c>
      <c r="J3" s="329" t="s">
        <v>122</v>
      </c>
      <c r="K3" s="329"/>
      <c r="L3" s="84" t="s">
        <v>122</v>
      </c>
      <c r="M3" s="84" t="s">
        <v>122</v>
      </c>
      <c r="N3" s="84" t="s">
        <v>122</v>
      </c>
      <c r="O3" s="84" t="s">
        <v>122</v>
      </c>
      <c r="P3" s="84" t="s">
        <v>122</v>
      </c>
      <c r="Q3" s="84" t="s">
        <v>122</v>
      </c>
      <c r="R3" s="84" t="s">
        <v>122</v>
      </c>
      <c r="S3" s="84" t="s">
        <v>122</v>
      </c>
      <c r="T3" s="84" t="s">
        <v>122</v>
      </c>
      <c r="U3" s="146"/>
    </row>
    <row r="4" spans="1:21" ht="39" customHeight="1" x14ac:dyDescent="0.2">
      <c r="A4" s="326" t="s">
        <v>123</v>
      </c>
      <c r="B4" s="327"/>
      <c r="C4" s="327"/>
      <c r="D4" s="327"/>
      <c r="E4" s="327"/>
      <c r="F4" s="327"/>
      <c r="G4" s="329" t="s">
        <v>140</v>
      </c>
      <c r="H4" s="329" t="s">
        <v>140</v>
      </c>
      <c r="I4" s="329" t="s">
        <v>140</v>
      </c>
      <c r="J4" s="329" t="s">
        <v>141</v>
      </c>
      <c r="K4" s="329"/>
      <c r="L4" s="329" t="s">
        <v>199</v>
      </c>
      <c r="M4" s="329"/>
      <c r="N4" s="329"/>
      <c r="O4" s="329"/>
      <c r="P4" s="329" t="s">
        <v>199</v>
      </c>
      <c r="Q4" s="329"/>
      <c r="R4" s="329"/>
      <c r="S4" s="329"/>
      <c r="T4" s="329" t="s">
        <v>140</v>
      </c>
      <c r="U4" s="146"/>
    </row>
    <row r="5" spans="1:21" ht="25.5" x14ac:dyDescent="0.2">
      <c r="A5" s="326"/>
      <c r="B5" s="327"/>
      <c r="C5" s="327"/>
      <c r="D5" s="327"/>
      <c r="E5" s="327"/>
      <c r="F5" s="327"/>
      <c r="G5" s="329"/>
      <c r="H5" s="329"/>
      <c r="I5" s="329"/>
      <c r="J5" s="84" t="s">
        <v>142</v>
      </c>
      <c r="K5" s="84" t="s">
        <v>143</v>
      </c>
      <c r="L5" s="329"/>
      <c r="M5" s="329"/>
      <c r="N5" s="329"/>
      <c r="O5" s="329"/>
      <c r="P5" s="329"/>
      <c r="Q5" s="329"/>
      <c r="R5" s="329"/>
      <c r="S5" s="329"/>
      <c r="T5" s="329"/>
      <c r="U5" s="146"/>
    </row>
    <row r="6" spans="1:21" x14ac:dyDescent="0.2">
      <c r="A6" s="326" t="s">
        <v>125</v>
      </c>
      <c r="B6" s="327"/>
      <c r="C6" s="327"/>
      <c r="D6" s="327"/>
      <c r="E6" s="327"/>
      <c r="F6" s="327"/>
      <c r="G6" s="84" t="s">
        <v>186</v>
      </c>
      <c r="H6" s="84" t="s">
        <v>200</v>
      </c>
      <c r="I6" s="84" t="s">
        <v>201</v>
      </c>
      <c r="J6" s="84" t="s">
        <v>148</v>
      </c>
      <c r="K6" s="84" t="s">
        <v>148</v>
      </c>
      <c r="L6" s="84" t="s">
        <v>159</v>
      </c>
      <c r="M6" s="84" t="s">
        <v>159</v>
      </c>
      <c r="N6" s="84" t="s">
        <v>159</v>
      </c>
      <c r="O6" s="84" t="s">
        <v>159</v>
      </c>
      <c r="P6" s="84" t="s">
        <v>159</v>
      </c>
      <c r="Q6" s="84" t="s">
        <v>159</v>
      </c>
      <c r="R6" s="84" t="s">
        <v>159</v>
      </c>
      <c r="S6" s="84" t="s">
        <v>159</v>
      </c>
      <c r="T6" s="84" t="s">
        <v>126</v>
      </c>
      <c r="U6" s="146"/>
    </row>
    <row r="7" spans="1:21" x14ac:dyDescent="0.2">
      <c r="A7" s="326" t="s">
        <v>127</v>
      </c>
      <c r="B7" s="327"/>
      <c r="C7" s="327"/>
      <c r="D7" s="327"/>
      <c r="E7" s="327"/>
      <c r="F7" s="327"/>
      <c r="G7" s="84" t="s">
        <v>149</v>
      </c>
      <c r="H7" s="84" t="s">
        <v>149</v>
      </c>
      <c r="I7" s="84" t="s">
        <v>149</v>
      </c>
      <c r="J7" s="84" t="s">
        <v>149</v>
      </c>
      <c r="K7" s="84" t="s">
        <v>149</v>
      </c>
      <c r="L7" s="84" t="s">
        <v>160</v>
      </c>
      <c r="M7" s="84" t="s">
        <v>160</v>
      </c>
      <c r="N7" s="84" t="s">
        <v>160</v>
      </c>
      <c r="O7" s="84" t="s">
        <v>160</v>
      </c>
      <c r="P7" s="84" t="s">
        <v>160</v>
      </c>
      <c r="Q7" s="84" t="s">
        <v>160</v>
      </c>
      <c r="R7" s="84" t="s">
        <v>160</v>
      </c>
      <c r="S7" s="84" t="s">
        <v>160</v>
      </c>
      <c r="T7" s="84" t="s">
        <v>128</v>
      </c>
      <c r="U7" s="146"/>
    </row>
    <row r="8" spans="1:21" x14ac:dyDescent="0.2">
      <c r="A8" s="326" t="s">
        <v>129</v>
      </c>
      <c r="B8" s="327"/>
      <c r="C8" s="327"/>
      <c r="D8" s="327"/>
      <c r="E8" s="327"/>
      <c r="F8" s="327"/>
      <c r="G8" s="84" t="s">
        <v>150</v>
      </c>
      <c r="H8" s="84" t="s">
        <v>150</v>
      </c>
      <c r="I8" s="84" t="s">
        <v>150</v>
      </c>
      <c r="J8" s="84" t="s">
        <v>130</v>
      </c>
      <c r="K8" s="84" t="s">
        <v>130</v>
      </c>
      <c r="L8" s="84" t="s">
        <v>130</v>
      </c>
      <c r="M8" s="84" t="s">
        <v>130</v>
      </c>
      <c r="N8" s="84" t="s">
        <v>130</v>
      </c>
      <c r="O8" s="84" t="s">
        <v>130</v>
      </c>
      <c r="P8" s="84" t="s">
        <v>130</v>
      </c>
      <c r="Q8" s="84" t="s">
        <v>130</v>
      </c>
      <c r="R8" s="84" t="s">
        <v>130</v>
      </c>
      <c r="S8" s="84" t="s">
        <v>130</v>
      </c>
      <c r="T8" s="84" t="s">
        <v>140</v>
      </c>
      <c r="U8" s="146"/>
    </row>
    <row r="9" spans="1:21" x14ac:dyDescent="0.2">
      <c r="A9" s="181"/>
      <c r="B9" s="145"/>
      <c r="C9" s="145"/>
      <c r="D9" s="327" t="s">
        <v>131</v>
      </c>
      <c r="E9" s="327"/>
      <c r="F9" s="327"/>
      <c r="G9" s="84" t="s">
        <v>128</v>
      </c>
      <c r="H9" s="84" t="s">
        <v>128</v>
      </c>
      <c r="I9" s="84" t="s">
        <v>128</v>
      </c>
      <c r="J9" s="84" t="s">
        <v>128</v>
      </c>
      <c r="K9" s="84" t="s">
        <v>128</v>
      </c>
      <c r="L9" s="84" t="s">
        <v>128</v>
      </c>
      <c r="M9" s="84" t="s">
        <v>128</v>
      </c>
      <c r="N9" s="84" t="s">
        <v>128</v>
      </c>
      <c r="O9" s="84" t="s">
        <v>128</v>
      </c>
      <c r="P9" s="84" t="s">
        <v>128</v>
      </c>
      <c r="Q9" s="84" t="s">
        <v>128</v>
      </c>
      <c r="R9" s="84" t="s">
        <v>128</v>
      </c>
      <c r="S9" s="84" t="s">
        <v>128</v>
      </c>
      <c r="T9" s="84" t="s">
        <v>140</v>
      </c>
      <c r="U9" s="146"/>
    </row>
    <row r="10" spans="1:21" x14ac:dyDescent="0.2">
      <c r="A10" s="182"/>
      <c r="B10" s="183"/>
      <c r="C10" s="183"/>
      <c r="D10" s="184"/>
      <c r="E10" s="185"/>
      <c r="F10" s="183"/>
      <c r="G10" s="40"/>
      <c r="H10" s="40"/>
      <c r="I10" s="40"/>
      <c r="J10" s="47"/>
      <c r="K10" s="47"/>
      <c r="L10" s="40"/>
      <c r="M10" s="46"/>
      <c r="N10" s="51"/>
      <c r="O10" s="46"/>
      <c r="P10" s="51"/>
      <c r="Q10" s="46"/>
      <c r="R10" s="51"/>
      <c r="S10" s="46"/>
      <c r="T10" s="51"/>
      <c r="U10" s="186"/>
    </row>
    <row r="11" spans="1:21" x14ac:dyDescent="0.2">
      <c r="A11" s="71"/>
      <c r="B11" s="72"/>
      <c r="C11" s="72"/>
      <c r="D11" s="73"/>
      <c r="E11" s="74"/>
      <c r="F11" s="72"/>
      <c r="G11" s="40"/>
      <c r="H11" s="40"/>
      <c r="I11" s="40"/>
      <c r="J11" s="47"/>
      <c r="K11" s="47"/>
      <c r="L11" s="40"/>
      <c r="M11" s="46"/>
      <c r="N11" s="51"/>
      <c r="O11" s="46"/>
      <c r="P11" s="51"/>
      <c r="Q11" s="46"/>
      <c r="R11" s="51"/>
      <c r="S11" s="46"/>
      <c r="T11" s="51"/>
      <c r="U11" s="186"/>
    </row>
    <row r="12" spans="1:21" x14ac:dyDescent="0.2">
      <c r="A12" s="71"/>
      <c r="B12" s="72"/>
      <c r="C12" s="72"/>
      <c r="D12" s="73"/>
      <c r="E12" s="74"/>
      <c r="F12" s="72"/>
      <c r="G12" s="40"/>
      <c r="H12" s="40"/>
      <c r="I12" s="40"/>
      <c r="J12" s="47"/>
      <c r="K12" s="47"/>
      <c r="L12" s="40"/>
      <c r="M12" s="46"/>
      <c r="N12" s="51"/>
      <c r="O12" s="46"/>
      <c r="P12" s="51"/>
      <c r="Q12" s="46"/>
      <c r="R12" s="51"/>
      <c r="S12" s="46"/>
      <c r="T12" s="51"/>
      <c r="U12" s="186"/>
    </row>
    <row r="13" spans="1:21" x14ac:dyDescent="0.2">
      <c r="A13" s="71"/>
      <c r="B13" s="72"/>
      <c r="C13" s="72"/>
      <c r="D13" s="73"/>
      <c r="E13" s="74"/>
      <c r="F13" s="72"/>
      <c r="G13" s="40"/>
      <c r="H13" s="40"/>
      <c r="I13" s="40"/>
      <c r="J13" s="47"/>
      <c r="K13" s="47"/>
      <c r="L13" s="40"/>
      <c r="M13" s="46"/>
      <c r="N13" s="51"/>
      <c r="O13" s="46"/>
      <c r="P13" s="51"/>
      <c r="Q13" s="46"/>
      <c r="R13" s="51"/>
      <c r="S13" s="46"/>
      <c r="T13" s="51"/>
      <c r="U13" s="186"/>
    </row>
    <row r="14" spans="1:21" x14ac:dyDescent="0.2">
      <c r="A14" s="71"/>
      <c r="B14" s="72"/>
      <c r="C14" s="72"/>
      <c r="D14" s="73"/>
      <c r="E14" s="74"/>
      <c r="F14" s="72"/>
      <c r="G14" s="40"/>
      <c r="H14" s="40"/>
      <c r="I14" s="40"/>
      <c r="J14" s="47"/>
      <c r="K14" s="47"/>
      <c r="L14" s="40"/>
      <c r="M14" s="46"/>
      <c r="N14" s="51"/>
      <c r="O14" s="46"/>
      <c r="P14" s="51"/>
      <c r="Q14" s="46"/>
      <c r="R14" s="51"/>
      <c r="S14" s="46"/>
      <c r="T14" s="51"/>
      <c r="U14" s="220"/>
    </row>
    <row r="15" spans="1:21" x14ac:dyDescent="0.2">
      <c r="A15" s="71"/>
      <c r="B15" s="72"/>
      <c r="C15" s="72"/>
      <c r="D15" s="73"/>
      <c r="E15" s="74"/>
      <c r="F15" s="72"/>
      <c r="G15" s="40"/>
      <c r="H15" s="40"/>
      <c r="I15" s="40"/>
      <c r="J15" s="47"/>
      <c r="K15" s="47"/>
      <c r="L15" s="40"/>
      <c r="M15" s="46"/>
      <c r="N15" s="51"/>
      <c r="O15" s="46"/>
      <c r="P15" s="51"/>
      <c r="Q15" s="46"/>
      <c r="R15" s="51"/>
      <c r="S15" s="46"/>
      <c r="T15" s="51"/>
      <c r="U15" s="220"/>
    </row>
    <row r="16" spans="1:21" x14ac:dyDescent="0.2">
      <c r="A16" s="71"/>
      <c r="B16" s="72"/>
      <c r="C16" s="72"/>
      <c r="D16" s="73"/>
      <c r="E16" s="74"/>
      <c r="F16" s="72"/>
      <c r="G16" s="40"/>
      <c r="H16" s="40"/>
      <c r="I16" s="40"/>
      <c r="J16" s="47"/>
      <c r="K16" s="47"/>
      <c r="L16" s="40"/>
      <c r="M16" s="46"/>
      <c r="N16" s="51"/>
      <c r="O16" s="46"/>
      <c r="P16" s="51"/>
      <c r="Q16" s="46"/>
      <c r="R16" s="51"/>
      <c r="S16" s="46"/>
      <c r="T16" s="51"/>
      <c r="U16" s="188"/>
    </row>
    <row r="17" spans="1:21" x14ac:dyDescent="0.2">
      <c r="A17" s="76"/>
      <c r="B17" s="77"/>
      <c r="C17" s="77"/>
      <c r="D17" s="78"/>
      <c r="E17" s="79"/>
      <c r="F17" s="77"/>
      <c r="G17" s="41"/>
      <c r="H17" s="41"/>
      <c r="I17" s="41"/>
      <c r="J17" s="49"/>
      <c r="K17" s="49"/>
      <c r="L17" s="41"/>
      <c r="M17" s="41"/>
      <c r="N17" s="41"/>
      <c r="O17" s="41"/>
      <c r="P17" s="41"/>
      <c r="Q17" s="41"/>
      <c r="R17" s="41"/>
      <c r="S17" s="41"/>
      <c r="T17" s="41"/>
      <c r="U17" s="223"/>
    </row>
    <row r="18" spans="1:21" x14ac:dyDescent="0.2">
      <c r="A18" s="147"/>
      <c r="B18" s="147"/>
      <c r="C18" s="147"/>
      <c r="D18" s="147"/>
      <c r="E18" s="147"/>
      <c r="F18" s="147"/>
      <c r="G18" s="147"/>
      <c r="H18" s="147"/>
      <c r="I18" s="147"/>
    </row>
    <row r="19" spans="1:21" x14ac:dyDescent="0.2">
      <c r="A19" s="147"/>
      <c r="B19" s="147"/>
      <c r="C19" s="147"/>
      <c r="D19" s="147"/>
      <c r="E19" s="147"/>
      <c r="F19" s="147"/>
      <c r="G19" s="147"/>
      <c r="H19" s="147"/>
      <c r="I19" s="147"/>
    </row>
    <row r="20" spans="1:21" x14ac:dyDescent="0.2">
      <c r="A20" s="147"/>
      <c r="B20" s="147"/>
      <c r="C20" s="147"/>
      <c r="D20" s="147"/>
      <c r="E20" s="147"/>
      <c r="F20" s="147"/>
      <c r="G20" s="147"/>
      <c r="H20" s="147"/>
      <c r="I20" s="147"/>
    </row>
    <row r="21" spans="1:21" x14ac:dyDescent="0.2">
      <c r="A21" s="147"/>
      <c r="B21" s="147"/>
      <c r="C21" s="147"/>
      <c r="D21" s="147"/>
      <c r="E21" s="147"/>
      <c r="F21" s="147"/>
      <c r="G21" s="147"/>
      <c r="H21" s="147"/>
      <c r="I21" s="147"/>
    </row>
  </sheetData>
  <sheetProtection formatCells="0" autoFilter="0"/>
  <autoFilter ref="G9:U18"/>
  <customSheetViews>
    <customSheetView guid="{0F0BAA7A-2F24-40D0-82FD-2CB4A06A7BB7}" scale="75" showAutoFilter="1">
      <pane xSplit="15" ySplit="9" topLeftCell="W10" activePane="bottomRight" state="frozen"/>
      <selection pane="bottomRight" activeCell="AE12" sqref="AE12"/>
      <pageMargins left="0.7" right="0.7" top="0.75" bottom="0.75" header="0.3" footer="0.3"/>
      <pageSetup paperSize="9" firstPageNumber="2147483648" orientation="portrait"/>
      <autoFilter ref="P9:AG19"/>
    </customSheetView>
    <customSheetView guid="{0EE0C68E-0AF1-4CE0-AF2E-94269E6644C7}" scale="75" showAutoFilter="1">
      <pane xSplit="15" ySplit="9" topLeftCell="W10" activePane="bottomRight" state="frozen"/>
      <selection pane="bottomRight" activeCell="AE12" sqref="AE12"/>
      <pageMargins left="0.7" right="0.7" top="0.75" bottom="0.75" header="0.3" footer="0.3"/>
      <pageSetup paperSize="9" firstPageNumber="2147483648" orientation="portrait"/>
      <autoFilter ref="P9:AG19"/>
    </customSheetView>
  </customSheetViews>
  <mergeCells count="28">
    <mergeCell ref="A8:F8"/>
    <mergeCell ref="D9:F9"/>
    <mergeCell ref="L4:O5"/>
    <mergeCell ref="P4:S5"/>
    <mergeCell ref="A3:F3"/>
    <mergeCell ref="J3:K3"/>
    <mergeCell ref="T4:T5"/>
    <mergeCell ref="A6:F6"/>
    <mergeCell ref="A7:F7"/>
    <mergeCell ref="A4:F5"/>
    <mergeCell ref="G4:G5"/>
    <mergeCell ref="H4:H5"/>
    <mergeCell ref="I4:I5"/>
    <mergeCell ref="J4:K4"/>
    <mergeCell ref="A1:A2"/>
    <mergeCell ref="B1:B2"/>
    <mergeCell ref="C1:C2"/>
    <mergeCell ref="D1:D2"/>
    <mergeCell ref="U1:U2"/>
    <mergeCell ref="P1:S1"/>
    <mergeCell ref="T1:T2"/>
    <mergeCell ref="I1:I2"/>
    <mergeCell ref="J1:K2"/>
    <mergeCell ref="L1:O1"/>
    <mergeCell ref="E1:E2"/>
    <mergeCell ref="F1:F2"/>
    <mergeCell ref="G1:G2"/>
    <mergeCell ref="H1:H2"/>
  </mergeCells>
  <dataValidations count="7">
    <dataValidation operator="equal" allowBlank="1" showErrorMessage="1" sqref="J2 T6:U9 R2 R6:R7 L2 L6:L7 N6:N7 N2 P2 P6:P7 G3:I9">
      <formula1>0</formula1>
      <formula2>0</formula2>
    </dataValidation>
    <dataValidation type="date" operator="lessThan" allowBlank="1" showInputMessage="1" showErrorMessage="1" sqref="J12:J17">
      <formula1>K10</formula1>
    </dataValidation>
    <dataValidation type="date" operator="greaterThan" allowBlank="1" showInputMessage="1" showErrorMessage="1" sqref="K12:K17">
      <formula1>J10</formula1>
    </dataValidation>
    <dataValidation type="decimal" allowBlank="1" showInputMessage="1" showErrorMessage="1" sqref="G10:I17">
      <formula1>0</formula1>
      <formula2>101</formula2>
    </dataValidation>
    <dataValidation type="date" operator="lessThan" allowBlank="1" showInputMessage="1" showErrorMessage="1" sqref="J10:J11">
      <formula1>K2</formula1>
    </dataValidation>
    <dataValidation type="date" operator="greaterThan" allowBlank="1" showInputMessage="1" showErrorMessage="1" sqref="K10:K11">
      <formula1>J2</formula1>
    </dataValidation>
    <dataValidation type="decimal" allowBlank="1" showInputMessage="1" showErrorMessage="1" sqref="L10:L17 N10:N17 P10:P17 R10:R17">
      <formula1>0</formula1>
      <formula2>100</formula2>
    </dataValidation>
  </dataValidations>
  <pageMargins left="0.7" right="0.7" top="0.75" bottom="0.75" header="0.3" footer="0.3"/>
  <pageSetup paperSize="9" firstPageNumber="2147483648"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FFD985"/>
  </sheetPr>
  <dimension ref="A1:AMP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7" width="13.5703125" style="98" customWidth="1"/>
    <col min="8" max="8" width="11.5703125" style="98"/>
    <col min="9" max="9" width="15.42578125" style="98" customWidth="1"/>
    <col min="10" max="14" width="13" style="101" customWidth="1"/>
    <col min="15" max="19" width="11.5703125" style="101"/>
    <col min="20" max="24" width="14.28515625" style="101" customWidth="1"/>
    <col min="25" max="30" width="11.5703125" style="101"/>
    <col min="31" max="31" width="20.5703125" style="101" customWidth="1"/>
    <col min="32" max="1031" width="11.5703125" style="101"/>
    <col min="1032" max="16384" width="9.140625" style="101"/>
  </cols>
  <sheetData>
    <row r="1" spans="1:31 1029:1030" s="14" customFormat="1" ht="127.5" x14ac:dyDescent="0.2">
      <c r="A1" s="64" t="s">
        <v>422</v>
      </c>
      <c r="B1" s="54" t="s">
        <v>423</v>
      </c>
      <c r="C1" s="54" t="s">
        <v>424</v>
      </c>
      <c r="D1" s="54" t="s">
        <v>4</v>
      </c>
      <c r="E1" s="65" t="s">
        <v>5</v>
      </c>
      <c r="F1" s="54" t="s">
        <v>6</v>
      </c>
      <c r="G1" s="66" t="s">
        <v>181</v>
      </c>
      <c r="H1" s="66" t="s">
        <v>182</v>
      </c>
      <c r="I1" s="66" t="s">
        <v>183</v>
      </c>
      <c r="J1" s="66" t="s">
        <v>431</v>
      </c>
      <c r="K1" s="66" t="s">
        <v>432</v>
      </c>
      <c r="L1" s="66" t="s">
        <v>433</v>
      </c>
      <c r="M1" s="66" t="s">
        <v>403</v>
      </c>
      <c r="N1" s="66" t="s">
        <v>434</v>
      </c>
      <c r="O1" s="66" t="s">
        <v>435</v>
      </c>
      <c r="P1" s="66" t="s">
        <v>404</v>
      </c>
      <c r="Q1" s="66" t="s">
        <v>436</v>
      </c>
      <c r="R1" s="66" t="s">
        <v>437</v>
      </c>
      <c r="S1" s="66" t="s">
        <v>438</v>
      </c>
      <c r="T1" s="66" t="s">
        <v>439</v>
      </c>
      <c r="U1" s="66" t="s">
        <v>440</v>
      </c>
      <c r="V1" s="66" t="s">
        <v>441</v>
      </c>
      <c r="W1" s="66" t="s">
        <v>442</v>
      </c>
      <c r="X1" s="66" t="s">
        <v>443</v>
      </c>
      <c r="Y1" s="66" t="s">
        <v>408</v>
      </c>
      <c r="Z1" s="66" t="s">
        <v>409</v>
      </c>
      <c r="AA1" s="66" t="s">
        <v>444</v>
      </c>
      <c r="AB1" s="66" t="s">
        <v>445</v>
      </c>
      <c r="AC1" s="66" t="s">
        <v>412</v>
      </c>
      <c r="AD1" s="66" t="s">
        <v>156</v>
      </c>
      <c r="AE1" s="170" t="s">
        <v>118</v>
      </c>
      <c r="AMO1" s="16"/>
      <c r="AMP1" s="16"/>
    </row>
    <row r="2" spans="1:31 1029:1030" s="90" customFormat="1" x14ac:dyDescent="0.2">
      <c r="A2" s="326" t="s">
        <v>121</v>
      </c>
      <c r="B2" s="327"/>
      <c r="C2" s="327"/>
      <c r="D2" s="327"/>
      <c r="E2" s="327"/>
      <c r="F2" s="327"/>
      <c r="G2" s="84" t="s">
        <v>122</v>
      </c>
      <c r="H2" s="84" t="s">
        <v>122</v>
      </c>
      <c r="I2" s="84" t="s">
        <v>122</v>
      </c>
      <c r="J2" s="84" t="s">
        <v>122</v>
      </c>
      <c r="K2" s="84" t="s">
        <v>122</v>
      </c>
      <c r="L2" s="84" t="s">
        <v>122</v>
      </c>
      <c r="M2" s="84" t="s">
        <v>122</v>
      </c>
      <c r="N2" s="84" t="s">
        <v>122</v>
      </c>
      <c r="O2" s="84" t="s">
        <v>122</v>
      </c>
      <c r="P2" s="84" t="s">
        <v>122</v>
      </c>
      <c r="Q2" s="84" t="s">
        <v>122</v>
      </c>
      <c r="R2" s="84" t="s">
        <v>122</v>
      </c>
      <c r="S2" s="84" t="s">
        <v>122</v>
      </c>
      <c r="T2" s="84" t="s">
        <v>122</v>
      </c>
      <c r="U2" s="84" t="s">
        <v>122</v>
      </c>
      <c r="V2" s="84" t="s">
        <v>122</v>
      </c>
      <c r="W2" s="84" t="s">
        <v>122</v>
      </c>
      <c r="X2" s="84" t="s">
        <v>122</v>
      </c>
      <c r="Y2" s="84" t="s">
        <v>122</v>
      </c>
      <c r="Z2" s="84" t="s">
        <v>122</v>
      </c>
      <c r="AA2" s="84" t="s">
        <v>122</v>
      </c>
      <c r="AB2" s="84" t="s">
        <v>122</v>
      </c>
      <c r="AC2" s="84" t="s">
        <v>122</v>
      </c>
      <c r="AD2" s="84" t="s">
        <v>122</v>
      </c>
      <c r="AE2" s="146"/>
      <c r="AMO2" s="101"/>
      <c r="AMP2" s="101"/>
    </row>
    <row r="3" spans="1:31 1029:1030" s="90" customFormat="1" x14ac:dyDescent="0.2">
      <c r="A3" s="326" t="s">
        <v>123</v>
      </c>
      <c r="B3" s="327"/>
      <c r="C3" s="327"/>
      <c r="D3" s="327"/>
      <c r="E3" s="327"/>
      <c r="F3" s="327"/>
      <c r="G3" s="329" t="s">
        <v>140</v>
      </c>
      <c r="H3" s="329" t="s">
        <v>140</v>
      </c>
      <c r="I3" s="329" t="s">
        <v>140</v>
      </c>
      <c r="J3" s="329" t="s">
        <v>157</v>
      </c>
      <c r="K3" s="329"/>
      <c r="L3" s="329"/>
      <c r="M3" s="329"/>
      <c r="N3" s="329"/>
      <c r="O3" s="329"/>
      <c r="P3" s="329"/>
      <c r="Q3" s="329"/>
      <c r="R3" s="329"/>
      <c r="S3" s="329"/>
      <c r="T3" s="329" t="s">
        <v>179</v>
      </c>
      <c r="U3" s="329"/>
      <c r="V3" s="329"/>
      <c r="W3" s="329"/>
      <c r="X3" s="329"/>
      <c r="Y3" s="329"/>
      <c r="Z3" s="329"/>
      <c r="AA3" s="329"/>
      <c r="AB3" s="329"/>
      <c r="AC3" s="329"/>
      <c r="AD3" s="329" t="s">
        <v>140</v>
      </c>
      <c r="AE3" s="146"/>
      <c r="AMO3" s="101"/>
      <c r="AMP3" s="101"/>
    </row>
    <row r="4" spans="1:31 1029:1030" s="90" customFormat="1" x14ac:dyDescent="0.2">
      <c r="A4" s="326"/>
      <c r="B4" s="327"/>
      <c r="C4" s="327"/>
      <c r="D4" s="327"/>
      <c r="E4" s="327"/>
      <c r="F4" s="327"/>
      <c r="G4" s="329"/>
      <c r="H4" s="329"/>
      <c r="I4" s="329"/>
      <c r="J4" s="329"/>
      <c r="K4" s="329"/>
      <c r="L4" s="329"/>
      <c r="M4" s="329"/>
      <c r="N4" s="329"/>
      <c r="O4" s="329"/>
      <c r="P4" s="329"/>
      <c r="Q4" s="329"/>
      <c r="R4" s="329"/>
      <c r="S4" s="329"/>
      <c r="T4" s="329"/>
      <c r="U4" s="329"/>
      <c r="V4" s="329"/>
      <c r="W4" s="329"/>
      <c r="X4" s="329"/>
      <c r="Y4" s="329"/>
      <c r="Z4" s="329"/>
      <c r="AA4" s="329"/>
      <c r="AB4" s="329"/>
      <c r="AC4" s="329"/>
      <c r="AD4" s="329"/>
      <c r="AE4" s="146"/>
      <c r="AMO4" s="101"/>
      <c r="AMP4" s="101"/>
    </row>
    <row r="5" spans="1:31 1029:1030" s="90" customFormat="1" ht="25.5" x14ac:dyDescent="0.2">
      <c r="A5" s="326" t="s">
        <v>125</v>
      </c>
      <c r="B5" s="327"/>
      <c r="C5" s="327"/>
      <c r="D5" s="327"/>
      <c r="E5" s="327"/>
      <c r="F5" s="327"/>
      <c r="G5" s="84" t="s">
        <v>185</v>
      </c>
      <c r="H5" s="84" t="s">
        <v>186</v>
      </c>
      <c r="I5" s="84" t="s">
        <v>187</v>
      </c>
      <c r="J5" s="84" t="s">
        <v>159</v>
      </c>
      <c r="K5" s="84" t="s">
        <v>159</v>
      </c>
      <c r="L5" s="84" t="s">
        <v>159</v>
      </c>
      <c r="M5" s="84" t="s">
        <v>159</v>
      </c>
      <c r="N5" s="84" t="s">
        <v>159</v>
      </c>
      <c r="O5" s="84" t="s">
        <v>159</v>
      </c>
      <c r="P5" s="84" t="s">
        <v>159</v>
      </c>
      <c r="Q5" s="84" t="s">
        <v>159</v>
      </c>
      <c r="R5" s="84" t="s">
        <v>159</v>
      </c>
      <c r="S5" s="84" t="s">
        <v>159</v>
      </c>
      <c r="T5" s="84" t="s">
        <v>159</v>
      </c>
      <c r="U5" s="84" t="s">
        <v>159</v>
      </c>
      <c r="V5" s="84" t="s">
        <v>159</v>
      </c>
      <c r="W5" s="84" t="s">
        <v>159</v>
      </c>
      <c r="X5" s="84" t="s">
        <v>159</v>
      </c>
      <c r="Y5" s="84" t="s">
        <v>159</v>
      </c>
      <c r="Z5" s="84" t="s">
        <v>159</v>
      </c>
      <c r="AA5" s="84" t="s">
        <v>159</v>
      </c>
      <c r="AB5" s="84" t="s">
        <v>159</v>
      </c>
      <c r="AC5" s="84" t="s">
        <v>159</v>
      </c>
      <c r="AD5" s="84" t="s">
        <v>126</v>
      </c>
      <c r="AE5" s="146"/>
      <c r="AMO5" s="101"/>
      <c r="AMP5" s="101"/>
    </row>
    <row r="6" spans="1:31 1029:1030" s="90" customFormat="1" x14ac:dyDescent="0.2">
      <c r="A6" s="326" t="s">
        <v>127</v>
      </c>
      <c r="B6" s="327"/>
      <c r="C6" s="327"/>
      <c r="D6" s="327"/>
      <c r="E6" s="327"/>
      <c r="F6" s="327"/>
      <c r="G6" s="84" t="s">
        <v>149</v>
      </c>
      <c r="H6" s="144" t="s">
        <v>149</v>
      </c>
      <c r="I6" s="144" t="s">
        <v>149</v>
      </c>
      <c r="J6" s="84" t="s">
        <v>160</v>
      </c>
      <c r="K6" s="84" t="s">
        <v>160</v>
      </c>
      <c r="L6" s="84" t="s">
        <v>160</v>
      </c>
      <c r="M6" s="84" t="s">
        <v>160</v>
      </c>
      <c r="N6" s="84" t="s">
        <v>160</v>
      </c>
      <c r="O6" s="84" t="s">
        <v>160</v>
      </c>
      <c r="P6" s="84" t="s">
        <v>160</v>
      </c>
      <c r="Q6" s="84" t="s">
        <v>160</v>
      </c>
      <c r="R6" s="84" t="s">
        <v>160</v>
      </c>
      <c r="S6" s="84" t="s">
        <v>160</v>
      </c>
      <c r="T6" s="84" t="s">
        <v>160</v>
      </c>
      <c r="U6" s="84" t="s">
        <v>160</v>
      </c>
      <c r="V6" s="84" t="s">
        <v>160</v>
      </c>
      <c r="W6" s="84" t="s">
        <v>160</v>
      </c>
      <c r="X6" s="84" t="s">
        <v>160</v>
      </c>
      <c r="Y6" s="84" t="s">
        <v>160</v>
      </c>
      <c r="Z6" s="84" t="s">
        <v>160</v>
      </c>
      <c r="AA6" s="84" t="s">
        <v>160</v>
      </c>
      <c r="AB6" s="84" t="s">
        <v>160</v>
      </c>
      <c r="AC6" s="84" t="s">
        <v>160</v>
      </c>
      <c r="AD6" s="84" t="s">
        <v>128</v>
      </c>
      <c r="AE6" s="146"/>
      <c r="AMO6" s="101"/>
      <c r="AMP6" s="101"/>
    </row>
    <row r="7" spans="1:31 1029:1030" s="90" customFormat="1" x14ac:dyDescent="0.2">
      <c r="A7" s="326" t="s">
        <v>129</v>
      </c>
      <c r="B7" s="327"/>
      <c r="C7" s="327"/>
      <c r="D7" s="327"/>
      <c r="E7" s="327"/>
      <c r="F7" s="327"/>
      <c r="G7" s="84" t="s">
        <v>150</v>
      </c>
      <c r="H7" s="84" t="s">
        <v>150</v>
      </c>
      <c r="I7" s="84" t="s">
        <v>150</v>
      </c>
      <c r="J7" s="84" t="s">
        <v>130</v>
      </c>
      <c r="K7" s="84" t="s">
        <v>130</v>
      </c>
      <c r="L7" s="84" t="s">
        <v>130</v>
      </c>
      <c r="M7" s="84" t="s">
        <v>130</v>
      </c>
      <c r="N7" s="84" t="s">
        <v>130</v>
      </c>
      <c r="O7" s="84" t="s">
        <v>130</v>
      </c>
      <c r="P7" s="84" t="s">
        <v>130</v>
      </c>
      <c r="Q7" s="84" t="s">
        <v>130</v>
      </c>
      <c r="R7" s="84" t="s">
        <v>130</v>
      </c>
      <c r="S7" s="84" t="s">
        <v>130</v>
      </c>
      <c r="T7" s="84" t="s">
        <v>130</v>
      </c>
      <c r="U7" s="84" t="s">
        <v>130</v>
      </c>
      <c r="V7" s="84" t="s">
        <v>130</v>
      </c>
      <c r="W7" s="84" t="s">
        <v>130</v>
      </c>
      <c r="X7" s="84" t="s">
        <v>130</v>
      </c>
      <c r="Y7" s="84" t="s">
        <v>130</v>
      </c>
      <c r="Z7" s="84" t="s">
        <v>130</v>
      </c>
      <c r="AA7" s="84" t="s">
        <v>130</v>
      </c>
      <c r="AB7" s="84" t="s">
        <v>130</v>
      </c>
      <c r="AC7" s="84" t="s">
        <v>130</v>
      </c>
      <c r="AD7" s="84" t="s">
        <v>140</v>
      </c>
      <c r="AE7" s="146"/>
      <c r="AMO7" s="101"/>
      <c r="AMP7" s="101"/>
    </row>
    <row r="8" spans="1:31 1029:1030" s="90" customFormat="1" x14ac:dyDescent="0.2">
      <c r="A8" s="181"/>
      <c r="B8" s="145"/>
      <c r="C8" s="145"/>
      <c r="D8" s="327" t="s">
        <v>131</v>
      </c>
      <c r="E8" s="327"/>
      <c r="F8" s="327"/>
      <c r="G8" s="84" t="s">
        <v>128</v>
      </c>
      <c r="H8" s="84" t="s">
        <v>128</v>
      </c>
      <c r="I8" s="84" t="s">
        <v>128</v>
      </c>
      <c r="J8" s="84" t="s">
        <v>128</v>
      </c>
      <c r="K8" s="84" t="s">
        <v>128</v>
      </c>
      <c r="L8" s="84" t="s">
        <v>128</v>
      </c>
      <c r="M8" s="84" t="s">
        <v>128</v>
      </c>
      <c r="N8" s="84" t="s">
        <v>128</v>
      </c>
      <c r="O8" s="84" t="s">
        <v>128</v>
      </c>
      <c r="P8" s="84" t="s">
        <v>128</v>
      </c>
      <c r="Q8" s="84" t="s">
        <v>128</v>
      </c>
      <c r="R8" s="84" t="s">
        <v>128</v>
      </c>
      <c r="S8" s="84" t="s">
        <v>128</v>
      </c>
      <c r="T8" s="84" t="s">
        <v>128</v>
      </c>
      <c r="U8" s="84" t="s">
        <v>128</v>
      </c>
      <c r="V8" s="84" t="s">
        <v>128</v>
      </c>
      <c r="W8" s="84" t="s">
        <v>128</v>
      </c>
      <c r="X8" s="84" t="s">
        <v>128</v>
      </c>
      <c r="Y8" s="84" t="s">
        <v>128</v>
      </c>
      <c r="Z8" s="84" t="s">
        <v>128</v>
      </c>
      <c r="AA8" s="84" t="s">
        <v>128</v>
      </c>
      <c r="AB8" s="84" t="s">
        <v>128</v>
      </c>
      <c r="AC8" s="84" t="s">
        <v>128</v>
      </c>
      <c r="AD8" s="84" t="s">
        <v>140</v>
      </c>
      <c r="AE8" s="146"/>
      <c r="AMO8" s="101"/>
      <c r="AMP8" s="101"/>
    </row>
    <row r="9" spans="1:31 1029:1030" s="8" customFormat="1" x14ac:dyDescent="0.2">
      <c r="A9" s="182"/>
      <c r="B9" s="183"/>
      <c r="C9" s="183"/>
      <c r="D9" s="184"/>
      <c r="E9" s="185"/>
      <c r="F9" s="183"/>
      <c r="G9" s="9"/>
      <c r="H9" s="22"/>
      <c r="I9" s="22"/>
      <c r="J9" s="40"/>
      <c r="K9" s="40"/>
      <c r="L9" s="40"/>
      <c r="M9" s="40"/>
      <c r="N9" s="40"/>
      <c r="O9" s="46"/>
      <c r="P9" s="46"/>
      <c r="Q9" s="46"/>
      <c r="R9" s="46"/>
      <c r="S9" s="46"/>
      <c r="T9" s="51"/>
      <c r="U9" s="51"/>
      <c r="V9" s="51"/>
      <c r="W9" s="51"/>
      <c r="X9" s="51"/>
      <c r="Y9" s="46"/>
      <c r="Z9" s="46"/>
      <c r="AA9" s="46"/>
      <c r="AB9" s="46"/>
      <c r="AC9" s="46"/>
      <c r="AD9" s="40"/>
      <c r="AE9" s="238"/>
    </row>
    <row r="10" spans="1:31 1029:1030" s="8" customFormat="1" x14ac:dyDescent="0.2">
      <c r="A10" s="71"/>
      <c r="B10" s="72"/>
      <c r="C10" s="72"/>
      <c r="D10" s="73"/>
      <c r="E10" s="74"/>
      <c r="F10" s="72"/>
      <c r="G10" s="9"/>
      <c r="H10" s="22"/>
      <c r="I10" s="22"/>
      <c r="J10" s="40"/>
      <c r="K10" s="40"/>
      <c r="L10" s="40"/>
      <c r="M10" s="40"/>
      <c r="N10" s="40"/>
      <c r="O10" s="51"/>
      <c r="P10" s="51"/>
      <c r="Q10" s="51"/>
      <c r="R10" s="51"/>
      <c r="S10" s="51"/>
      <c r="T10" s="51"/>
      <c r="U10" s="51"/>
      <c r="V10" s="51"/>
      <c r="W10" s="51"/>
      <c r="X10" s="51"/>
      <c r="Y10" s="51"/>
      <c r="Z10" s="51"/>
      <c r="AA10" s="51"/>
      <c r="AB10" s="51"/>
      <c r="AC10" s="51"/>
      <c r="AD10" s="40"/>
      <c r="AE10" s="238"/>
    </row>
    <row r="11" spans="1:31 1029:1030" s="8" customFormat="1" x14ac:dyDescent="0.2">
      <c r="A11" s="71"/>
      <c r="B11" s="72"/>
      <c r="C11" s="72"/>
      <c r="D11" s="73"/>
      <c r="E11" s="74"/>
      <c r="F11" s="72"/>
      <c r="G11" s="9"/>
      <c r="H11" s="22"/>
      <c r="I11" s="22"/>
      <c r="J11" s="40"/>
      <c r="K11" s="40"/>
      <c r="L11" s="40"/>
      <c r="M11" s="40"/>
      <c r="N11" s="40"/>
      <c r="O11" s="40"/>
      <c r="P11" s="40"/>
      <c r="Q11" s="40"/>
      <c r="R11" s="40"/>
      <c r="S11" s="40"/>
      <c r="T11" s="40"/>
      <c r="U11" s="40"/>
      <c r="V11" s="40"/>
      <c r="W11" s="40"/>
      <c r="X11" s="40"/>
      <c r="Y11" s="40"/>
      <c r="Z11" s="40"/>
      <c r="AA11" s="40"/>
      <c r="AB11" s="40"/>
      <c r="AC11" s="40"/>
      <c r="AD11" s="40"/>
      <c r="AE11" s="238"/>
    </row>
    <row r="12" spans="1:31 1029:1030" s="8" customFormat="1" x14ac:dyDescent="0.2">
      <c r="A12" s="71"/>
      <c r="B12" s="72"/>
      <c r="C12" s="72"/>
      <c r="D12" s="73"/>
      <c r="E12" s="74"/>
      <c r="F12" s="72"/>
      <c r="G12" s="9"/>
      <c r="H12" s="22"/>
      <c r="I12" s="22"/>
      <c r="J12" s="40"/>
      <c r="K12" s="40"/>
      <c r="L12" s="40"/>
      <c r="M12" s="40"/>
      <c r="N12" s="40"/>
      <c r="O12" s="40"/>
      <c r="P12" s="40"/>
      <c r="Q12" s="40"/>
      <c r="R12" s="40"/>
      <c r="S12" s="40"/>
      <c r="T12" s="40"/>
      <c r="U12" s="40"/>
      <c r="V12" s="40"/>
      <c r="W12" s="40"/>
      <c r="X12" s="40"/>
      <c r="Y12" s="40"/>
      <c r="Z12" s="40"/>
      <c r="AA12" s="40"/>
      <c r="AB12" s="40"/>
      <c r="AC12" s="40"/>
      <c r="AD12" s="40"/>
      <c r="AE12" s="238"/>
    </row>
    <row r="13" spans="1:31 1029:1030" s="8" customFormat="1" x14ac:dyDescent="0.2">
      <c r="A13" s="71"/>
      <c r="B13" s="72"/>
      <c r="C13" s="72"/>
      <c r="D13" s="73"/>
      <c r="E13" s="74"/>
      <c r="F13" s="72"/>
      <c r="G13" s="9"/>
      <c r="H13" s="22"/>
      <c r="I13" s="22"/>
      <c r="J13" s="40"/>
      <c r="K13" s="40"/>
      <c r="L13" s="40"/>
      <c r="M13" s="40"/>
      <c r="N13" s="40"/>
      <c r="O13" s="40"/>
      <c r="P13" s="40"/>
      <c r="Q13" s="40"/>
      <c r="R13" s="40"/>
      <c r="S13" s="40"/>
      <c r="T13" s="40"/>
      <c r="U13" s="40"/>
      <c r="V13" s="40"/>
      <c r="W13" s="40"/>
      <c r="X13" s="40"/>
      <c r="Y13" s="40"/>
      <c r="Z13" s="40"/>
      <c r="AA13" s="40"/>
      <c r="AB13" s="40"/>
      <c r="AC13" s="40"/>
      <c r="AD13" s="40"/>
      <c r="AE13" s="238"/>
    </row>
    <row r="14" spans="1:31 1029:1030" s="8" customFormat="1" x14ac:dyDescent="0.2">
      <c r="A14" s="71"/>
      <c r="B14" s="72"/>
      <c r="C14" s="72"/>
      <c r="D14" s="73"/>
      <c r="E14" s="74"/>
      <c r="F14" s="72"/>
      <c r="G14" s="9"/>
      <c r="H14" s="22"/>
      <c r="I14" s="22"/>
      <c r="J14" s="40"/>
      <c r="K14" s="40"/>
      <c r="L14" s="40"/>
      <c r="M14" s="40"/>
      <c r="N14" s="40"/>
      <c r="O14" s="40"/>
      <c r="P14" s="40"/>
      <c r="Q14" s="40"/>
      <c r="R14" s="40"/>
      <c r="S14" s="40"/>
      <c r="T14" s="40"/>
      <c r="U14" s="40"/>
      <c r="V14" s="40"/>
      <c r="W14" s="40"/>
      <c r="X14" s="40"/>
      <c r="Y14" s="40"/>
      <c r="Z14" s="40"/>
      <c r="AA14" s="40"/>
      <c r="AB14" s="40"/>
      <c r="AC14" s="40"/>
      <c r="AD14" s="40"/>
      <c r="AE14" s="238"/>
    </row>
    <row r="15" spans="1:31 1029:1030" s="8" customFormat="1" x14ac:dyDescent="0.2">
      <c r="A15" s="71"/>
      <c r="B15" s="72"/>
      <c r="C15" s="72"/>
      <c r="D15" s="73"/>
      <c r="E15" s="74"/>
      <c r="F15" s="72"/>
      <c r="G15" s="9"/>
      <c r="H15" s="22"/>
      <c r="I15" s="22"/>
      <c r="J15" s="40"/>
      <c r="K15" s="40"/>
      <c r="L15" s="40"/>
      <c r="M15" s="40"/>
      <c r="N15" s="40"/>
      <c r="O15" s="40"/>
      <c r="P15" s="40"/>
      <c r="Q15" s="40"/>
      <c r="R15" s="40"/>
      <c r="S15" s="40"/>
      <c r="T15" s="40"/>
      <c r="U15" s="40"/>
      <c r="V15" s="40"/>
      <c r="W15" s="40"/>
      <c r="X15" s="40"/>
      <c r="Y15" s="40"/>
      <c r="Z15" s="40"/>
      <c r="AA15" s="40"/>
      <c r="AB15" s="40"/>
      <c r="AC15" s="40"/>
      <c r="AD15" s="40"/>
      <c r="AE15" s="238"/>
    </row>
    <row r="16" spans="1:31 1029:1030" s="8" customFormat="1" x14ac:dyDescent="0.2">
      <c r="A16" s="76"/>
      <c r="B16" s="77"/>
      <c r="C16" s="77"/>
      <c r="D16" s="78"/>
      <c r="E16" s="79"/>
      <c r="F16" s="77"/>
      <c r="G16" s="12"/>
      <c r="H16" s="23"/>
      <c r="I16" s="23"/>
      <c r="J16" s="41"/>
      <c r="K16" s="41"/>
      <c r="L16" s="41"/>
      <c r="M16" s="41"/>
      <c r="N16" s="41"/>
      <c r="O16" s="41"/>
      <c r="P16" s="41"/>
      <c r="Q16" s="41"/>
      <c r="R16" s="41"/>
      <c r="S16" s="41"/>
      <c r="T16" s="41"/>
      <c r="U16" s="41"/>
      <c r="V16" s="41"/>
      <c r="W16" s="41"/>
      <c r="X16" s="41"/>
      <c r="Y16" s="41"/>
      <c r="Z16" s="41"/>
      <c r="AA16" s="41"/>
      <c r="AB16" s="41"/>
      <c r="AC16" s="41"/>
      <c r="AD16" s="41"/>
      <c r="AE16" s="239"/>
    </row>
  </sheetData>
  <sheetProtection formatCells="0" autoFilter="0"/>
  <autoFilter ref="G8:AE11"/>
  <customSheetViews>
    <customSheetView guid="{0F0BAA7A-2F24-40D0-82FD-2CB4A06A7BB7}" scale="75" showAutoFilter="1">
      <pane xSplit="15" ySplit="8" topLeftCell="AH9" activePane="bottomRight" state="frozen"/>
      <selection pane="bottomRight" activeCell="AO9" sqref="AO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Q11"/>
    </customSheetView>
    <customSheetView guid="{0EE0C68E-0AF1-4CE0-AF2E-94269E6644C7}" scale="75" showAutoFilter="1">
      <pane xSplit="15" ySplit="8" topLeftCell="AH9" activePane="bottomRight" state="frozen"/>
      <selection pane="bottomRight" activeCell="AO9" sqref="AO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Q11"/>
    </customSheetView>
  </customSheetViews>
  <mergeCells count="12">
    <mergeCell ref="A7:F7"/>
    <mergeCell ref="D8:F8"/>
    <mergeCell ref="J3:S4"/>
    <mergeCell ref="T3:AC4"/>
    <mergeCell ref="AD3:AD4"/>
    <mergeCell ref="A5:F5"/>
    <mergeCell ref="A6:F6"/>
    <mergeCell ref="A2:F2"/>
    <mergeCell ref="A3:F4"/>
    <mergeCell ref="G3:G4"/>
    <mergeCell ref="H3:H4"/>
    <mergeCell ref="I3:I4"/>
  </mergeCells>
  <dataValidations count="5">
    <dataValidation operator="greaterThan" allowBlank="1" showInputMessage="1" showErrorMessage="1" sqref="AD9:AD1048576 AE17:AE21"/>
    <dataValidation operator="equal" allowBlank="1" showErrorMessage="1" sqref="G2:I8 AD5:AE8 J3 T3 J5:AC6 E1:AD1">
      <formula1>0</formula1>
      <formula2>0</formula2>
    </dataValidation>
    <dataValidation type="decimal" allowBlank="1" showInputMessage="1" showErrorMessage="1" sqref="G9:G1048576">
      <formula1>0</formula1>
      <formula2>1000</formula2>
    </dataValidation>
    <dataValidation type="whole" allowBlank="1" showInputMessage="1" showErrorMessage="1" sqref="H9:I1048576">
      <formula1>0</formula1>
      <formula2>101</formula2>
    </dataValidation>
    <dataValidation type="decimal" allowBlank="1" showInputMessage="1" showErrorMessage="1" sqref="O17:S1048576 J9:N1048576 T9:X1048576">
      <formula1>0</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FFD985"/>
  </sheetPr>
  <dimension ref="A1:AMN18"/>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10" width="16.85546875" style="101" customWidth="1"/>
    <col min="11" max="30" width="12.7109375" style="101" customWidth="1"/>
    <col min="31" max="31" width="11.5703125" style="101"/>
    <col min="32" max="32" width="20.5703125" style="101" customWidth="1"/>
    <col min="33" max="1029" width="11.5703125" style="101"/>
    <col min="1030" max="16384" width="9.140625" style="101"/>
  </cols>
  <sheetData>
    <row r="1" spans="1:32 1027:1028" s="14" customFormat="1" ht="127.5" x14ac:dyDescent="0.2">
      <c r="A1" s="64" t="s">
        <v>422</v>
      </c>
      <c r="B1" s="54" t="s">
        <v>423</v>
      </c>
      <c r="C1" s="54" t="s">
        <v>424</v>
      </c>
      <c r="D1" s="54" t="s">
        <v>4</v>
      </c>
      <c r="E1" s="65" t="s">
        <v>5</v>
      </c>
      <c r="F1" s="54" t="s">
        <v>6</v>
      </c>
      <c r="G1" s="66" t="s">
        <v>181</v>
      </c>
      <c r="H1" s="66" t="s">
        <v>182</v>
      </c>
      <c r="I1" s="66" t="s">
        <v>183</v>
      </c>
      <c r="J1" s="66" t="s">
        <v>188</v>
      </c>
      <c r="K1" s="66" t="s">
        <v>431</v>
      </c>
      <c r="L1" s="66" t="s">
        <v>432</v>
      </c>
      <c r="M1" s="66" t="s">
        <v>433</v>
      </c>
      <c r="N1" s="66" t="s">
        <v>403</v>
      </c>
      <c r="O1" s="66" t="s">
        <v>434</v>
      </c>
      <c r="P1" s="66" t="s">
        <v>435</v>
      </c>
      <c r="Q1" s="66" t="s">
        <v>404</v>
      </c>
      <c r="R1" s="66" t="s">
        <v>436</v>
      </c>
      <c r="S1" s="66" t="s">
        <v>437</v>
      </c>
      <c r="T1" s="66" t="s">
        <v>438</v>
      </c>
      <c r="U1" s="66" t="s">
        <v>439</v>
      </c>
      <c r="V1" s="66" t="s">
        <v>440</v>
      </c>
      <c r="W1" s="66" t="s">
        <v>441</v>
      </c>
      <c r="X1" s="66" t="s">
        <v>442</v>
      </c>
      <c r="Y1" s="66" t="s">
        <v>443</v>
      </c>
      <c r="Z1" s="66" t="s">
        <v>408</v>
      </c>
      <c r="AA1" s="66" t="s">
        <v>409</v>
      </c>
      <c r="AB1" s="66" t="s">
        <v>444</v>
      </c>
      <c r="AC1" s="66" t="s">
        <v>445</v>
      </c>
      <c r="AD1" s="66" t="s">
        <v>412</v>
      </c>
      <c r="AE1" s="66" t="s">
        <v>156</v>
      </c>
      <c r="AF1" s="170" t="s">
        <v>118</v>
      </c>
      <c r="AMM1" s="16"/>
      <c r="AMN1" s="16"/>
    </row>
    <row r="2" spans="1:32 1027:1028" s="90" customFormat="1" x14ac:dyDescent="0.2">
      <c r="A2" s="326" t="s">
        <v>121</v>
      </c>
      <c r="B2" s="327"/>
      <c r="C2" s="327"/>
      <c r="D2" s="327"/>
      <c r="E2" s="327"/>
      <c r="F2" s="327"/>
      <c r="G2" s="84" t="s">
        <v>122</v>
      </c>
      <c r="H2" s="84" t="s">
        <v>122</v>
      </c>
      <c r="I2" s="84" t="s">
        <v>122</v>
      </c>
      <c r="J2" s="84" t="s">
        <v>122</v>
      </c>
      <c r="K2" s="84" t="s">
        <v>122</v>
      </c>
      <c r="L2" s="84" t="s">
        <v>122</v>
      </c>
      <c r="M2" s="84" t="s">
        <v>122</v>
      </c>
      <c r="N2" s="84" t="s">
        <v>122</v>
      </c>
      <c r="O2" s="84" t="s">
        <v>122</v>
      </c>
      <c r="P2" s="84" t="s">
        <v>122</v>
      </c>
      <c r="Q2" s="84" t="s">
        <v>122</v>
      </c>
      <c r="R2" s="84" t="s">
        <v>122</v>
      </c>
      <c r="S2" s="84" t="s">
        <v>122</v>
      </c>
      <c r="T2" s="84" t="s">
        <v>122</v>
      </c>
      <c r="U2" s="84" t="s">
        <v>122</v>
      </c>
      <c r="V2" s="84" t="s">
        <v>122</v>
      </c>
      <c r="W2" s="84" t="s">
        <v>122</v>
      </c>
      <c r="X2" s="84" t="s">
        <v>122</v>
      </c>
      <c r="Y2" s="84" t="s">
        <v>122</v>
      </c>
      <c r="Z2" s="84" t="s">
        <v>122</v>
      </c>
      <c r="AA2" s="84" t="s">
        <v>122</v>
      </c>
      <c r="AB2" s="84" t="s">
        <v>122</v>
      </c>
      <c r="AC2" s="84" t="s">
        <v>122</v>
      </c>
      <c r="AD2" s="84" t="s">
        <v>122</v>
      </c>
      <c r="AE2" s="84" t="s">
        <v>122</v>
      </c>
      <c r="AF2" s="146"/>
      <c r="AMM2" s="101"/>
      <c r="AMN2" s="101"/>
    </row>
    <row r="3" spans="1:32 1027:1028" s="90" customFormat="1" ht="13.9" customHeight="1" x14ac:dyDescent="0.2">
      <c r="A3" s="326" t="s">
        <v>123</v>
      </c>
      <c r="B3" s="327"/>
      <c r="C3" s="327"/>
      <c r="D3" s="327"/>
      <c r="E3" s="327"/>
      <c r="F3" s="327"/>
      <c r="G3" s="329" t="s">
        <v>140</v>
      </c>
      <c r="H3" s="329" t="s">
        <v>140</v>
      </c>
      <c r="I3" s="329" t="s">
        <v>140</v>
      </c>
      <c r="J3" s="329" t="s">
        <v>140</v>
      </c>
      <c r="K3" s="329" t="s">
        <v>157</v>
      </c>
      <c r="L3" s="329"/>
      <c r="M3" s="329"/>
      <c r="N3" s="329"/>
      <c r="O3" s="329"/>
      <c r="P3" s="329"/>
      <c r="Q3" s="329"/>
      <c r="R3" s="329"/>
      <c r="S3" s="329"/>
      <c r="T3" s="329"/>
      <c r="U3" s="329" t="s">
        <v>179</v>
      </c>
      <c r="V3" s="329"/>
      <c r="W3" s="329"/>
      <c r="X3" s="329"/>
      <c r="Y3" s="329"/>
      <c r="Z3" s="329"/>
      <c r="AA3" s="329"/>
      <c r="AB3" s="329"/>
      <c r="AC3" s="329"/>
      <c r="AD3" s="329"/>
      <c r="AE3" s="329" t="s">
        <v>140</v>
      </c>
      <c r="AF3" s="146"/>
      <c r="AMM3" s="101"/>
      <c r="AMN3" s="101"/>
    </row>
    <row r="4" spans="1:32 1027:1028" s="90" customFormat="1" ht="31.15" customHeight="1" x14ac:dyDescent="0.2">
      <c r="A4" s="326"/>
      <c r="B4" s="327"/>
      <c r="C4" s="327"/>
      <c r="D4" s="327"/>
      <c r="E4" s="327"/>
      <c r="F4" s="327"/>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146"/>
      <c r="AMM4" s="101"/>
      <c r="AMN4" s="101"/>
    </row>
    <row r="5" spans="1:32 1027:1028" s="90" customFormat="1" ht="25.5" x14ac:dyDescent="0.2">
      <c r="A5" s="326" t="s">
        <v>125</v>
      </c>
      <c r="B5" s="327"/>
      <c r="C5" s="327"/>
      <c r="D5" s="327"/>
      <c r="E5" s="327"/>
      <c r="F5" s="327"/>
      <c r="G5" s="84" t="s">
        <v>185</v>
      </c>
      <c r="H5" s="84" t="s">
        <v>186</v>
      </c>
      <c r="I5" s="84" t="s">
        <v>187</v>
      </c>
      <c r="J5" s="84" t="s">
        <v>189</v>
      </c>
      <c r="K5" s="84" t="s">
        <v>159</v>
      </c>
      <c r="L5" s="84" t="s">
        <v>159</v>
      </c>
      <c r="M5" s="84" t="s">
        <v>159</v>
      </c>
      <c r="N5" s="84" t="s">
        <v>159</v>
      </c>
      <c r="O5" s="84" t="s">
        <v>159</v>
      </c>
      <c r="P5" s="84" t="s">
        <v>159</v>
      </c>
      <c r="Q5" s="84" t="s">
        <v>159</v>
      </c>
      <c r="R5" s="84" t="s">
        <v>159</v>
      </c>
      <c r="S5" s="84" t="s">
        <v>159</v>
      </c>
      <c r="T5" s="84" t="s">
        <v>159</v>
      </c>
      <c r="U5" s="84" t="s">
        <v>159</v>
      </c>
      <c r="V5" s="84" t="s">
        <v>159</v>
      </c>
      <c r="W5" s="84" t="s">
        <v>159</v>
      </c>
      <c r="X5" s="84" t="s">
        <v>159</v>
      </c>
      <c r="Y5" s="84" t="s">
        <v>159</v>
      </c>
      <c r="Z5" s="84" t="s">
        <v>159</v>
      </c>
      <c r="AA5" s="84" t="s">
        <v>159</v>
      </c>
      <c r="AB5" s="84" t="s">
        <v>159</v>
      </c>
      <c r="AC5" s="84" t="s">
        <v>159</v>
      </c>
      <c r="AD5" s="84" t="s">
        <v>159</v>
      </c>
      <c r="AE5" s="84" t="s">
        <v>126</v>
      </c>
      <c r="AF5" s="146"/>
      <c r="AMM5" s="101"/>
      <c r="AMN5" s="101"/>
    </row>
    <row r="6" spans="1:32 1027:1028" s="90" customFormat="1" x14ac:dyDescent="0.2">
      <c r="A6" s="326" t="s">
        <v>127</v>
      </c>
      <c r="B6" s="327"/>
      <c r="C6" s="327"/>
      <c r="D6" s="327"/>
      <c r="E6" s="327"/>
      <c r="F6" s="327"/>
      <c r="G6" s="84" t="s">
        <v>149</v>
      </c>
      <c r="H6" s="84" t="s">
        <v>149</v>
      </c>
      <c r="I6" s="84" t="s">
        <v>149</v>
      </c>
      <c r="J6" s="84" t="s">
        <v>149</v>
      </c>
      <c r="K6" s="84" t="s">
        <v>160</v>
      </c>
      <c r="L6" s="84" t="s">
        <v>160</v>
      </c>
      <c r="M6" s="84" t="s">
        <v>160</v>
      </c>
      <c r="N6" s="84" t="s">
        <v>160</v>
      </c>
      <c r="O6" s="84" t="s">
        <v>160</v>
      </c>
      <c r="P6" s="84" t="s">
        <v>160</v>
      </c>
      <c r="Q6" s="84" t="s">
        <v>160</v>
      </c>
      <c r="R6" s="84" t="s">
        <v>160</v>
      </c>
      <c r="S6" s="84" t="s">
        <v>160</v>
      </c>
      <c r="T6" s="84" t="s">
        <v>160</v>
      </c>
      <c r="U6" s="84" t="s">
        <v>160</v>
      </c>
      <c r="V6" s="84" t="s">
        <v>160</v>
      </c>
      <c r="W6" s="84" t="s">
        <v>160</v>
      </c>
      <c r="X6" s="84" t="s">
        <v>160</v>
      </c>
      <c r="Y6" s="84" t="s">
        <v>160</v>
      </c>
      <c r="Z6" s="84" t="s">
        <v>160</v>
      </c>
      <c r="AA6" s="84" t="s">
        <v>160</v>
      </c>
      <c r="AB6" s="84" t="s">
        <v>160</v>
      </c>
      <c r="AC6" s="84" t="s">
        <v>160</v>
      </c>
      <c r="AD6" s="84" t="s">
        <v>160</v>
      </c>
      <c r="AE6" s="84" t="s">
        <v>128</v>
      </c>
      <c r="AF6" s="146"/>
      <c r="AMM6" s="101"/>
      <c r="AMN6" s="101"/>
    </row>
    <row r="7" spans="1:32 1027:1028" s="90" customFormat="1" x14ac:dyDescent="0.2">
      <c r="A7" s="326" t="s">
        <v>129</v>
      </c>
      <c r="B7" s="327"/>
      <c r="C7" s="327"/>
      <c r="D7" s="327"/>
      <c r="E7" s="327"/>
      <c r="F7" s="327"/>
      <c r="G7" s="84" t="s">
        <v>150</v>
      </c>
      <c r="H7" s="84" t="s">
        <v>150</v>
      </c>
      <c r="I7" s="84" t="s">
        <v>150</v>
      </c>
      <c r="J7" s="84" t="s">
        <v>150</v>
      </c>
      <c r="K7" s="84" t="s">
        <v>130</v>
      </c>
      <c r="L7" s="84" t="s">
        <v>130</v>
      </c>
      <c r="M7" s="84" t="s">
        <v>130</v>
      </c>
      <c r="N7" s="84" t="s">
        <v>130</v>
      </c>
      <c r="O7" s="84" t="s">
        <v>130</v>
      </c>
      <c r="P7" s="84" t="s">
        <v>130</v>
      </c>
      <c r="Q7" s="84" t="s">
        <v>130</v>
      </c>
      <c r="R7" s="84" t="s">
        <v>130</v>
      </c>
      <c r="S7" s="84" t="s">
        <v>130</v>
      </c>
      <c r="T7" s="84" t="s">
        <v>130</v>
      </c>
      <c r="U7" s="84" t="s">
        <v>130</v>
      </c>
      <c r="V7" s="84" t="s">
        <v>130</v>
      </c>
      <c r="W7" s="84" t="s">
        <v>130</v>
      </c>
      <c r="X7" s="84" t="s">
        <v>130</v>
      </c>
      <c r="Y7" s="84" t="s">
        <v>130</v>
      </c>
      <c r="Z7" s="84" t="s">
        <v>130</v>
      </c>
      <c r="AA7" s="84" t="s">
        <v>130</v>
      </c>
      <c r="AB7" s="84" t="s">
        <v>130</v>
      </c>
      <c r="AC7" s="84" t="s">
        <v>130</v>
      </c>
      <c r="AD7" s="84" t="s">
        <v>130</v>
      </c>
      <c r="AE7" s="84" t="s">
        <v>140</v>
      </c>
      <c r="AF7" s="146"/>
      <c r="AMM7" s="101"/>
      <c r="AMN7" s="101"/>
    </row>
    <row r="8" spans="1:32 1027:1028" s="90" customFormat="1" x14ac:dyDescent="0.2">
      <c r="A8" s="181"/>
      <c r="B8" s="145"/>
      <c r="C8" s="145"/>
      <c r="D8" s="327" t="s">
        <v>131</v>
      </c>
      <c r="E8" s="327"/>
      <c r="F8" s="327"/>
      <c r="G8" s="84" t="s">
        <v>128</v>
      </c>
      <c r="H8" s="84" t="s">
        <v>128</v>
      </c>
      <c r="I8" s="84" t="s">
        <v>128</v>
      </c>
      <c r="J8" s="84" t="s">
        <v>128</v>
      </c>
      <c r="K8" s="84" t="s">
        <v>128</v>
      </c>
      <c r="L8" s="84" t="s">
        <v>128</v>
      </c>
      <c r="M8" s="84" t="s">
        <v>128</v>
      </c>
      <c r="N8" s="84" t="s">
        <v>128</v>
      </c>
      <c r="O8" s="84" t="s">
        <v>128</v>
      </c>
      <c r="P8" s="84" t="s">
        <v>128</v>
      </c>
      <c r="Q8" s="84" t="s">
        <v>128</v>
      </c>
      <c r="R8" s="84" t="s">
        <v>128</v>
      </c>
      <c r="S8" s="84" t="s">
        <v>128</v>
      </c>
      <c r="T8" s="84" t="s">
        <v>128</v>
      </c>
      <c r="U8" s="84" t="s">
        <v>128</v>
      </c>
      <c r="V8" s="84" t="s">
        <v>128</v>
      </c>
      <c r="W8" s="84" t="s">
        <v>128</v>
      </c>
      <c r="X8" s="84" t="s">
        <v>128</v>
      </c>
      <c r="Y8" s="84" t="s">
        <v>128</v>
      </c>
      <c r="Z8" s="84" t="s">
        <v>128</v>
      </c>
      <c r="AA8" s="84" t="s">
        <v>128</v>
      </c>
      <c r="AB8" s="84" t="s">
        <v>128</v>
      </c>
      <c r="AC8" s="84" t="s">
        <v>128</v>
      </c>
      <c r="AD8" s="84" t="s">
        <v>128</v>
      </c>
      <c r="AE8" s="84" t="s">
        <v>140</v>
      </c>
      <c r="AF8" s="146"/>
      <c r="AMM8" s="101"/>
      <c r="AMN8" s="101"/>
    </row>
    <row r="9" spans="1:32 1027:1028" s="8" customFormat="1" x14ac:dyDescent="0.2">
      <c r="A9" s="182"/>
      <c r="B9" s="183"/>
      <c r="C9" s="183"/>
      <c r="D9" s="184"/>
      <c r="E9" s="185"/>
      <c r="F9" s="183"/>
      <c r="G9" s="9"/>
      <c r="H9" s="40"/>
      <c r="I9" s="40"/>
      <c r="J9" s="40"/>
      <c r="K9" s="40"/>
      <c r="L9" s="40"/>
      <c r="M9" s="40"/>
      <c r="N9" s="40"/>
      <c r="O9" s="40"/>
      <c r="P9" s="46"/>
      <c r="Q9" s="46"/>
      <c r="R9" s="46"/>
      <c r="S9" s="46"/>
      <c r="T9" s="46"/>
      <c r="U9" s="42"/>
      <c r="V9" s="42"/>
      <c r="W9" s="42"/>
      <c r="X9" s="42"/>
      <c r="Y9" s="42"/>
      <c r="Z9" s="46"/>
      <c r="AA9" s="46"/>
      <c r="AB9" s="46"/>
      <c r="AC9" s="46"/>
      <c r="AD9" s="46"/>
      <c r="AE9" s="125"/>
      <c r="AF9" s="238"/>
    </row>
    <row r="10" spans="1:32 1027:1028" s="8" customFormat="1" x14ac:dyDescent="0.2">
      <c r="A10" s="71"/>
      <c r="B10" s="72"/>
      <c r="C10" s="72"/>
      <c r="D10" s="73"/>
      <c r="E10" s="74"/>
      <c r="F10" s="72"/>
      <c r="G10" s="9"/>
      <c r="H10" s="40"/>
      <c r="I10" s="40"/>
      <c r="J10" s="40"/>
      <c r="K10" s="40"/>
      <c r="L10" s="40"/>
      <c r="M10" s="40"/>
      <c r="N10" s="40"/>
      <c r="O10" s="40"/>
      <c r="P10" s="46"/>
      <c r="Q10" s="46"/>
      <c r="R10" s="46"/>
      <c r="S10" s="46"/>
      <c r="T10" s="46"/>
      <c r="U10" s="42"/>
      <c r="V10" s="42"/>
      <c r="W10" s="42"/>
      <c r="X10" s="42"/>
      <c r="Y10" s="42"/>
      <c r="Z10" s="46"/>
      <c r="AA10" s="46"/>
      <c r="AB10" s="46"/>
      <c r="AC10" s="46"/>
      <c r="AD10" s="46"/>
      <c r="AE10" s="125"/>
      <c r="AF10" s="238"/>
    </row>
    <row r="11" spans="1:32 1027:1028" s="8" customFormat="1" x14ac:dyDescent="0.2">
      <c r="A11" s="71"/>
      <c r="B11" s="72"/>
      <c r="C11" s="72"/>
      <c r="D11" s="73"/>
      <c r="E11" s="74"/>
      <c r="F11" s="72"/>
      <c r="G11" s="9"/>
      <c r="H11" s="40"/>
      <c r="I11" s="40"/>
      <c r="J11" s="40"/>
      <c r="K11" s="40"/>
      <c r="L11" s="40"/>
      <c r="M11" s="40"/>
      <c r="N11" s="40"/>
      <c r="O11" s="40"/>
      <c r="P11" s="46"/>
      <c r="Q11" s="46"/>
      <c r="R11" s="46"/>
      <c r="S11" s="46"/>
      <c r="T11" s="46"/>
      <c r="U11" s="42"/>
      <c r="V11" s="42"/>
      <c r="W11" s="42"/>
      <c r="X11" s="42"/>
      <c r="Y11" s="42"/>
      <c r="Z11" s="46"/>
      <c r="AA11" s="46"/>
      <c r="AB11" s="46"/>
      <c r="AC11" s="46"/>
      <c r="AD11" s="46"/>
      <c r="AE11" s="125"/>
      <c r="AF11" s="238"/>
    </row>
    <row r="12" spans="1:32 1027:1028" s="8" customFormat="1" x14ac:dyDescent="0.2">
      <c r="A12" s="71"/>
      <c r="B12" s="72"/>
      <c r="C12" s="72"/>
      <c r="D12" s="73"/>
      <c r="E12" s="74"/>
      <c r="F12" s="72"/>
      <c r="G12" s="9"/>
      <c r="H12" s="40"/>
      <c r="I12" s="40"/>
      <c r="J12" s="40"/>
      <c r="K12" s="40"/>
      <c r="L12" s="40"/>
      <c r="M12" s="40"/>
      <c r="N12" s="40"/>
      <c r="O12" s="40"/>
      <c r="P12" s="46"/>
      <c r="Q12" s="46"/>
      <c r="R12" s="46"/>
      <c r="S12" s="46"/>
      <c r="T12" s="46"/>
      <c r="U12" s="42"/>
      <c r="V12" s="42"/>
      <c r="W12" s="42"/>
      <c r="X12" s="42"/>
      <c r="Y12" s="42"/>
      <c r="Z12" s="46"/>
      <c r="AA12" s="46"/>
      <c r="AB12" s="46"/>
      <c r="AC12" s="46"/>
      <c r="AD12" s="46"/>
      <c r="AE12" s="125"/>
      <c r="AF12" s="238"/>
    </row>
    <row r="13" spans="1:32 1027:1028" s="8" customFormat="1" x14ac:dyDescent="0.2">
      <c r="A13" s="71"/>
      <c r="B13" s="72"/>
      <c r="C13" s="72"/>
      <c r="D13" s="73"/>
      <c r="E13" s="74"/>
      <c r="F13" s="72"/>
      <c r="G13" s="9"/>
      <c r="H13" s="40"/>
      <c r="I13" s="40"/>
      <c r="J13" s="40"/>
      <c r="K13" s="40"/>
      <c r="L13" s="40"/>
      <c r="M13" s="40"/>
      <c r="N13" s="40"/>
      <c r="O13" s="40"/>
      <c r="P13" s="46"/>
      <c r="Q13" s="46"/>
      <c r="R13" s="46"/>
      <c r="S13" s="46"/>
      <c r="T13" s="46"/>
      <c r="U13" s="42"/>
      <c r="V13" s="42"/>
      <c r="W13" s="42"/>
      <c r="X13" s="42"/>
      <c r="Y13" s="42"/>
      <c r="Z13" s="46"/>
      <c r="AA13" s="46"/>
      <c r="AB13" s="46"/>
      <c r="AC13" s="46"/>
      <c r="AD13" s="46"/>
      <c r="AE13" s="125"/>
      <c r="AF13" s="238"/>
    </row>
    <row r="14" spans="1:32 1027:1028" s="8" customFormat="1" x14ac:dyDescent="0.2">
      <c r="A14" s="71"/>
      <c r="B14" s="72"/>
      <c r="C14" s="72"/>
      <c r="D14" s="73"/>
      <c r="E14" s="74"/>
      <c r="F14" s="72"/>
      <c r="G14" s="9"/>
      <c r="H14" s="40"/>
      <c r="I14" s="40"/>
      <c r="J14" s="40"/>
      <c r="K14" s="40"/>
      <c r="L14" s="40"/>
      <c r="M14" s="40"/>
      <c r="N14" s="40"/>
      <c r="O14" s="40"/>
      <c r="P14" s="46"/>
      <c r="Q14" s="46"/>
      <c r="R14" s="46"/>
      <c r="S14" s="46"/>
      <c r="T14" s="46"/>
      <c r="U14" s="42"/>
      <c r="V14" s="42"/>
      <c r="W14" s="42"/>
      <c r="X14" s="42"/>
      <c r="Y14" s="42"/>
      <c r="Z14" s="46"/>
      <c r="AA14" s="46"/>
      <c r="AB14" s="46"/>
      <c r="AC14" s="46"/>
      <c r="AD14" s="46"/>
      <c r="AE14" s="125"/>
      <c r="AF14" s="238"/>
    </row>
    <row r="15" spans="1:32 1027:1028" s="8" customFormat="1" x14ac:dyDescent="0.2">
      <c r="A15" s="71"/>
      <c r="B15" s="72"/>
      <c r="C15" s="72"/>
      <c r="D15" s="73"/>
      <c r="E15" s="74"/>
      <c r="F15" s="72"/>
      <c r="G15" s="9"/>
      <c r="H15" s="40"/>
      <c r="I15" s="40"/>
      <c r="J15" s="40"/>
      <c r="K15" s="40"/>
      <c r="L15" s="40"/>
      <c r="M15" s="40"/>
      <c r="N15" s="40"/>
      <c r="O15" s="40"/>
      <c r="P15" s="46"/>
      <c r="Q15" s="46"/>
      <c r="R15" s="46"/>
      <c r="S15" s="46"/>
      <c r="T15" s="46"/>
      <c r="U15" s="42"/>
      <c r="V15" s="42"/>
      <c r="W15" s="42"/>
      <c r="X15" s="42"/>
      <c r="Y15" s="42"/>
      <c r="Z15" s="46"/>
      <c r="AA15" s="46"/>
      <c r="AB15" s="46"/>
      <c r="AC15" s="46"/>
      <c r="AD15" s="46"/>
      <c r="AE15" s="125"/>
      <c r="AF15" s="238"/>
    </row>
    <row r="16" spans="1:32 1027:1028" s="8" customFormat="1" x14ac:dyDescent="0.2">
      <c r="A16" s="76"/>
      <c r="B16" s="77"/>
      <c r="C16" s="77"/>
      <c r="D16" s="78"/>
      <c r="E16" s="79"/>
      <c r="F16" s="77"/>
      <c r="G16" s="12"/>
      <c r="H16" s="41"/>
      <c r="I16" s="41"/>
      <c r="J16" s="41"/>
      <c r="K16" s="41"/>
      <c r="L16" s="41"/>
      <c r="M16" s="41"/>
      <c r="N16" s="41"/>
      <c r="O16" s="41"/>
      <c r="P16" s="48"/>
      <c r="Q16" s="48"/>
      <c r="R16" s="48"/>
      <c r="S16" s="48"/>
      <c r="T16" s="48"/>
      <c r="U16" s="43"/>
      <c r="V16" s="43"/>
      <c r="W16" s="43"/>
      <c r="X16" s="43"/>
      <c r="Y16" s="43"/>
      <c r="Z16" s="48"/>
      <c r="AA16" s="48"/>
      <c r="AB16" s="48"/>
      <c r="AC16" s="48"/>
      <c r="AD16" s="48"/>
      <c r="AE16" s="240"/>
      <c r="AF16" s="239"/>
    </row>
    <row r="17" spans="26:31" x14ac:dyDescent="0.2">
      <c r="Z17" s="241"/>
      <c r="AA17" s="241"/>
      <c r="AB17" s="241"/>
      <c r="AC17" s="241"/>
      <c r="AD17" s="241"/>
      <c r="AE17" s="241"/>
    </row>
    <row r="18" spans="26:31" x14ac:dyDescent="0.2">
      <c r="Z18" s="241"/>
      <c r="AA18" s="241"/>
      <c r="AB18" s="241"/>
      <c r="AC18" s="241"/>
      <c r="AD18" s="241"/>
      <c r="AE18" s="241"/>
    </row>
  </sheetData>
  <sheetProtection formatCells="0" autoFilter="0"/>
  <customSheetViews>
    <customSheetView guid="{0F0BAA7A-2F24-40D0-82FD-2CB4A06A7BB7}" scale="66" showAutoFilter="1">
      <pane xSplit="15" ySplit="8" topLeftCell="AD9" activePane="bottomRight" state="frozen"/>
      <selection pane="bottomRight" activeCell="AP11" sqref="AP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R21"/>
    </customSheetView>
    <customSheetView guid="{0EE0C68E-0AF1-4CE0-AF2E-94269E6644C7}" scale="66" showAutoFilter="1">
      <pane xSplit="15" ySplit="8" topLeftCell="AD9" activePane="bottomRight" state="frozen"/>
      <selection pane="bottomRight" activeCell="AP11" sqref="AP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R21"/>
    </customSheetView>
  </customSheetViews>
  <mergeCells count="13">
    <mergeCell ref="A5:F5"/>
    <mergeCell ref="A6:F6"/>
    <mergeCell ref="A7:F7"/>
    <mergeCell ref="D8:F8"/>
    <mergeCell ref="J3:J4"/>
    <mergeCell ref="K3:T4"/>
    <mergeCell ref="U3:AD4"/>
    <mergeCell ref="AE3:AE4"/>
    <mergeCell ref="A2:F2"/>
    <mergeCell ref="A3:F4"/>
    <mergeCell ref="G3:G4"/>
    <mergeCell ref="H3:H4"/>
    <mergeCell ref="I3:I4"/>
  </mergeCells>
  <dataValidations count="6">
    <dataValidation operator="equal" allowBlank="1" showErrorMessage="1" sqref="K3 AE5:AF8 U3 E1:AE1 K5:AD6 G2:J8">
      <formula1>0</formula1>
      <formula2>0</formula2>
    </dataValidation>
    <dataValidation type="whole" allowBlank="1" showInputMessage="1" showErrorMessage="1" sqref="H9:J1048576">
      <formula1>0</formula1>
      <formula2>101</formula2>
    </dataValidation>
    <dataValidation allowBlank="1" showInputMessage="1" showErrorMessage="1" sqref="AE9:AE16"/>
    <dataValidation type="decimal" operator="greaterThan" allowBlank="1" showInputMessage="1" showErrorMessage="1" sqref="U9:Y16 K9:O16">
      <formula1>0</formula1>
    </dataValidation>
    <dataValidation operator="greaterThan" allowBlank="1" showInputMessage="1" showErrorMessage="1" sqref="Z9:AD16 P9:T16"/>
    <dataValidation type="decimal" allowBlank="1" showInputMessage="1" showErrorMessage="1" sqref="K17:AE1048576 G9:G1048576">
      <formula1>0</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FFD985"/>
  </sheetPr>
  <dimension ref="A1:AMR17"/>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12" width="14.140625" style="101" customWidth="1"/>
    <col min="13" max="22" width="13.140625" style="101" customWidth="1"/>
    <col min="23" max="27" width="12.42578125" style="101" customWidth="1"/>
    <col min="28" max="33" width="11.5703125" style="101"/>
    <col min="34" max="34" width="20.5703125" style="101" customWidth="1"/>
    <col min="35" max="1033" width="11.5703125" style="101"/>
    <col min="1034" max="16384" width="9.140625" style="101"/>
  </cols>
  <sheetData>
    <row r="1" spans="1:34 1031:1032" s="14" customFormat="1" ht="127.5" x14ac:dyDescent="0.2">
      <c r="A1" s="64" t="s">
        <v>422</v>
      </c>
      <c r="B1" s="54" t="s">
        <v>423</v>
      </c>
      <c r="C1" s="54" t="s">
        <v>424</v>
      </c>
      <c r="D1" s="54" t="s">
        <v>4</v>
      </c>
      <c r="E1" s="65" t="s">
        <v>5</v>
      </c>
      <c r="F1" s="54" t="s">
        <v>6</v>
      </c>
      <c r="G1" s="66" t="s">
        <v>181</v>
      </c>
      <c r="H1" s="66" t="s">
        <v>182</v>
      </c>
      <c r="I1" s="66" t="s">
        <v>183</v>
      </c>
      <c r="J1" s="66" t="s">
        <v>188</v>
      </c>
      <c r="K1" s="357" t="s">
        <v>190</v>
      </c>
      <c r="L1" s="357"/>
      <c r="M1" s="66" t="s">
        <v>431</v>
      </c>
      <c r="N1" s="66" t="s">
        <v>432</v>
      </c>
      <c r="O1" s="66" t="s">
        <v>433</v>
      </c>
      <c r="P1" s="66" t="s">
        <v>403</v>
      </c>
      <c r="Q1" s="66" t="s">
        <v>434</v>
      </c>
      <c r="R1" s="66" t="s">
        <v>435</v>
      </c>
      <c r="S1" s="66" t="s">
        <v>404</v>
      </c>
      <c r="T1" s="66" t="s">
        <v>436</v>
      </c>
      <c r="U1" s="66" t="s">
        <v>437</v>
      </c>
      <c r="V1" s="66" t="s">
        <v>438</v>
      </c>
      <c r="W1" s="66" t="s">
        <v>439</v>
      </c>
      <c r="X1" s="66" t="s">
        <v>440</v>
      </c>
      <c r="Y1" s="66" t="s">
        <v>441</v>
      </c>
      <c r="Z1" s="66" t="s">
        <v>442</v>
      </c>
      <c r="AA1" s="66" t="s">
        <v>443</v>
      </c>
      <c r="AB1" s="66" t="s">
        <v>408</v>
      </c>
      <c r="AC1" s="66" t="s">
        <v>409</v>
      </c>
      <c r="AD1" s="66" t="s">
        <v>444</v>
      </c>
      <c r="AE1" s="66" t="s">
        <v>445</v>
      </c>
      <c r="AF1" s="66" t="s">
        <v>412</v>
      </c>
      <c r="AG1" s="66" t="s">
        <v>156</v>
      </c>
      <c r="AH1" s="170" t="s">
        <v>118</v>
      </c>
      <c r="AMQ1" s="16"/>
      <c r="AMR1" s="16"/>
    </row>
    <row r="2" spans="1:34 1031:1032" s="14" customFormat="1" x14ac:dyDescent="0.2">
      <c r="A2" s="326" t="s">
        <v>121</v>
      </c>
      <c r="B2" s="327"/>
      <c r="C2" s="327"/>
      <c r="D2" s="327"/>
      <c r="E2" s="327"/>
      <c r="F2" s="327"/>
      <c r="G2" s="84" t="s">
        <v>122</v>
      </c>
      <c r="H2" s="84" t="s">
        <v>122</v>
      </c>
      <c r="I2" s="84" t="s">
        <v>122</v>
      </c>
      <c r="J2" s="84" t="s">
        <v>122</v>
      </c>
      <c r="K2" s="375" t="s">
        <v>167</v>
      </c>
      <c r="L2" s="375"/>
      <c r="M2" s="84" t="s">
        <v>122</v>
      </c>
      <c r="N2" s="84" t="s">
        <v>122</v>
      </c>
      <c r="O2" s="84" t="s">
        <v>122</v>
      </c>
      <c r="P2" s="84" t="s">
        <v>122</v>
      </c>
      <c r="Q2" s="84" t="s">
        <v>122</v>
      </c>
      <c r="R2" s="84" t="s">
        <v>122</v>
      </c>
      <c r="S2" s="84" t="s">
        <v>122</v>
      </c>
      <c r="T2" s="84" t="s">
        <v>122</v>
      </c>
      <c r="U2" s="84" t="s">
        <v>122</v>
      </c>
      <c r="V2" s="84" t="s">
        <v>122</v>
      </c>
      <c r="W2" s="84" t="s">
        <v>122</v>
      </c>
      <c r="X2" s="84" t="s">
        <v>122</v>
      </c>
      <c r="Y2" s="84" t="s">
        <v>122</v>
      </c>
      <c r="Z2" s="84" t="s">
        <v>122</v>
      </c>
      <c r="AA2" s="84" t="s">
        <v>122</v>
      </c>
      <c r="AB2" s="84" t="s">
        <v>122</v>
      </c>
      <c r="AC2" s="84" t="s">
        <v>122</v>
      </c>
      <c r="AD2" s="84" t="s">
        <v>122</v>
      </c>
      <c r="AE2" s="84" t="s">
        <v>122</v>
      </c>
      <c r="AF2" s="84" t="s">
        <v>122</v>
      </c>
      <c r="AG2" s="84" t="s">
        <v>122</v>
      </c>
      <c r="AH2" s="146"/>
      <c r="AMQ2" s="16"/>
      <c r="AMR2" s="16"/>
    </row>
    <row r="3" spans="1:34 1031:1032" s="14" customFormat="1" ht="46.9" customHeight="1" x14ac:dyDescent="0.2">
      <c r="A3" s="326" t="s">
        <v>123</v>
      </c>
      <c r="B3" s="327"/>
      <c r="C3" s="327"/>
      <c r="D3" s="327"/>
      <c r="E3" s="327"/>
      <c r="F3" s="327"/>
      <c r="G3" s="329" t="s">
        <v>140</v>
      </c>
      <c r="H3" s="329" t="s">
        <v>140</v>
      </c>
      <c r="I3" s="329" t="s">
        <v>140</v>
      </c>
      <c r="J3" s="329" t="s">
        <v>140</v>
      </c>
      <c r="K3" s="375" t="s">
        <v>140</v>
      </c>
      <c r="L3" s="375"/>
      <c r="M3" s="329" t="s">
        <v>157</v>
      </c>
      <c r="N3" s="329"/>
      <c r="O3" s="329"/>
      <c r="P3" s="329"/>
      <c r="Q3" s="329"/>
      <c r="R3" s="329"/>
      <c r="S3" s="329"/>
      <c r="T3" s="329"/>
      <c r="U3" s="329"/>
      <c r="V3" s="329"/>
      <c r="W3" s="329" t="s">
        <v>179</v>
      </c>
      <c r="X3" s="329"/>
      <c r="Y3" s="329"/>
      <c r="Z3" s="329"/>
      <c r="AA3" s="329"/>
      <c r="AB3" s="329"/>
      <c r="AC3" s="329"/>
      <c r="AD3" s="329"/>
      <c r="AE3" s="329"/>
      <c r="AF3" s="329"/>
      <c r="AG3" s="136" t="s">
        <v>140</v>
      </c>
      <c r="AH3" s="146"/>
      <c r="AMQ3" s="16"/>
      <c r="AMR3" s="16"/>
    </row>
    <row r="4" spans="1:34 1031:1032" s="14" customFormat="1" ht="38.25" x14ac:dyDescent="0.2">
      <c r="A4" s="326"/>
      <c r="B4" s="327"/>
      <c r="C4" s="327"/>
      <c r="D4" s="327"/>
      <c r="E4" s="327"/>
      <c r="F4" s="327"/>
      <c r="G4" s="329"/>
      <c r="H4" s="329"/>
      <c r="I4" s="329"/>
      <c r="J4" s="329"/>
      <c r="K4" s="84" t="s">
        <v>191</v>
      </c>
      <c r="L4" s="84" t="s">
        <v>192</v>
      </c>
      <c r="M4" s="329"/>
      <c r="N4" s="329"/>
      <c r="O4" s="329"/>
      <c r="P4" s="329"/>
      <c r="Q4" s="329"/>
      <c r="R4" s="329"/>
      <c r="S4" s="329"/>
      <c r="T4" s="329"/>
      <c r="U4" s="329"/>
      <c r="V4" s="329"/>
      <c r="W4" s="329"/>
      <c r="X4" s="329"/>
      <c r="Y4" s="329"/>
      <c r="Z4" s="329"/>
      <c r="AA4" s="329"/>
      <c r="AB4" s="329"/>
      <c r="AC4" s="329"/>
      <c r="AD4" s="329"/>
      <c r="AE4" s="329"/>
      <c r="AF4" s="329"/>
      <c r="AG4" s="136"/>
      <c r="AH4" s="146"/>
      <c r="AMQ4" s="16"/>
      <c r="AMR4" s="16"/>
    </row>
    <row r="5" spans="1:34 1031:1032" s="14" customFormat="1" ht="25.5" x14ac:dyDescent="0.2">
      <c r="A5" s="326" t="s">
        <v>125</v>
      </c>
      <c r="B5" s="327"/>
      <c r="C5" s="327"/>
      <c r="D5" s="327"/>
      <c r="E5" s="327"/>
      <c r="F5" s="327"/>
      <c r="G5" s="84" t="s">
        <v>185</v>
      </c>
      <c r="H5" s="84" t="s">
        <v>186</v>
      </c>
      <c r="I5" s="84" t="s">
        <v>187</v>
      </c>
      <c r="J5" s="84" t="s">
        <v>189</v>
      </c>
      <c r="K5" s="84" t="s">
        <v>193</v>
      </c>
      <c r="L5" s="84" t="s">
        <v>194</v>
      </c>
      <c r="M5" s="84" t="s">
        <v>159</v>
      </c>
      <c r="N5" s="84" t="s">
        <v>159</v>
      </c>
      <c r="O5" s="84" t="s">
        <v>159</v>
      </c>
      <c r="P5" s="84" t="s">
        <v>159</v>
      </c>
      <c r="Q5" s="84" t="s">
        <v>159</v>
      </c>
      <c r="R5" s="84" t="s">
        <v>159</v>
      </c>
      <c r="S5" s="84" t="s">
        <v>159</v>
      </c>
      <c r="T5" s="84" t="s">
        <v>159</v>
      </c>
      <c r="U5" s="84" t="s">
        <v>159</v>
      </c>
      <c r="V5" s="84" t="s">
        <v>159</v>
      </c>
      <c r="W5" s="84" t="s">
        <v>159</v>
      </c>
      <c r="X5" s="84" t="s">
        <v>159</v>
      </c>
      <c r="Y5" s="84" t="s">
        <v>159</v>
      </c>
      <c r="Z5" s="84" t="s">
        <v>159</v>
      </c>
      <c r="AA5" s="84" t="s">
        <v>159</v>
      </c>
      <c r="AB5" s="84" t="s">
        <v>159</v>
      </c>
      <c r="AC5" s="84" t="s">
        <v>159</v>
      </c>
      <c r="AD5" s="84" t="s">
        <v>159</v>
      </c>
      <c r="AE5" s="84" t="s">
        <v>159</v>
      </c>
      <c r="AF5" s="84" t="s">
        <v>159</v>
      </c>
      <c r="AG5" s="84" t="s">
        <v>126</v>
      </c>
      <c r="AH5" s="146"/>
      <c r="AMQ5" s="16"/>
      <c r="AMR5" s="16"/>
    </row>
    <row r="6" spans="1:34 1031:1032" s="14" customFormat="1" x14ac:dyDescent="0.2">
      <c r="A6" s="326" t="s">
        <v>127</v>
      </c>
      <c r="B6" s="327"/>
      <c r="C6" s="327"/>
      <c r="D6" s="327"/>
      <c r="E6" s="327"/>
      <c r="F6" s="327"/>
      <c r="G6" s="84" t="s">
        <v>149</v>
      </c>
      <c r="H6" s="144" t="s">
        <v>149</v>
      </c>
      <c r="I6" s="144" t="s">
        <v>149</v>
      </c>
      <c r="J6" s="144" t="s">
        <v>149</v>
      </c>
      <c r="K6" s="84" t="s">
        <v>128</v>
      </c>
      <c r="L6" s="84" t="s">
        <v>128</v>
      </c>
      <c r="M6" s="84" t="s">
        <v>160</v>
      </c>
      <c r="N6" s="84" t="s">
        <v>160</v>
      </c>
      <c r="O6" s="84" t="s">
        <v>160</v>
      </c>
      <c r="P6" s="84" t="s">
        <v>160</v>
      </c>
      <c r="Q6" s="84" t="s">
        <v>160</v>
      </c>
      <c r="R6" s="84" t="s">
        <v>160</v>
      </c>
      <c r="S6" s="84" t="s">
        <v>160</v>
      </c>
      <c r="T6" s="84" t="s">
        <v>160</v>
      </c>
      <c r="U6" s="84" t="s">
        <v>160</v>
      </c>
      <c r="V6" s="84" t="s">
        <v>160</v>
      </c>
      <c r="W6" s="84" t="s">
        <v>160</v>
      </c>
      <c r="X6" s="84" t="s">
        <v>160</v>
      </c>
      <c r="Y6" s="84" t="s">
        <v>160</v>
      </c>
      <c r="Z6" s="84" t="s">
        <v>160</v>
      </c>
      <c r="AA6" s="84" t="s">
        <v>160</v>
      </c>
      <c r="AB6" s="84" t="s">
        <v>160</v>
      </c>
      <c r="AC6" s="84" t="s">
        <v>160</v>
      </c>
      <c r="AD6" s="84" t="s">
        <v>160</v>
      </c>
      <c r="AE6" s="84" t="s">
        <v>160</v>
      </c>
      <c r="AF6" s="84" t="s">
        <v>160</v>
      </c>
      <c r="AG6" s="84" t="s">
        <v>128</v>
      </c>
      <c r="AH6" s="146"/>
      <c r="AMQ6" s="16"/>
      <c r="AMR6" s="16"/>
    </row>
    <row r="7" spans="1:34 1031:1032" s="14" customFormat="1" x14ac:dyDescent="0.2">
      <c r="A7" s="326" t="s">
        <v>129</v>
      </c>
      <c r="B7" s="327"/>
      <c r="C7" s="327"/>
      <c r="D7" s="327"/>
      <c r="E7" s="327"/>
      <c r="F7" s="327"/>
      <c r="G7" s="84" t="s">
        <v>150</v>
      </c>
      <c r="H7" s="84" t="s">
        <v>150</v>
      </c>
      <c r="I7" s="84" t="s">
        <v>150</v>
      </c>
      <c r="J7" s="84" t="s">
        <v>150</v>
      </c>
      <c r="K7" s="81" t="s">
        <v>130</v>
      </c>
      <c r="L7" s="81" t="s">
        <v>130</v>
      </c>
      <c r="M7" s="84" t="s">
        <v>130</v>
      </c>
      <c r="N7" s="84" t="s">
        <v>130</v>
      </c>
      <c r="O7" s="84" t="s">
        <v>130</v>
      </c>
      <c r="P7" s="84" t="s">
        <v>130</v>
      </c>
      <c r="Q7" s="84" t="s">
        <v>130</v>
      </c>
      <c r="R7" s="84" t="s">
        <v>130</v>
      </c>
      <c r="S7" s="84" t="s">
        <v>130</v>
      </c>
      <c r="T7" s="84" t="s">
        <v>130</v>
      </c>
      <c r="U7" s="84" t="s">
        <v>130</v>
      </c>
      <c r="V7" s="84" t="s">
        <v>130</v>
      </c>
      <c r="W7" s="84" t="s">
        <v>130</v>
      </c>
      <c r="X7" s="84" t="s">
        <v>130</v>
      </c>
      <c r="Y7" s="84" t="s">
        <v>130</v>
      </c>
      <c r="Z7" s="84" t="s">
        <v>130</v>
      </c>
      <c r="AA7" s="84" t="s">
        <v>130</v>
      </c>
      <c r="AB7" s="84" t="s">
        <v>130</v>
      </c>
      <c r="AC7" s="84" t="s">
        <v>130</v>
      </c>
      <c r="AD7" s="84" t="s">
        <v>130</v>
      </c>
      <c r="AE7" s="84" t="s">
        <v>130</v>
      </c>
      <c r="AF7" s="84" t="s">
        <v>130</v>
      </c>
      <c r="AG7" s="84" t="s">
        <v>140</v>
      </c>
      <c r="AH7" s="146"/>
      <c r="AMQ7" s="16"/>
      <c r="AMR7" s="16"/>
    </row>
    <row r="8" spans="1:34 1031:1032" s="14" customFormat="1" x14ac:dyDescent="0.2">
      <c r="A8" s="196"/>
      <c r="B8" s="197"/>
      <c r="C8" s="197"/>
      <c r="D8" s="338" t="s">
        <v>131</v>
      </c>
      <c r="E8" s="338"/>
      <c r="F8" s="338"/>
      <c r="G8" s="142" t="s">
        <v>128</v>
      </c>
      <c r="H8" s="142" t="s">
        <v>128</v>
      </c>
      <c r="I8" s="142" t="s">
        <v>128</v>
      </c>
      <c r="J8" s="142" t="s">
        <v>128</v>
      </c>
      <c r="K8" s="245" t="s">
        <v>128</v>
      </c>
      <c r="L8" s="245" t="s">
        <v>128</v>
      </c>
      <c r="M8" s="142" t="s">
        <v>128</v>
      </c>
      <c r="N8" s="142" t="s">
        <v>128</v>
      </c>
      <c r="O8" s="142" t="s">
        <v>128</v>
      </c>
      <c r="P8" s="142" t="s">
        <v>128</v>
      </c>
      <c r="Q8" s="142" t="s">
        <v>128</v>
      </c>
      <c r="R8" s="142" t="s">
        <v>128</v>
      </c>
      <c r="S8" s="142" t="s">
        <v>128</v>
      </c>
      <c r="T8" s="142" t="s">
        <v>128</v>
      </c>
      <c r="U8" s="142" t="s">
        <v>128</v>
      </c>
      <c r="V8" s="142" t="s">
        <v>128</v>
      </c>
      <c r="W8" s="142" t="s">
        <v>128</v>
      </c>
      <c r="X8" s="142" t="s">
        <v>128</v>
      </c>
      <c r="Y8" s="142" t="s">
        <v>128</v>
      </c>
      <c r="Z8" s="142" t="s">
        <v>128</v>
      </c>
      <c r="AA8" s="142" t="s">
        <v>128</v>
      </c>
      <c r="AB8" s="142" t="s">
        <v>128</v>
      </c>
      <c r="AC8" s="142" t="s">
        <v>128</v>
      </c>
      <c r="AD8" s="142" t="s">
        <v>128</v>
      </c>
      <c r="AE8" s="142" t="s">
        <v>128</v>
      </c>
      <c r="AF8" s="142" t="s">
        <v>128</v>
      </c>
      <c r="AG8" s="142" t="s">
        <v>140</v>
      </c>
      <c r="AH8" s="209"/>
      <c r="AMQ8" s="16"/>
      <c r="AMR8" s="16"/>
    </row>
    <row r="9" spans="1:34 1031:1032" s="8" customFormat="1" x14ac:dyDescent="0.2">
      <c r="A9" s="192"/>
      <c r="B9" s="193"/>
      <c r="C9" s="193"/>
      <c r="D9" s="194"/>
      <c r="E9" s="195"/>
      <c r="F9" s="193"/>
      <c r="G9" s="204"/>
      <c r="H9" s="204"/>
      <c r="I9" s="204"/>
      <c r="J9" s="204"/>
      <c r="K9" s="246"/>
      <c r="L9" s="246"/>
      <c r="M9" s="204"/>
      <c r="N9" s="204"/>
      <c r="O9" s="204"/>
      <c r="P9" s="204"/>
      <c r="Q9" s="204"/>
      <c r="R9" s="213"/>
      <c r="S9" s="213"/>
      <c r="T9" s="213"/>
      <c r="U9" s="213"/>
      <c r="V9" s="213"/>
      <c r="W9" s="226"/>
      <c r="X9" s="204"/>
      <c r="Y9" s="204"/>
      <c r="Z9" s="204"/>
      <c r="AA9" s="204"/>
      <c r="AB9" s="213"/>
      <c r="AC9" s="213"/>
      <c r="AD9" s="213"/>
      <c r="AE9" s="213"/>
      <c r="AF9" s="213"/>
      <c r="AG9" s="226"/>
      <c r="AH9" s="247"/>
    </row>
    <row r="10" spans="1:34 1031:1032" s="8" customFormat="1" x14ac:dyDescent="0.2">
      <c r="A10" s="71"/>
      <c r="B10" s="72"/>
      <c r="C10" s="72"/>
      <c r="D10" s="73"/>
      <c r="E10" s="74"/>
      <c r="F10" s="72"/>
      <c r="G10" s="40"/>
      <c r="H10" s="40"/>
      <c r="I10" s="40"/>
      <c r="J10" s="40"/>
      <c r="K10" s="25"/>
      <c r="L10" s="25"/>
      <c r="M10" s="40"/>
      <c r="N10" s="40"/>
      <c r="O10" s="40"/>
      <c r="P10" s="40"/>
      <c r="Q10" s="40"/>
      <c r="R10" s="46"/>
      <c r="S10" s="46"/>
      <c r="T10" s="46"/>
      <c r="U10" s="46"/>
      <c r="V10" s="46"/>
      <c r="W10" s="51"/>
      <c r="X10" s="40"/>
      <c r="Y10" s="40"/>
      <c r="Z10" s="40"/>
      <c r="AA10" s="40"/>
      <c r="AB10" s="46"/>
      <c r="AC10" s="46"/>
      <c r="AD10" s="46"/>
      <c r="AE10" s="46"/>
      <c r="AF10" s="46"/>
      <c r="AG10" s="51"/>
      <c r="AH10" s="242"/>
    </row>
    <row r="11" spans="1:34 1031:1032" s="8" customFormat="1" x14ac:dyDescent="0.2">
      <c r="A11" s="71"/>
      <c r="B11" s="72"/>
      <c r="C11" s="72"/>
      <c r="D11" s="73"/>
      <c r="E11" s="74"/>
      <c r="F11" s="72"/>
      <c r="G11" s="9"/>
      <c r="H11" s="40"/>
      <c r="I11" s="40"/>
      <c r="J11" s="9"/>
      <c r="K11" s="25"/>
      <c r="L11" s="25"/>
      <c r="M11" s="40"/>
      <c r="N11" s="40"/>
      <c r="O11" s="40"/>
      <c r="P11" s="40"/>
      <c r="Q11" s="40"/>
      <c r="R11" s="46"/>
      <c r="S11" s="46"/>
      <c r="T11" s="46"/>
      <c r="U11" s="46"/>
      <c r="V11" s="46"/>
      <c r="W11" s="51"/>
      <c r="X11" s="40"/>
      <c r="Y11" s="40"/>
      <c r="Z11" s="40"/>
      <c r="AA11" s="40"/>
      <c r="AB11" s="46"/>
      <c r="AC11" s="46"/>
      <c r="AD11" s="46"/>
      <c r="AE11" s="46"/>
      <c r="AF11" s="46"/>
      <c r="AG11" s="125"/>
      <c r="AH11" s="243"/>
    </row>
    <row r="12" spans="1:34 1031:1032" s="8" customFormat="1" x14ac:dyDescent="0.2">
      <c r="A12" s="71"/>
      <c r="B12" s="72"/>
      <c r="C12" s="72"/>
      <c r="D12" s="73"/>
      <c r="E12" s="74"/>
      <c r="F12" s="72"/>
      <c r="G12" s="9"/>
      <c r="H12" s="40"/>
      <c r="I12" s="40"/>
      <c r="J12" s="9"/>
      <c r="K12" s="25"/>
      <c r="L12" s="25"/>
      <c r="M12" s="40"/>
      <c r="N12" s="40"/>
      <c r="O12" s="40"/>
      <c r="P12" s="40"/>
      <c r="Q12" s="40"/>
      <c r="R12" s="46"/>
      <c r="S12" s="46"/>
      <c r="T12" s="46"/>
      <c r="U12" s="46"/>
      <c r="V12" s="46"/>
      <c r="W12" s="51"/>
      <c r="X12" s="40"/>
      <c r="Y12" s="40"/>
      <c r="Z12" s="40"/>
      <c r="AA12" s="40"/>
      <c r="AB12" s="46"/>
      <c r="AC12" s="46"/>
      <c r="AD12" s="46"/>
      <c r="AE12" s="46"/>
      <c r="AF12" s="46"/>
      <c r="AG12" s="125"/>
      <c r="AH12" s="243"/>
    </row>
    <row r="13" spans="1:34 1031:1032" s="8" customFormat="1" x14ac:dyDescent="0.2">
      <c r="A13" s="71"/>
      <c r="B13" s="72"/>
      <c r="C13" s="72"/>
      <c r="D13" s="73"/>
      <c r="E13" s="74"/>
      <c r="F13" s="72"/>
      <c r="G13" s="9"/>
      <c r="H13" s="40"/>
      <c r="I13" s="40"/>
      <c r="J13" s="9"/>
      <c r="K13" s="25"/>
      <c r="L13" s="25"/>
      <c r="M13" s="40"/>
      <c r="N13" s="40"/>
      <c r="O13" s="40"/>
      <c r="P13" s="40"/>
      <c r="Q13" s="40"/>
      <c r="R13" s="46"/>
      <c r="S13" s="46"/>
      <c r="T13" s="46"/>
      <c r="U13" s="46"/>
      <c r="V13" s="46"/>
      <c r="W13" s="51"/>
      <c r="X13" s="40"/>
      <c r="Y13" s="40"/>
      <c r="Z13" s="40"/>
      <c r="AA13" s="40"/>
      <c r="AB13" s="46"/>
      <c r="AC13" s="46"/>
      <c r="AD13" s="46"/>
      <c r="AE13" s="46"/>
      <c r="AF13" s="46"/>
      <c r="AG13" s="125"/>
      <c r="AH13" s="243"/>
    </row>
    <row r="14" spans="1:34 1031:1032" s="8" customFormat="1" x14ac:dyDescent="0.2">
      <c r="A14" s="71"/>
      <c r="B14" s="72"/>
      <c r="C14" s="72"/>
      <c r="D14" s="73"/>
      <c r="E14" s="74"/>
      <c r="F14" s="72"/>
      <c r="G14" s="40"/>
      <c r="H14" s="40"/>
      <c r="I14" s="40"/>
      <c r="J14" s="9"/>
      <c r="K14" s="25"/>
      <c r="L14" s="25"/>
      <c r="M14" s="40"/>
      <c r="N14" s="40"/>
      <c r="O14" s="40"/>
      <c r="P14" s="40"/>
      <c r="Q14" s="40"/>
      <c r="R14" s="46"/>
      <c r="S14" s="46"/>
      <c r="T14" s="46"/>
      <c r="U14" s="46"/>
      <c r="V14" s="46"/>
      <c r="W14" s="51"/>
      <c r="X14" s="40"/>
      <c r="Y14" s="40"/>
      <c r="Z14" s="40"/>
      <c r="AA14" s="40"/>
      <c r="AB14" s="46"/>
      <c r="AC14" s="46"/>
      <c r="AD14" s="46"/>
      <c r="AE14" s="46"/>
      <c r="AF14" s="46"/>
      <c r="AG14" s="125"/>
      <c r="AH14" s="243"/>
    </row>
    <row r="15" spans="1:34 1031:1032" s="8" customFormat="1" x14ac:dyDescent="0.2">
      <c r="A15" s="71"/>
      <c r="B15" s="72"/>
      <c r="C15" s="72"/>
      <c r="D15" s="73"/>
      <c r="E15" s="74"/>
      <c r="F15" s="72"/>
      <c r="G15" s="40"/>
      <c r="H15" s="40"/>
      <c r="I15" s="9"/>
      <c r="J15" s="9"/>
      <c r="K15" s="25"/>
      <c r="L15" s="25"/>
      <c r="M15" s="40"/>
      <c r="N15" s="40"/>
      <c r="O15" s="40"/>
      <c r="P15" s="40"/>
      <c r="Q15" s="40"/>
      <c r="R15" s="51"/>
      <c r="S15" s="51"/>
      <c r="T15" s="51"/>
      <c r="U15" s="51"/>
      <c r="V15" s="51"/>
      <c r="W15" s="51"/>
      <c r="X15" s="40"/>
      <c r="Y15" s="40"/>
      <c r="Z15" s="40"/>
      <c r="AA15" s="40"/>
      <c r="AB15" s="51"/>
      <c r="AC15" s="51"/>
      <c r="AD15" s="51"/>
      <c r="AE15" s="51"/>
      <c r="AF15" s="51"/>
      <c r="AG15" s="125"/>
      <c r="AH15" s="242"/>
    </row>
    <row r="16" spans="1:34 1031:1032" s="8" customFormat="1" x14ac:dyDescent="0.2">
      <c r="A16" s="76"/>
      <c r="B16" s="77"/>
      <c r="C16" s="77"/>
      <c r="D16" s="78"/>
      <c r="E16" s="79"/>
      <c r="F16" s="77"/>
      <c r="G16" s="41"/>
      <c r="H16" s="41"/>
      <c r="I16" s="12"/>
      <c r="J16" s="41"/>
      <c r="K16" s="122"/>
      <c r="L16" s="122"/>
      <c r="M16" s="41"/>
      <c r="N16" s="41"/>
      <c r="O16" s="41"/>
      <c r="P16" s="41"/>
      <c r="Q16" s="41"/>
      <c r="R16" s="48"/>
      <c r="S16" s="48"/>
      <c r="T16" s="48"/>
      <c r="U16" s="48"/>
      <c r="V16" s="48"/>
      <c r="W16" s="104"/>
      <c r="X16" s="41"/>
      <c r="Y16" s="41"/>
      <c r="Z16" s="41"/>
      <c r="AA16" s="104"/>
      <c r="AB16" s="48"/>
      <c r="AC16" s="48"/>
      <c r="AD16" s="48"/>
      <c r="AE16" s="48"/>
      <c r="AF16" s="48"/>
      <c r="AG16" s="61"/>
      <c r="AH16" s="244"/>
    </row>
    <row r="17" spans="18:34" x14ac:dyDescent="0.2">
      <c r="R17" s="241"/>
      <c r="S17" s="241"/>
      <c r="T17" s="241"/>
      <c r="U17" s="241"/>
      <c r="V17" s="241"/>
      <c r="W17" s="241"/>
      <c r="AB17" s="241"/>
      <c r="AC17" s="241"/>
      <c r="AD17" s="241"/>
      <c r="AE17" s="241"/>
      <c r="AF17" s="241"/>
      <c r="AG17" s="241"/>
      <c r="AH17" s="241"/>
    </row>
  </sheetData>
  <sheetProtection formatCells="0" autoFilter="0"/>
  <autoFilter ref="A8:AMR17">
    <filterColumn colId="3" showButton="0"/>
    <filterColumn colId="4" showButton="0"/>
  </autoFilter>
  <customSheetViews>
    <customSheetView guid="{0F0BAA7A-2F24-40D0-82FD-2CB4A06A7BB7}" scale="70" showAutoFilter="1">
      <pane xSplit="15" ySplit="8" topLeftCell="AK9" activePane="bottomRight" state="frozen"/>
      <selection pane="bottomRight" activeCell="AR20" sqref="AR2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8:ANE22">
        <filterColumn colId="10" showButton="0"/>
        <filterColumn colId="11" showButton="0"/>
        <filterColumn colId="12" showButton="0"/>
        <filterColumn colId="13" showButton="0"/>
      </autoFilter>
    </customSheetView>
    <customSheetView guid="{0EE0C68E-0AF1-4CE0-AF2E-94269E6644C7}" scale="70" showAutoFilter="1">
      <pane xSplit="15" ySplit="8" topLeftCell="AK9" activePane="bottomRight" state="frozen"/>
      <selection pane="bottomRight" activeCell="AR20" sqref="AR2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8:ANE22">
        <filterColumn colId="10" showButton="0"/>
        <filterColumn colId="11" showButton="0"/>
        <filterColumn colId="12" showButton="0"/>
        <filterColumn colId="13" showButton="0"/>
      </autoFilter>
    </customSheetView>
  </customSheetViews>
  <mergeCells count="15">
    <mergeCell ref="D8:F8"/>
    <mergeCell ref="M3:V4"/>
    <mergeCell ref="W3:AF4"/>
    <mergeCell ref="A5:F5"/>
    <mergeCell ref="A6:F6"/>
    <mergeCell ref="A7:F7"/>
    <mergeCell ref="K1:L1"/>
    <mergeCell ref="A2:F2"/>
    <mergeCell ref="K2:L2"/>
    <mergeCell ref="A3:F4"/>
    <mergeCell ref="G3:G4"/>
    <mergeCell ref="H3:H4"/>
    <mergeCell ref="I3:I4"/>
    <mergeCell ref="J3:J4"/>
    <mergeCell ref="K3:L3"/>
  </mergeCells>
  <dataValidations count="3">
    <dataValidation operator="equal" allowBlank="1" showErrorMessage="1" sqref="M5:AF6 K1 M3 W3 G1:J8 AG5:AH8 M1:AG1 E1:F1">
      <formula1>0</formula1>
      <formula2>0</formula2>
    </dataValidation>
    <dataValidation type="decimal" allowBlank="1" showInputMessage="1" showErrorMessage="1" sqref="M17:AA1048576 M9:Q16 W9:AA16 G9:G1048576">
      <formula1>0</formula1>
      <formula2>100</formula2>
    </dataValidation>
    <dataValidation type="whole" allowBlank="1" showInputMessage="1" showErrorMessage="1" sqref="H16:I16 H9:J15 H17:J1048576">
      <formula1>0</formula1>
      <formula2>101</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9" tint="0.39997558519241921"/>
  </sheetPr>
  <dimension ref="A1:P15"/>
  <sheetViews>
    <sheetView zoomScale="80" zoomScaleNormal="80" workbookViewId="0">
      <selection activeCell="A9" sqref="A9"/>
    </sheetView>
  </sheetViews>
  <sheetFormatPr baseColWidth="10" defaultColWidth="9.140625" defaultRowHeight="12.75" x14ac:dyDescent="0.2"/>
  <cols>
    <col min="1" max="3" width="10.7109375" style="16" customWidth="1"/>
    <col min="4" max="4" width="28.5703125" style="101" customWidth="1"/>
    <col min="5" max="5" width="10.7109375" style="16" customWidth="1"/>
    <col min="6" max="6" width="9.85546875" style="16" customWidth="1"/>
    <col min="7" max="7" width="32.42578125" style="101" customWidth="1"/>
    <col min="8" max="8" width="34.5703125" style="101" customWidth="1"/>
    <col min="9" max="9" width="35.28515625" style="101" customWidth="1"/>
    <col min="10" max="12" width="15.85546875" style="101" customWidth="1"/>
    <col min="13" max="13" width="24.28515625" style="101" customWidth="1"/>
    <col min="14" max="14" width="12.28515625" style="101" customWidth="1"/>
    <col min="15" max="15" width="42.140625" style="101" customWidth="1"/>
    <col min="16" max="16" width="32.42578125" style="101" customWidth="1"/>
    <col min="17" max="16384" width="9.140625" style="16"/>
  </cols>
  <sheetData>
    <row r="1" spans="1:16" ht="51" x14ac:dyDescent="0.2">
      <c r="A1" s="64" t="s">
        <v>422</v>
      </c>
      <c r="B1" s="54" t="s">
        <v>423</v>
      </c>
      <c r="C1" s="54" t="s">
        <v>424</v>
      </c>
      <c r="D1" s="54" t="s">
        <v>4</v>
      </c>
      <c r="E1" s="65" t="s">
        <v>5</v>
      </c>
      <c r="F1" s="54" t="s">
        <v>6</v>
      </c>
      <c r="G1" s="248" t="s">
        <v>202</v>
      </c>
      <c r="H1" s="248" t="s">
        <v>203</v>
      </c>
      <c r="I1" s="248" t="s">
        <v>204</v>
      </c>
      <c r="J1" s="377" t="s">
        <v>205</v>
      </c>
      <c r="K1" s="377"/>
      <c r="L1" s="377"/>
      <c r="M1" s="377" t="s">
        <v>206</v>
      </c>
      <c r="N1" s="377"/>
      <c r="O1" s="248" t="s">
        <v>207</v>
      </c>
      <c r="P1" s="250" t="s">
        <v>118</v>
      </c>
    </row>
    <row r="2" spans="1:16" ht="12.75" customHeight="1" x14ac:dyDescent="0.2">
      <c r="A2" s="326" t="s">
        <v>121</v>
      </c>
      <c r="B2" s="327"/>
      <c r="C2" s="327"/>
      <c r="D2" s="327"/>
      <c r="E2" s="327"/>
      <c r="F2" s="327"/>
      <c r="G2" s="251" t="s">
        <v>122</v>
      </c>
      <c r="H2" s="252" t="s">
        <v>122</v>
      </c>
      <c r="I2" s="252" t="s">
        <v>122</v>
      </c>
      <c r="J2" s="378" t="s">
        <v>122</v>
      </c>
      <c r="K2" s="378"/>
      <c r="L2" s="378"/>
      <c r="M2" s="378" t="s">
        <v>122</v>
      </c>
      <c r="N2" s="378"/>
      <c r="O2" s="252" t="s">
        <v>208</v>
      </c>
      <c r="P2" s="254" t="s">
        <v>195</v>
      </c>
    </row>
    <row r="3" spans="1:16" ht="25.5" customHeight="1" x14ac:dyDescent="0.2">
      <c r="A3" s="326" t="s">
        <v>123</v>
      </c>
      <c r="B3" s="327"/>
      <c r="C3" s="327"/>
      <c r="D3" s="327"/>
      <c r="E3" s="327"/>
      <c r="F3" s="327"/>
      <c r="G3" s="252" t="s">
        <v>140</v>
      </c>
      <c r="H3" s="252" t="s">
        <v>140</v>
      </c>
      <c r="I3" s="252" t="s">
        <v>140</v>
      </c>
      <c r="J3" s="252" t="s">
        <v>209</v>
      </c>
      <c r="K3" s="252" t="s">
        <v>210</v>
      </c>
      <c r="L3" s="252" t="s">
        <v>211</v>
      </c>
      <c r="M3" s="252" t="s">
        <v>212</v>
      </c>
      <c r="N3" s="252" t="s">
        <v>213</v>
      </c>
      <c r="O3" s="252" t="s">
        <v>140</v>
      </c>
      <c r="P3" s="254" t="s">
        <v>195</v>
      </c>
    </row>
    <row r="4" spans="1:16" ht="12.75" customHeight="1" x14ac:dyDescent="0.2">
      <c r="A4" s="326" t="s">
        <v>125</v>
      </c>
      <c r="B4" s="327"/>
      <c r="C4" s="327"/>
      <c r="D4" s="327"/>
      <c r="E4" s="327"/>
      <c r="F4" s="327"/>
      <c r="G4" s="252" t="s">
        <v>214</v>
      </c>
      <c r="H4" s="252" t="s">
        <v>148</v>
      </c>
      <c r="I4" s="252" t="s">
        <v>215</v>
      </c>
      <c r="J4" s="252" t="s">
        <v>216</v>
      </c>
      <c r="K4" s="252" t="s">
        <v>217</v>
      </c>
      <c r="L4" s="252" t="s">
        <v>218</v>
      </c>
      <c r="M4" s="252" t="s">
        <v>148</v>
      </c>
      <c r="N4" s="252" t="s">
        <v>148</v>
      </c>
      <c r="O4" s="252" t="s">
        <v>215</v>
      </c>
      <c r="P4" s="254" t="s">
        <v>195</v>
      </c>
    </row>
    <row r="5" spans="1:16" ht="12.75" customHeight="1" x14ac:dyDescent="0.2">
      <c r="A5" s="326" t="s">
        <v>127</v>
      </c>
      <c r="B5" s="327"/>
      <c r="C5" s="327"/>
      <c r="D5" s="327"/>
      <c r="E5" s="327"/>
      <c r="F5" s="327"/>
      <c r="G5" s="252" t="s">
        <v>128</v>
      </c>
      <c r="H5" s="252" t="s">
        <v>128</v>
      </c>
      <c r="I5" s="252" t="s">
        <v>128</v>
      </c>
      <c r="J5" s="252" t="s">
        <v>128</v>
      </c>
      <c r="K5" s="252" t="s">
        <v>128</v>
      </c>
      <c r="L5" s="252" t="s">
        <v>128</v>
      </c>
      <c r="M5" s="252" t="s">
        <v>128</v>
      </c>
      <c r="N5" s="252" t="s">
        <v>128</v>
      </c>
      <c r="O5" s="252" t="s">
        <v>128</v>
      </c>
      <c r="P5" s="254" t="s">
        <v>195</v>
      </c>
    </row>
    <row r="6" spans="1:16" x14ac:dyDescent="0.2">
      <c r="A6" s="326" t="s">
        <v>129</v>
      </c>
      <c r="B6" s="327"/>
      <c r="C6" s="327"/>
      <c r="D6" s="327"/>
      <c r="E6" s="327"/>
      <c r="F6" s="327"/>
      <c r="G6" s="252" t="s">
        <v>130</v>
      </c>
      <c r="H6" s="252" t="s">
        <v>130</v>
      </c>
      <c r="I6" s="252" t="s">
        <v>130</v>
      </c>
      <c r="J6" s="252" t="s">
        <v>130</v>
      </c>
      <c r="K6" s="252" t="s">
        <v>130</v>
      </c>
      <c r="L6" s="252" t="s">
        <v>130</v>
      </c>
      <c r="M6" s="252" t="s">
        <v>130</v>
      </c>
      <c r="N6" s="252" t="s">
        <v>130</v>
      </c>
      <c r="O6" s="252" t="s">
        <v>130</v>
      </c>
      <c r="P6" s="254" t="s">
        <v>195</v>
      </c>
    </row>
    <row r="7" spans="1:16" ht="25.5" x14ac:dyDescent="0.2">
      <c r="A7" s="376" t="s">
        <v>131</v>
      </c>
      <c r="B7" s="338"/>
      <c r="C7" s="338"/>
      <c r="D7" s="338"/>
      <c r="E7" s="338"/>
      <c r="F7" s="338"/>
      <c r="G7" s="263" t="s">
        <v>219</v>
      </c>
      <c r="H7" s="263" t="s">
        <v>149</v>
      </c>
      <c r="I7" s="263" t="s">
        <v>220</v>
      </c>
      <c r="J7" s="263" t="s">
        <v>128</v>
      </c>
      <c r="K7" s="263" t="s">
        <v>128</v>
      </c>
      <c r="L7" s="263" t="s">
        <v>128</v>
      </c>
      <c r="M7" s="263" t="s">
        <v>149</v>
      </c>
      <c r="N7" s="263" t="s">
        <v>149</v>
      </c>
      <c r="O7" s="263" t="s">
        <v>220</v>
      </c>
      <c r="P7" s="264" t="s">
        <v>195</v>
      </c>
    </row>
    <row r="8" spans="1:16" ht="38.25" x14ac:dyDescent="0.2">
      <c r="A8" s="192"/>
      <c r="B8" s="193"/>
      <c r="C8" s="193"/>
      <c r="D8" s="194"/>
      <c r="E8" s="195"/>
      <c r="F8" s="193"/>
      <c r="G8" s="265" t="s">
        <v>459</v>
      </c>
      <c r="H8" s="266"/>
      <c r="I8" s="267"/>
      <c r="J8" s="201"/>
      <c r="K8" s="201"/>
      <c r="L8" s="201"/>
      <c r="M8" s="266"/>
      <c r="N8" s="266"/>
      <c r="O8" s="267"/>
      <c r="P8" s="206"/>
    </row>
    <row r="9" spans="1:16" ht="38.25" x14ac:dyDescent="0.2">
      <c r="A9" s="71"/>
      <c r="B9" s="72"/>
      <c r="C9" s="72"/>
      <c r="D9" s="73"/>
      <c r="E9" s="74"/>
      <c r="F9" s="72"/>
      <c r="G9" s="255" t="s">
        <v>459</v>
      </c>
      <c r="H9" s="113"/>
      <c r="I9" s="256"/>
      <c r="J9" s="9"/>
      <c r="K9" s="9"/>
      <c r="L9" s="9"/>
      <c r="M9" s="113"/>
      <c r="N9" s="113"/>
      <c r="O9" s="256"/>
      <c r="P9" s="186"/>
    </row>
    <row r="10" spans="1:16" ht="38.25" x14ac:dyDescent="0.2">
      <c r="A10" s="71"/>
      <c r="B10" s="72"/>
      <c r="C10" s="72"/>
      <c r="D10" s="73"/>
      <c r="E10" s="74"/>
      <c r="F10" s="72"/>
      <c r="G10" s="255" t="s">
        <v>459</v>
      </c>
      <c r="H10" s="113"/>
      <c r="I10" s="256"/>
      <c r="J10" s="9"/>
      <c r="K10" s="9"/>
      <c r="L10" s="9"/>
      <c r="M10" s="113"/>
      <c r="N10" s="113"/>
      <c r="O10" s="256"/>
      <c r="P10" s="186"/>
    </row>
    <row r="11" spans="1:16" ht="38.25" x14ac:dyDescent="0.2">
      <c r="A11" s="71"/>
      <c r="B11" s="72"/>
      <c r="C11" s="72"/>
      <c r="D11" s="73"/>
      <c r="E11" s="74"/>
      <c r="F11" s="72"/>
      <c r="G11" s="255" t="s">
        <v>459</v>
      </c>
      <c r="H11" s="113"/>
      <c r="I11" s="256"/>
      <c r="J11" s="9"/>
      <c r="K11" s="9"/>
      <c r="L11" s="9"/>
      <c r="M11" s="113"/>
      <c r="N11" s="113"/>
      <c r="O11" s="257"/>
      <c r="P11" s="186"/>
    </row>
    <row r="12" spans="1:16" ht="38.25" x14ac:dyDescent="0.2">
      <c r="A12" s="71"/>
      <c r="B12" s="72"/>
      <c r="C12" s="72"/>
      <c r="D12" s="73"/>
      <c r="E12" s="74"/>
      <c r="F12" s="72"/>
      <c r="G12" s="255" t="s">
        <v>459</v>
      </c>
      <c r="H12" s="113"/>
      <c r="I12" s="256"/>
      <c r="J12" s="9"/>
      <c r="K12" s="9"/>
      <c r="L12" s="9"/>
      <c r="M12" s="113"/>
      <c r="N12" s="113"/>
      <c r="O12" s="257"/>
      <c r="P12" s="186"/>
    </row>
    <row r="13" spans="1:16" ht="38.25" x14ac:dyDescent="0.2">
      <c r="A13" s="71"/>
      <c r="B13" s="72"/>
      <c r="C13" s="72"/>
      <c r="D13" s="73"/>
      <c r="E13" s="74"/>
      <c r="F13" s="72"/>
      <c r="G13" s="255" t="s">
        <v>459</v>
      </c>
      <c r="H13" s="113"/>
      <c r="I13" s="256"/>
      <c r="J13" s="9"/>
      <c r="K13" s="9"/>
      <c r="L13" s="9"/>
      <c r="M13" s="113"/>
      <c r="N13" s="113"/>
      <c r="O13" s="256"/>
      <c r="P13" s="186"/>
    </row>
    <row r="14" spans="1:16" ht="38.25" x14ac:dyDescent="0.2">
      <c r="A14" s="71"/>
      <c r="B14" s="72"/>
      <c r="C14" s="72"/>
      <c r="D14" s="73"/>
      <c r="E14" s="74"/>
      <c r="F14" s="72"/>
      <c r="G14" s="258" t="s">
        <v>459</v>
      </c>
      <c r="H14" s="113"/>
      <c r="I14" s="256"/>
      <c r="J14" s="9"/>
      <c r="K14" s="9"/>
      <c r="L14" s="9"/>
      <c r="M14" s="113"/>
      <c r="N14" s="259"/>
      <c r="O14" s="256"/>
      <c r="P14" s="186"/>
    </row>
    <row r="15" spans="1:16" ht="38.25" x14ac:dyDescent="0.2">
      <c r="A15" s="76"/>
      <c r="B15" s="77"/>
      <c r="C15" s="77"/>
      <c r="D15" s="78"/>
      <c r="E15" s="79"/>
      <c r="F15" s="77"/>
      <c r="G15" s="260" t="s">
        <v>459</v>
      </c>
      <c r="H15" s="261"/>
      <c r="I15" s="262"/>
      <c r="J15" s="12"/>
      <c r="K15" s="12"/>
      <c r="L15" s="12"/>
      <c r="M15" s="261"/>
      <c r="N15" s="261"/>
      <c r="O15" s="12"/>
      <c r="P15" s="208"/>
    </row>
  </sheetData>
  <sheetProtection formatCells="0"/>
  <customSheetViews>
    <customSheetView guid="{0F0BAA7A-2F24-40D0-82FD-2CB4A06A7BB7}" scale="85" showAutoFilter="1" topLeftCell="O1">
      <selection activeCell="Z22" sqref="Z22"/>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E39">
        <filterColumn colId="10" showButton="0"/>
        <filterColumn colId="11" showButton="0"/>
        <filterColumn colId="12" showButton="0"/>
        <filterColumn colId="13" showButton="0"/>
      </autoFilter>
    </customSheetView>
    <customSheetView guid="{0EE0C68E-0AF1-4CE0-AF2E-94269E6644C7}" scale="85" filter="1" showAutoFilter="1">
      <selection activeCell="B12" sqref="B12"/>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E39">
        <filterColumn colId="10" showButton="0"/>
        <filterColumn colId="11" showButton="0"/>
        <filterColumn colId="12" showButton="0"/>
        <filterColumn colId="13" showButton="0"/>
        <filterColumn colId="28">
          <filters>
            <filter val="KO"/>
          </filters>
        </filterColumn>
      </autoFilter>
    </customSheetView>
  </customSheetViews>
  <mergeCells count="10">
    <mergeCell ref="M1:N1"/>
    <mergeCell ref="A2:F2"/>
    <mergeCell ref="J2:L2"/>
    <mergeCell ref="M2:N2"/>
    <mergeCell ref="A3:F3"/>
    <mergeCell ref="A4:F4"/>
    <mergeCell ref="A5:F5"/>
    <mergeCell ref="A6:F6"/>
    <mergeCell ref="A7:F7"/>
    <mergeCell ref="J1:L1"/>
  </mergeCells>
  <dataValidations count="4">
    <dataValidation operator="equal" allowBlank="1" showErrorMessage="1" sqref="E1:F1">
      <formula1>0</formula1>
      <formula2>0</formula2>
    </dataValidation>
    <dataValidation type="date" operator="greaterThanOrEqual" allowBlank="1" showInputMessage="1" showErrorMessage="1" sqref="M8:N15 H8:H15">
      <formula1>44927</formula1>
    </dataValidation>
    <dataValidation type="whole" operator="greaterThanOrEqual" allowBlank="1" showInputMessage="1" showErrorMessage="1" sqref="J8:K15">
      <formula1>1</formula1>
    </dataValidation>
    <dataValidation type="decimal" operator="greaterThanOrEqual" allowBlank="1" showInputMessage="1" showErrorMessage="1" sqref="L8:L15">
      <formula1>0.01</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9" tint="0.39997558519241921"/>
  </sheetPr>
  <dimension ref="A1:U15"/>
  <sheetViews>
    <sheetView zoomScale="80" zoomScaleNormal="80" workbookViewId="0">
      <selection activeCell="A9" sqref="A9"/>
    </sheetView>
  </sheetViews>
  <sheetFormatPr baseColWidth="10" defaultColWidth="9.140625" defaultRowHeight="12.75" x14ac:dyDescent="0.2"/>
  <cols>
    <col min="1" max="3" width="10.7109375" style="16" customWidth="1"/>
    <col min="4" max="4" width="28.5703125" style="16" customWidth="1"/>
    <col min="5" max="5" width="10.7109375" style="16" customWidth="1"/>
    <col min="6" max="6" width="9.85546875" style="16" customWidth="1"/>
    <col min="7" max="7" width="59.7109375" style="16" customWidth="1"/>
    <col min="8" max="8" width="30" style="16" customWidth="1"/>
    <col min="9" max="10" width="24" style="141" customWidth="1"/>
    <col min="11" max="11" width="32.42578125" style="14" customWidth="1"/>
    <col min="12" max="13" width="9.140625" style="16"/>
    <col min="14" max="14" width="20" style="16" hidden="1" customWidth="1"/>
    <col min="15" max="16384" width="9.140625" style="16"/>
  </cols>
  <sheetData>
    <row r="1" spans="1:21" ht="75" customHeight="1" x14ac:dyDescent="0.2">
      <c r="A1" s="64" t="s">
        <v>422</v>
      </c>
      <c r="B1" s="54" t="s">
        <v>423</v>
      </c>
      <c r="C1" s="54" t="s">
        <v>424</v>
      </c>
      <c r="D1" s="54" t="s">
        <v>4</v>
      </c>
      <c r="E1" s="65" t="s">
        <v>5</v>
      </c>
      <c r="F1" s="54" t="s">
        <v>6</v>
      </c>
      <c r="G1" s="66" t="s">
        <v>221</v>
      </c>
      <c r="H1" s="66" t="s">
        <v>222</v>
      </c>
      <c r="I1" s="379" t="s">
        <v>223</v>
      </c>
      <c r="J1" s="379"/>
      <c r="K1" s="170" t="s">
        <v>118</v>
      </c>
      <c r="N1" s="131"/>
    </row>
    <row r="2" spans="1:21" s="133" customFormat="1" x14ac:dyDescent="0.2">
      <c r="A2" s="326" t="s">
        <v>121</v>
      </c>
      <c r="B2" s="327"/>
      <c r="C2" s="327"/>
      <c r="D2" s="327"/>
      <c r="E2" s="327"/>
      <c r="F2" s="327"/>
      <c r="G2" s="84" t="s">
        <v>122</v>
      </c>
      <c r="H2" s="132" t="s">
        <v>224</v>
      </c>
      <c r="I2" s="380" t="s">
        <v>122</v>
      </c>
      <c r="J2" s="380"/>
      <c r="K2" s="270"/>
      <c r="N2" s="134" t="s">
        <v>225</v>
      </c>
    </row>
    <row r="3" spans="1:21" s="133" customFormat="1" ht="40.5" customHeight="1" x14ac:dyDescent="0.2">
      <c r="A3" s="326" t="s">
        <v>123</v>
      </c>
      <c r="B3" s="327"/>
      <c r="C3" s="327"/>
      <c r="D3" s="327"/>
      <c r="E3" s="327"/>
      <c r="F3" s="327"/>
      <c r="G3" s="84" t="s">
        <v>140</v>
      </c>
      <c r="H3" s="132" t="s">
        <v>140</v>
      </c>
      <c r="I3" s="135" t="s">
        <v>226</v>
      </c>
      <c r="J3" s="135" t="s">
        <v>227</v>
      </c>
      <c r="K3" s="271"/>
      <c r="N3" s="134" t="s">
        <v>228</v>
      </c>
    </row>
    <row r="4" spans="1:21" s="133" customFormat="1" ht="96" customHeight="1" x14ac:dyDescent="0.2">
      <c r="A4" s="326" t="s">
        <v>125</v>
      </c>
      <c r="B4" s="327"/>
      <c r="C4" s="327"/>
      <c r="D4" s="327"/>
      <c r="E4" s="327"/>
      <c r="F4" s="327"/>
      <c r="G4" s="136" t="s">
        <v>430</v>
      </c>
      <c r="H4" s="84" t="s">
        <v>229</v>
      </c>
      <c r="I4" s="137" t="s">
        <v>216</v>
      </c>
      <c r="J4" s="137" t="s">
        <v>217</v>
      </c>
      <c r="K4" s="270"/>
      <c r="N4" s="131"/>
    </row>
    <row r="5" spans="1:21" s="133" customFormat="1" x14ac:dyDescent="0.2">
      <c r="A5" s="326" t="s">
        <v>127</v>
      </c>
      <c r="B5" s="327"/>
      <c r="C5" s="327"/>
      <c r="D5" s="327"/>
      <c r="E5" s="327"/>
      <c r="F5" s="327"/>
      <c r="G5" s="84" t="s">
        <v>128</v>
      </c>
      <c r="H5" s="84" t="s">
        <v>128</v>
      </c>
      <c r="I5" s="84" t="s">
        <v>128</v>
      </c>
      <c r="J5" s="84" t="s">
        <v>128</v>
      </c>
      <c r="K5" s="270"/>
    </row>
    <row r="6" spans="1:21" s="133" customFormat="1" x14ac:dyDescent="0.2">
      <c r="A6" s="326" t="s">
        <v>129</v>
      </c>
      <c r="B6" s="327"/>
      <c r="C6" s="327"/>
      <c r="D6" s="327"/>
      <c r="E6" s="327"/>
      <c r="F6" s="327"/>
      <c r="G6" s="84" t="s">
        <v>130</v>
      </c>
      <c r="H6" s="84" t="s">
        <v>130</v>
      </c>
      <c r="I6" s="84" t="s">
        <v>130</v>
      </c>
      <c r="J6" s="84" t="s">
        <v>130</v>
      </c>
      <c r="K6" s="270"/>
    </row>
    <row r="7" spans="1:21" s="133" customFormat="1" x14ac:dyDescent="0.2">
      <c r="A7" s="376" t="s">
        <v>131</v>
      </c>
      <c r="B7" s="338"/>
      <c r="C7" s="338"/>
      <c r="D7" s="338"/>
      <c r="E7" s="338"/>
      <c r="F7" s="338"/>
      <c r="G7" s="277" t="s">
        <v>230</v>
      </c>
      <c r="H7" s="277" t="s">
        <v>128</v>
      </c>
      <c r="I7" s="277" t="s">
        <v>128</v>
      </c>
      <c r="J7" s="277" t="s">
        <v>128</v>
      </c>
      <c r="K7" s="278"/>
    </row>
    <row r="8" spans="1:21" s="8" customFormat="1" x14ac:dyDescent="0.2">
      <c r="A8" s="192"/>
      <c r="B8" s="193"/>
      <c r="C8" s="193"/>
      <c r="D8" s="194"/>
      <c r="E8" s="195"/>
      <c r="F8" s="193"/>
      <c r="G8" s="279"/>
      <c r="H8" s="280"/>
      <c r="I8" s="281"/>
      <c r="J8" s="281"/>
      <c r="K8" s="282"/>
      <c r="P8" s="138"/>
    </row>
    <row r="9" spans="1:21" s="8" customFormat="1" x14ac:dyDescent="0.2">
      <c r="A9" s="71"/>
      <c r="B9" s="72"/>
      <c r="C9" s="72"/>
      <c r="D9" s="73"/>
      <c r="E9" s="74"/>
      <c r="F9" s="72"/>
      <c r="G9" s="268"/>
      <c r="H9" s="269"/>
      <c r="I9" s="114"/>
      <c r="J9" s="51"/>
      <c r="K9" s="272"/>
      <c r="P9" s="138"/>
    </row>
    <row r="10" spans="1:21" s="8" customFormat="1" x14ac:dyDescent="0.2">
      <c r="A10" s="71"/>
      <c r="B10" s="72"/>
      <c r="C10" s="72"/>
      <c r="D10" s="73"/>
      <c r="E10" s="74"/>
      <c r="F10" s="72"/>
      <c r="G10" s="268"/>
      <c r="H10" s="139"/>
      <c r="I10" s="114"/>
      <c r="J10" s="114"/>
      <c r="K10" s="272"/>
      <c r="M10" s="140"/>
      <c r="N10" s="140"/>
      <c r="O10" s="140"/>
      <c r="P10" s="140"/>
      <c r="Q10" s="140"/>
      <c r="R10" s="140"/>
      <c r="S10" s="140"/>
      <c r="T10" s="140"/>
      <c r="U10" s="140"/>
    </row>
    <row r="11" spans="1:21" s="8" customFormat="1" x14ac:dyDescent="0.2">
      <c r="A11" s="71"/>
      <c r="B11" s="72"/>
      <c r="C11" s="72"/>
      <c r="D11" s="73"/>
      <c r="E11" s="74"/>
      <c r="F11" s="72"/>
      <c r="G11" s="268"/>
      <c r="H11" s="269"/>
      <c r="I11" s="114"/>
      <c r="J11" s="114"/>
      <c r="K11" s="272"/>
      <c r="P11" s="138"/>
    </row>
    <row r="12" spans="1:21" s="8" customFormat="1" x14ac:dyDescent="0.2">
      <c r="A12" s="71"/>
      <c r="B12" s="72"/>
      <c r="C12" s="72"/>
      <c r="D12" s="73"/>
      <c r="E12" s="74"/>
      <c r="F12" s="72"/>
      <c r="G12" s="268"/>
      <c r="H12" s="269"/>
      <c r="I12" s="114"/>
      <c r="J12" s="114"/>
      <c r="K12" s="272"/>
      <c r="P12" s="138"/>
    </row>
    <row r="13" spans="1:21" s="8" customFormat="1" x14ac:dyDescent="0.2">
      <c r="A13" s="71"/>
      <c r="B13" s="72"/>
      <c r="C13" s="72"/>
      <c r="D13" s="73"/>
      <c r="E13" s="74"/>
      <c r="F13" s="72"/>
      <c r="G13" s="268"/>
      <c r="H13" s="269"/>
      <c r="I13" s="51"/>
      <c r="J13" s="114"/>
      <c r="K13" s="272"/>
      <c r="P13" s="138"/>
    </row>
    <row r="14" spans="1:21" s="8" customFormat="1" x14ac:dyDescent="0.2">
      <c r="A14" s="71"/>
      <c r="B14" s="72"/>
      <c r="C14" s="72"/>
      <c r="D14" s="73"/>
      <c r="E14" s="74"/>
      <c r="F14" s="72"/>
      <c r="G14" s="268"/>
      <c r="H14" s="269"/>
      <c r="I14" s="114"/>
      <c r="J14" s="114"/>
      <c r="K14" s="273"/>
      <c r="P14" s="138"/>
    </row>
    <row r="15" spans="1:21" s="8" customFormat="1" x14ac:dyDescent="0.2">
      <c r="A15" s="76"/>
      <c r="B15" s="77"/>
      <c r="C15" s="77"/>
      <c r="D15" s="78"/>
      <c r="E15" s="79"/>
      <c r="F15" s="77"/>
      <c r="G15" s="274"/>
      <c r="H15" s="275"/>
      <c r="I15" s="117"/>
      <c r="J15" s="117"/>
      <c r="K15" s="276"/>
      <c r="P15" s="138"/>
    </row>
  </sheetData>
  <sheetProtection formatCells="0" autoFilter="0"/>
  <customSheetViews>
    <customSheetView guid="{0F0BAA7A-2F24-40D0-82FD-2CB4A06A7BB7}" scale="85" showAutoFilter="1" hiddenColumns="1" topLeftCell="E1">
      <selection activeCell="Q9" sqref="Q9"/>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H48">
        <filterColumn colId="10" showButton="0"/>
        <filterColumn colId="11" showButton="0"/>
        <filterColumn colId="12" showButton="0"/>
        <filterColumn colId="13" showButton="0"/>
      </autoFilter>
    </customSheetView>
    <customSheetView guid="{0EE0C68E-0AF1-4CE0-AF2E-94269E6644C7}" scale="85" showAutoFilter="1" hiddenColumns="1">
      <selection activeCell="R9" sqref="R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H48">
        <filterColumn colId="10" showButton="0"/>
        <filterColumn colId="11" showButton="0"/>
        <filterColumn colId="12" showButton="0"/>
        <filterColumn colId="13" showButton="0"/>
      </autoFilter>
    </customSheetView>
  </customSheetViews>
  <mergeCells count="8">
    <mergeCell ref="A7:F7"/>
    <mergeCell ref="A5:F5"/>
    <mergeCell ref="A6:F6"/>
    <mergeCell ref="I1:J1"/>
    <mergeCell ref="A2:F2"/>
    <mergeCell ref="I2:J2"/>
    <mergeCell ref="A3:F3"/>
    <mergeCell ref="A4:F4"/>
  </mergeCells>
  <dataValidations count="3">
    <dataValidation operator="equal" allowBlank="1" showErrorMessage="1" sqref="E1:G1">
      <formula1>0</formula1>
      <formula2>0</formula2>
    </dataValidation>
    <dataValidation type="decimal" allowBlank="1" showInputMessage="1" showErrorMessage="1" sqref="I8:I12 J8 I14:I1048576 J10:J1048576">
      <formula1>0</formula1>
      <formula2>100</formula2>
    </dataValidation>
    <dataValidation type="list" allowBlank="1" showInputMessage="1" showErrorMessage="1" sqref="H8:H1048576">
      <formula1>$N$2:$N$3</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9" tint="0.39997558519241921"/>
  </sheetPr>
  <dimension ref="A1:R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15.140625" style="130" customWidth="1"/>
    <col min="8" max="8" width="13" style="91" customWidth="1"/>
    <col min="9" max="9" width="12.5703125" style="91" customWidth="1"/>
    <col min="10" max="10" width="23.7109375" style="90" customWidth="1"/>
    <col min="11" max="11" width="27.5703125" style="90" customWidth="1"/>
    <col min="12" max="12" width="22.85546875" style="90" customWidth="1"/>
    <col min="13" max="15" width="20.28515625" style="90" customWidth="1"/>
    <col min="16" max="16" width="26.28515625" style="92" customWidth="1"/>
    <col min="17" max="17" width="9.140625" style="80"/>
    <col min="18" max="18" width="9.140625" style="80" hidden="1" customWidth="1"/>
    <col min="19" max="16384" width="9.140625" style="80"/>
  </cols>
  <sheetData>
    <row r="1" spans="1:18" ht="85.5" customHeight="1" x14ac:dyDescent="0.2">
      <c r="A1" s="64" t="s">
        <v>422</v>
      </c>
      <c r="B1" s="54" t="s">
        <v>423</v>
      </c>
      <c r="C1" s="54" t="s">
        <v>424</v>
      </c>
      <c r="D1" s="54" t="s">
        <v>4</v>
      </c>
      <c r="E1" s="65" t="s">
        <v>5</v>
      </c>
      <c r="F1" s="54" t="s">
        <v>6</v>
      </c>
      <c r="G1" s="66" t="s">
        <v>231</v>
      </c>
      <c r="H1" s="357" t="s">
        <v>232</v>
      </c>
      <c r="I1" s="357"/>
      <c r="J1" s="66" t="s">
        <v>222</v>
      </c>
      <c r="K1" s="357" t="s">
        <v>233</v>
      </c>
      <c r="L1" s="357"/>
      <c r="M1" s="379" t="s">
        <v>234</v>
      </c>
      <c r="N1" s="379"/>
      <c r="O1" s="379"/>
      <c r="P1" s="170" t="s">
        <v>118</v>
      </c>
    </row>
    <row r="2" spans="1:18" ht="42.75" customHeight="1" x14ac:dyDescent="0.2">
      <c r="A2" s="326" t="s">
        <v>121</v>
      </c>
      <c r="B2" s="327"/>
      <c r="C2" s="327"/>
      <c r="D2" s="327"/>
      <c r="E2" s="327"/>
      <c r="F2" s="327"/>
      <c r="G2" s="81" t="s">
        <v>122</v>
      </c>
      <c r="H2" s="375" t="s">
        <v>235</v>
      </c>
      <c r="I2" s="375"/>
      <c r="J2" s="84" t="s">
        <v>122</v>
      </c>
      <c r="K2" s="84" t="s">
        <v>122</v>
      </c>
      <c r="L2" s="84" t="s">
        <v>122</v>
      </c>
      <c r="M2" s="375" t="s">
        <v>236</v>
      </c>
      <c r="N2" s="375"/>
      <c r="O2" s="375"/>
      <c r="P2" s="270"/>
      <c r="R2" s="80" t="s">
        <v>237</v>
      </c>
    </row>
    <row r="3" spans="1:18" ht="51" x14ac:dyDescent="0.2">
      <c r="A3" s="326" t="s">
        <v>123</v>
      </c>
      <c r="B3" s="327"/>
      <c r="C3" s="327"/>
      <c r="D3" s="327"/>
      <c r="E3" s="327"/>
      <c r="F3" s="327"/>
      <c r="G3" s="81" t="s">
        <v>140</v>
      </c>
      <c r="H3" s="84" t="s">
        <v>212</v>
      </c>
      <c r="I3" s="84" t="s">
        <v>213</v>
      </c>
      <c r="J3" s="84" t="s">
        <v>140</v>
      </c>
      <c r="K3" s="84" t="s">
        <v>238</v>
      </c>
      <c r="L3" s="84" t="s">
        <v>239</v>
      </c>
      <c r="M3" s="81" t="s">
        <v>240</v>
      </c>
      <c r="N3" s="81" t="s">
        <v>241</v>
      </c>
      <c r="O3" s="81" t="s">
        <v>242</v>
      </c>
      <c r="P3" s="271"/>
      <c r="R3" s="80" t="s">
        <v>243</v>
      </c>
    </row>
    <row r="4" spans="1:18" x14ac:dyDescent="0.2">
      <c r="A4" s="326" t="s">
        <v>125</v>
      </c>
      <c r="B4" s="327"/>
      <c r="C4" s="327"/>
      <c r="D4" s="327"/>
      <c r="E4" s="327"/>
      <c r="F4" s="327"/>
      <c r="G4" s="81" t="s">
        <v>148</v>
      </c>
      <c r="H4" s="84" t="s">
        <v>148</v>
      </c>
      <c r="I4" s="84" t="s">
        <v>148</v>
      </c>
      <c r="J4" s="84" t="s">
        <v>229</v>
      </c>
      <c r="K4" s="84" t="s">
        <v>217</v>
      </c>
      <c r="L4" s="81" t="s">
        <v>244</v>
      </c>
      <c r="M4" s="81" t="s">
        <v>218</v>
      </c>
      <c r="N4" s="81" t="s">
        <v>245</v>
      </c>
      <c r="O4" s="81" t="s">
        <v>244</v>
      </c>
      <c r="P4" s="270"/>
    </row>
    <row r="5" spans="1:18" x14ac:dyDescent="0.2">
      <c r="A5" s="326" t="s">
        <v>127</v>
      </c>
      <c r="B5" s="327"/>
      <c r="C5" s="327"/>
      <c r="D5" s="327"/>
      <c r="E5" s="327"/>
      <c r="F5" s="327"/>
      <c r="G5" s="81" t="s">
        <v>128</v>
      </c>
      <c r="H5" s="84" t="s">
        <v>128</v>
      </c>
      <c r="I5" s="84" t="s">
        <v>128</v>
      </c>
      <c r="J5" s="84" t="s">
        <v>128</v>
      </c>
      <c r="K5" s="84" t="s">
        <v>128</v>
      </c>
      <c r="L5" s="84" t="s">
        <v>128</v>
      </c>
      <c r="M5" s="84" t="s">
        <v>128</v>
      </c>
      <c r="N5" s="84" t="s">
        <v>128</v>
      </c>
      <c r="O5" s="84" t="s">
        <v>128</v>
      </c>
      <c r="P5" s="270"/>
    </row>
    <row r="6" spans="1:18" x14ac:dyDescent="0.2">
      <c r="A6" s="326" t="s">
        <v>129</v>
      </c>
      <c r="B6" s="327"/>
      <c r="C6" s="327"/>
      <c r="D6" s="327"/>
      <c r="E6" s="327"/>
      <c r="F6" s="327"/>
      <c r="G6" s="81" t="s">
        <v>130</v>
      </c>
      <c r="H6" s="81" t="s">
        <v>130</v>
      </c>
      <c r="I6" s="81" t="s">
        <v>130</v>
      </c>
      <c r="J6" s="81" t="s">
        <v>130</v>
      </c>
      <c r="K6" s="81" t="s">
        <v>130</v>
      </c>
      <c r="L6" s="81" t="s">
        <v>130</v>
      </c>
      <c r="M6" s="81" t="s">
        <v>130</v>
      </c>
      <c r="N6" s="81" t="s">
        <v>130</v>
      </c>
      <c r="O6" s="81" t="s">
        <v>130</v>
      </c>
      <c r="P6" s="270"/>
    </row>
    <row r="7" spans="1:18" x14ac:dyDescent="0.2">
      <c r="A7" s="376" t="s">
        <v>131</v>
      </c>
      <c r="B7" s="338"/>
      <c r="C7" s="338"/>
      <c r="D7" s="338"/>
      <c r="E7" s="338"/>
      <c r="F7" s="338"/>
      <c r="G7" s="142" t="s">
        <v>149</v>
      </c>
      <c r="H7" s="142" t="s">
        <v>149</v>
      </c>
      <c r="I7" s="142" t="s">
        <v>149</v>
      </c>
      <c r="J7" s="142" t="s">
        <v>128</v>
      </c>
      <c r="K7" s="142" t="s">
        <v>128</v>
      </c>
      <c r="L7" s="142" t="s">
        <v>128</v>
      </c>
      <c r="M7" s="142" t="s">
        <v>128</v>
      </c>
      <c r="N7" s="142" t="s">
        <v>128</v>
      </c>
      <c r="O7" s="142" t="s">
        <v>128</v>
      </c>
      <c r="P7" s="278"/>
    </row>
    <row r="8" spans="1:18" x14ac:dyDescent="0.2">
      <c r="A8" s="192"/>
      <c r="B8" s="193"/>
      <c r="C8" s="193"/>
      <c r="D8" s="194"/>
      <c r="E8" s="195"/>
      <c r="F8" s="193"/>
      <c r="G8" s="284"/>
      <c r="H8" s="284"/>
      <c r="I8" s="284"/>
      <c r="J8" s="226"/>
      <c r="K8" s="284"/>
      <c r="L8" s="226"/>
      <c r="M8" s="284"/>
      <c r="N8" s="284"/>
      <c r="O8" s="226"/>
      <c r="P8" s="282"/>
    </row>
    <row r="9" spans="1:18" x14ac:dyDescent="0.2">
      <c r="A9" s="71"/>
      <c r="B9" s="72"/>
      <c r="C9" s="72"/>
      <c r="D9" s="73"/>
      <c r="E9" s="74"/>
      <c r="F9" s="72"/>
      <c r="G9" s="129"/>
      <c r="H9" s="50"/>
      <c r="I9" s="50"/>
      <c r="J9" s="51"/>
      <c r="K9" s="50"/>
      <c r="L9" s="51"/>
      <c r="M9" s="50"/>
      <c r="N9" s="50"/>
      <c r="O9" s="51"/>
      <c r="P9" s="272"/>
    </row>
    <row r="10" spans="1:18" x14ac:dyDescent="0.2">
      <c r="A10" s="71"/>
      <c r="B10" s="72"/>
      <c r="C10" s="72"/>
      <c r="D10" s="73"/>
      <c r="E10" s="74"/>
      <c r="F10" s="72"/>
      <c r="G10" s="50"/>
      <c r="H10" s="50"/>
      <c r="I10" s="50"/>
      <c r="J10" s="51"/>
      <c r="K10" s="50"/>
      <c r="L10" s="51"/>
      <c r="M10" s="50"/>
      <c r="N10" s="50"/>
      <c r="O10" s="51"/>
      <c r="P10" s="272"/>
    </row>
    <row r="11" spans="1:18" x14ac:dyDescent="0.2">
      <c r="A11" s="71"/>
      <c r="B11" s="72"/>
      <c r="C11" s="72"/>
      <c r="D11" s="73"/>
      <c r="E11" s="74"/>
      <c r="F11" s="72"/>
      <c r="G11" s="50"/>
      <c r="H11" s="50"/>
      <c r="I11" s="50"/>
      <c r="J11" s="51"/>
      <c r="K11" s="50"/>
      <c r="L11" s="51"/>
      <c r="M11" s="50"/>
      <c r="N11" s="50"/>
      <c r="O11" s="51"/>
      <c r="P11" s="272"/>
    </row>
    <row r="12" spans="1:18" x14ac:dyDescent="0.2">
      <c r="A12" s="71"/>
      <c r="B12" s="72"/>
      <c r="C12" s="72"/>
      <c r="D12" s="73"/>
      <c r="E12" s="74"/>
      <c r="F12" s="72"/>
      <c r="G12" s="50"/>
      <c r="H12" s="50"/>
      <c r="I12" s="50"/>
      <c r="J12" s="51"/>
      <c r="K12" s="50"/>
      <c r="L12" s="51"/>
      <c r="M12" s="129"/>
      <c r="N12" s="129"/>
      <c r="O12" s="51"/>
      <c r="P12" s="272"/>
    </row>
    <row r="13" spans="1:18" x14ac:dyDescent="0.2">
      <c r="A13" s="71"/>
      <c r="B13" s="72"/>
      <c r="C13" s="72"/>
      <c r="D13" s="73"/>
      <c r="E13" s="74"/>
      <c r="F13" s="72"/>
      <c r="G13" s="50"/>
      <c r="H13" s="50"/>
      <c r="I13" s="50"/>
      <c r="J13" s="51"/>
      <c r="K13" s="50"/>
      <c r="L13" s="51"/>
      <c r="M13" s="129"/>
      <c r="N13" s="129"/>
      <c r="O13" s="51"/>
      <c r="P13" s="272"/>
    </row>
    <row r="14" spans="1:18" x14ac:dyDescent="0.2">
      <c r="A14" s="71"/>
      <c r="B14" s="72"/>
      <c r="C14" s="72"/>
      <c r="D14" s="73"/>
      <c r="E14" s="74"/>
      <c r="F14" s="72"/>
      <c r="G14" s="129"/>
      <c r="H14" s="283"/>
      <c r="I14" s="283"/>
      <c r="J14" s="129"/>
      <c r="K14" s="50"/>
      <c r="L14" s="51"/>
      <c r="M14" s="129"/>
      <c r="N14" s="129"/>
      <c r="O14" s="51"/>
      <c r="P14" s="272"/>
    </row>
    <row r="15" spans="1:18" x14ac:dyDescent="0.2">
      <c r="A15" s="76"/>
      <c r="B15" s="77"/>
      <c r="C15" s="77"/>
      <c r="D15" s="78"/>
      <c r="E15" s="79"/>
      <c r="F15" s="77"/>
      <c r="G15" s="105"/>
      <c r="H15" s="105"/>
      <c r="I15" s="105"/>
      <c r="J15" s="104"/>
      <c r="K15" s="105"/>
      <c r="L15" s="104"/>
      <c r="M15" s="105"/>
      <c r="N15" s="105"/>
      <c r="O15" s="104"/>
      <c r="P15" s="276"/>
    </row>
  </sheetData>
  <sheetProtection formatCells="0" autoFilter="0"/>
  <customSheetViews>
    <customSheetView guid="{0F0BAA7A-2F24-40D0-82FD-2CB4A06A7BB7}" scale="75" showAutoFilter="1" hiddenColumns="1">
      <pane xSplit="15" ySplit="7" topLeftCell="W15" activePane="bottomRight" state="frozen"/>
      <selection pane="bottomRight" activeCell="Z51" sqref="Z5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E43">
        <filterColumn colId="10" showButton="0"/>
        <filterColumn colId="11" showButton="0"/>
        <filterColumn colId="12" showButton="0"/>
        <filterColumn colId="13" showButton="0"/>
      </autoFilter>
    </customSheetView>
    <customSheetView guid="{0EE0C68E-0AF1-4CE0-AF2E-94269E6644C7}" scale="75" showAutoFilter="1" hiddenColumns="1">
      <pane xSplit="15" ySplit="7" topLeftCell="U8" activePane="bottomRight" state="frozen"/>
      <selection pane="bottomRight" activeCell="T15" sqref="T15"/>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E43">
        <filterColumn colId="10" showButton="0"/>
        <filterColumn colId="11" showButton="0"/>
        <filterColumn colId="12" showButton="0"/>
        <filterColumn colId="13" showButton="0"/>
      </autoFilter>
    </customSheetView>
  </customSheetViews>
  <mergeCells count="11">
    <mergeCell ref="A3:F3"/>
    <mergeCell ref="A4:F4"/>
    <mergeCell ref="A5:F5"/>
    <mergeCell ref="A6:F6"/>
    <mergeCell ref="A7:F7"/>
    <mergeCell ref="H1:I1"/>
    <mergeCell ref="K1:L1"/>
    <mergeCell ref="M1:O1"/>
    <mergeCell ref="A2:F2"/>
    <mergeCell ref="H2:I2"/>
    <mergeCell ref="M2:O2"/>
  </mergeCells>
  <dataValidations count="6">
    <dataValidation operator="equal" allowBlank="1" showErrorMessage="1" sqref="E1:F1">
      <formula1>0</formula1>
      <formula2>0</formula2>
    </dataValidation>
    <dataValidation type="date" operator="greaterThan" allowBlank="1" showInputMessage="1" showErrorMessage="1" sqref="G16:G1048576">
      <formula1>44927</formula1>
    </dataValidation>
    <dataValidation type="list" allowBlank="1" showInputMessage="1" showErrorMessage="1" sqref="L16:L1048576 O16:O1048576">
      <formula1>$R$2:$R$3</formula1>
    </dataValidation>
    <dataValidation type="decimal" allowBlank="1" showInputMessage="1" showErrorMessage="1" sqref="M16:N1048576 K16:K1048576">
      <formula1>0</formula1>
      <formula2>100</formula2>
    </dataValidation>
    <dataValidation type="date" operator="lessThan" allowBlank="1" showInputMessage="1" showErrorMessage="1" sqref="H16:H1048576">
      <formula1>I16</formula1>
    </dataValidation>
    <dataValidation type="date" operator="greaterThan" allowBlank="1" showInputMessage="1" showErrorMessage="1" sqref="I16:I1048576">
      <formula1>H16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CPRA!$N$2:$N$3</xm:f>
          </x14:formula1>
          <xm:sqref>J16:J1048576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9" tint="0.39997558519241921"/>
  </sheetPr>
  <dimension ref="A1:Q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1" width="10.7109375" style="80" customWidth="1"/>
    <col min="2" max="2" width="10.7109375" style="92" customWidth="1"/>
    <col min="3" max="3" width="10.7109375" style="90" customWidth="1"/>
    <col min="4" max="4" width="28.5703125" style="90" customWidth="1"/>
    <col min="5" max="5" width="10.7109375" style="90" customWidth="1"/>
    <col min="6" max="6" width="9.85546875" style="90" customWidth="1"/>
    <col min="7" max="7" width="15.140625" style="91" customWidth="1"/>
    <col min="8" max="8" width="20.28515625" style="90" customWidth="1"/>
    <col min="9" max="10" width="12.28515625" style="91" customWidth="1"/>
    <col min="11" max="11" width="19.28515625" style="92" customWidth="1"/>
    <col min="12" max="12" width="26.28515625" style="92" customWidth="1"/>
    <col min="13" max="13" width="26.28515625" style="80" customWidth="1"/>
    <col min="14" max="15" width="15.7109375" style="80" customWidth="1"/>
    <col min="16" max="16" width="14.42578125" style="80" customWidth="1"/>
    <col min="17" max="17" width="32.7109375" style="80" customWidth="1"/>
    <col min="18" max="16384" width="9.140625" style="80"/>
  </cols>
  <sheetData>
    <row r="1" spans="1:17" ht="90.75" customHeight="1" x14ac:dyDescent="0.2">
      <c r="A1" s="64" t="s">
        <v>422</v>
      </c>
      <c r="B1" s="54" t="s">
        <v>423</v>
      </c>
      <c r="C1" s="54" t="s">
        <v>424</v>
      </c>
      <c r="D1" s="54" t="s">
        <v>4</v>
      </c>
      <c r="E1" s="65" t="s">
        <v>5</v>
      </c>
      <c r="F1" s="54" t="s">
        <v>6</v>
      </c>
      <c r="G1" s="66" t="s">
        <v>231</v>
      </c>
      <c r="H1" s="66" t="s">
        <v>246</v>
      </c>
      <c r="I1" s="357" t="s">
        <v>232</v>
      </c>
      <c r="J1" s="357"/>
      <c r="K1" s="66" t="s">
        <v>222</v>
      </c>
      <c r="L1" s="379" t="s">
        <v>247</v>
      </c>
      <c r="M1" s="379"/>
      <c r="N1" s="379" t="s">
        <v>248</v>
      </c>
      <c r="O1" s="379"/>
      <c r="P1" s="379"/>
      <c r="Q1" s="170" t="s">
        <v>118</v>
      </c>
    </row>
    <row r="2" spans="1:17" ht="25.5" x14ac:dyDescent="0.2">
      <c r="A2" s="326" t="s">
        <v>121</v>
      </c>
      <c r="B2" s="327"/>
      <c r="C2" s="327"/>
      <c r="D2" s="327"/>
      <c r="E2" s="327"/>
      <c r="F2" s="327"/>
      <c r="G2" s="81" t="s">
        <v>122</v>
      </c>
      <c r="H2" s="81" t="s">
        <v>235</v>
      </c>
      <c r="I2" s="375" t="s">
        <v>236</v>
      </c>
      <c r="J2" s="375"/>
      <c r="K2" s="84" t="s">
        <v>122</v>
      </c>
      <c r="L2" s="329" t="s">
        <v>122</v>
      </c>
      <c r="M2" s="329"/>
      <c r="N2" s="375" t="s">
        <v>236</v>
      </c>
      <c r="O2" s="375"/>
      <c r="P2" s="375"/>
      <c r="Q2" s="270"/>
    </row>
    <row r="3" spans="1:17" ht="63.75" x14ac:dyDescent="0.2">
      <c r="A3" s="326" t="s">
        <v>123</v>
      </c>
      <c r="B3" s="327"/>
      <c r="C3" s="327"/>
      <c r="D3" s="327"/>
      <c r="E3" s="327"/>
      <c r="F3" s="327"/>
      <c r="G3" s="81" t="s">
        <v>140</v>
      </c>
      <c r="H3" s="81" t="s">
        <v>140</v>
      </c>
      <c r="I3" s="84" t="s">
        <v>212</v>
      </c>
      <c r="J3" s="84" t="s">
        <v>213</v>
      </c>
      <c r="K3" s="84" t="s">
        <v>140</v>
      </c>
      <c r="L3" s="81" t="s">
        <v>249</v>
      </c>
      <c r="M3" s="81" t="s">
        <v>250</v>
      </c>
      <c r="N3" s="375" t="s">
        <v>251</v>
      </c>
      <c r="O3" s="375"/>
      <c r="P3" s="82" t="s">
        <v>252</v>
      </c>
      <c r="Q3" s="271"/>
    </row>
    <row r="4" spans="1:17" x14ac:dyDescent="0.2">
      <c r="A4" s="326" t="s">
        <v>125</v>
      </c>
      <c r="B4" s="327"/>
      <c r="C4" s="327"/>
      <c r="D4" s="327"/>
      <c r="E4" s="327"/>
      <c r="F4" s="327"/>
      <c r="G4" s="81" t="s">
        <v>148</v>
      </c>
      <c r="H4" s="81" t="s">
        <v>253</v>
      </c>
      <c r="I4" s="84" t="s">
        <v>148</v>
      </c>
      <c r="J4" s="84" t="s">
        <v>148</v>
      </c>
      <c r="K4" s="84" t="s">
        <v>229</v>
      </c>
      <c r="L4" s="81" t="s">
        <v>217</v>
      </c>
      <c r="M4" s="81" t="s">
        <v>244</v>
      </c>
      <c r="N4" s="81" t="s">
        <v>218</v>
      </c>
      <c r="O4" s="81" t="s">
        <v>245</v>
      </c>
      <c r="P4" s="81" t="s">
        <v>244</v>
      </c>
      <c r="Q4" s="270"/>
    </row>
    <row r="5" spans="1:17" x14ac:dyDescent="0.2">
      <c r="A5" s="326" t="s">
        <v>127</v>
      </c>
      <c r="B5" s="327"/>
      <c r="C5" s="327"/>
      <c r="D5" s="327"/>
      <c r="E5" s="327"/>
      <c r="F5" s="327"/>
      <c r="G5" s="81" t="s">
        <v>128</v>
      </c>
      <c r="H5" s="81" t="s">
        <v>128</v>
      </c>
      <c r="I5" s="84" t="s">
        <v>128</v>
      </c>
      <c r="J5" s="84" t="s">
        <v>128</v>
      </c>
      <c r="K5" s="84" t="s">
        <v>128</v>
      </c>
      <c r="L5" s="84" t="s">
        <v>128</v>
      </c>
      <c r="M5" s="84" t="s">
        <v>128</v>
      </c>
      <c r="N5" s="84" t="s">
        <v>128</v>
      </c>
      <c r="O5" s="84" t="s">
        <v>128</v>
      </c>
      <c r="P5" s="84" t="s">
        <v>128</v>
      </c>
      <c r="Q5" s="270"/>
    </row>
    <row r="6" spans="1:17" x14ac:dyDescent="0.2">
      <c r="A6" s="326" t="s">
        <v>129</v>
      </c>
      <c r="B6" s="327"/>
      <c r="C6" s="327"/>
      <c r="D6" s="327"/>
      <c r="E6" s="327"/>
      <c r="F6" s="327"/>
      <c r="G6" s="81" t="s">
        <v>130</v>
      </c>
      <c r="H6" s="81" t="s">
        <v>130</v>
      </c>
      <c r="I6" s="81" t="s">
        <v>130</v>
      </c>
      <c r="J6" s="81" t="s">
        <v>130</v>
      </c>
      <c r="K6" s="81" t="s">
        <v>130</v>
      </c>
      <c r="L6" s="81" t="s">
        <v>130</v>
      </c>
      <c r="M6" s="81" t="s">
        <v>130</v>
      </c>
      <c r="N6" s="81" t="s">
        <v>130</v>
      </c>
      <c r="O6" s="81" t="s">
        <v>130</v>
      </c>
      <c r="P6" s="81" t="s">
        <v>130</v>
      </c>
      <c r="Q6" s="270"/>
    </row>
    <row r="7" spans="1:17" x14ac:dyDescent="0.2">
      <c r="A7" s="376" t="s">
        <v>131</v>
      </c>
      <c r="B7" s="338"/>
      <c r="C7" s="338"/>
      <c r="D7" s="338"/>
      <c r="E7" s="338"/>
      <c r="F7" s="338"/>
      <c r="G7" s="142" t="s">
        <v>149</v>
      </c>
      <c r="H7" s="245" t="s">
        <v>128</v>
      </c>
      <c r="I7" s="142" t="s">
        <v>149</v>
      </c>
      <c r="J7" s="142" t="s">
        <v>149</v>
      </c>
      <c r="K7" s="142" t="s">
        <v>128</v>
      </c>
      <c r="L7" s="142" t="s">
        <v>128</v>
      </c>
      <c r="M7" s="142" t="s">
        <v>128</v>
      </c>
      <c r="N7" s="142" t="s">
        <v>128</v>
      </c>
      <c r="O7" s="142" t="s">
        <v>128</v>
      </c>
      <c r="P7" s="142" t="s">
        <v>128</v>
      </c>
      <c r="Q7" s="278"/>
    </row>
    <row r="8" spans="1:17" x14ac:dyDescent="0.2">
      <c r="A8" s="192"/>
      <c r="B8" s="193"/>
      <c r="C8" s="193"/>
      <c r="D8" s="194"/>
      <c r="E8" s="195"/>
      <c r="F8" s="193"/>
      <c r="G8" s="284"/>
      <c r="H8" s="226"/>
      <c r="I8" s="284"/>
      <c r="J8" s="284"/>
      <c r="K8" s="226"/>
      <c r="L8" s="284"/>
      <c r="M8" s="226"/>
      <c r="N8" s="284"/>
      <c r="O8" s="284"/>
      <c r="P8" s="284"/>
      <c r="Q8" s="287"/>
    </row>
    <row r="9" spans="1:17" x14ac:dyDescent="0.2">
      <c r="A9" s="71"/>
      <c r="B9" s="72"/>
      <c r="C9" s="72"/>
      <c r="D9" s="73"/>
      <c r="E9" s="74"/>
      <c r="F9" s="72"/>
      <c r="G9" s="50"/>
      <c r="H9" s="51"/>
      <c r="I9" s="50"/>
      <c r="J9" s="50"/>
      <c r="K9" s="51"/>
      <c r="L9" s="50"/>
      <c r="M9" s="51"/>
      <c r="N9" s="51"/>
      <c r="O9" s="51"/>
      <c r="P9" s="51"/>
      <c r="Q9" s="37"/>
    </row>
    <row r="10" spans="1:17" x14ac:dyDescent="0.2">
      <c r="A10" s="71"/>
      <c r="B10" s="72"/>
      <c r="C10" s="72"/>
      <c r="D10" s="73"/>
      <c r="E10" s="74"/>
      <c r="F10" s="72"/>
      <c r="G10" s="50"/>
      <c r="H10" s="51"/>
      <c r="I10" s="50"/>
      <c r="J10" s="50"/>
      <c r="K10" s="51"/>
      <c r="L10" s="50"/>
      <c r="M10" s="51"/>
      <c r="N10" s="50"/>
      <c r="O10" s="50"/>
      <c r="P10" s="50"/>
      <c r="Q10" s="37"/>
    </row>
    <row r="11" spans="1:17" x14ac:dyDescent="0.2">
      <c r="A11" s="71"/>
      <c r="B11" s="72"/>
      <c r="C11" s="72"/>
      <c r="D11" s="73"/>
      <c r="E11" s="74"/>
      <c r="F11" s="72"/>
      <c r="G11" s="50"/>
      <c r="H11" s="51"/>
      <c r="I11" s="50"/>
      <c r="J11" s="50"/>
      <c r="K11" s="51"/>
      <c r="L11" s="50"/>
      <c r="M11" s="51"/>
      <c r="N11" s="50"/>
      <c r="O11" s="50"/>
      <c r="P11" s="50"/>
      <c r="Q11" s="37"/>
    </row>
    <row r="12" spans="1:17" x14ac:dyDescent="0.2">
      <c r="A12" s="71"/>
      <c r="B12" s="72"/>
      <c r="C12" s="72"/>
      <c r="D12" s="73"/>
      <c r="E12" s="74"/>
      <c r="F12" s="72"/>
      <c r="G12" s="50"/>
      <c r="H12" s="51"/>
      <c r="I12" s="50"/>
      <c r="J12" s="50"/>
      <c r="K12" s="51"/>
      <c r="L12" s="50"/>
      <c r="M12" s="51"/>
      <c r="N12" s="51"/>
      <c r="O12" s="51"/>
      <c r="P12" s="51"/>
      <c r="Q12" s="37"/>
    </row>
    <row r="13" spans="1:17" x14ac:dyDescent="0.2">
      <c r="A13" s="71"/>
      <c r="B13" s="72"/>
      <c r="C13" s="72"/>
      <c r="D13" s="73"/>
      <c r="E13" s="74"/>
      <c r="F13" s="72"/>
      <c r="G13" s="50"/>
      <c r="H13" s="51"/>
      <c r="I13" s="285"/>
      <c r="J13" s="285"/>
      <c r="K13" s="51"/>
      <c r="L13" s="50"/>
      <c r="M13" s="51"/>
      <c r="N13" s="51"/>
      <c r="O13" s="51"/>
      <c r="P13" s="51"/>
      <c r="Q13" s="37"/>
    </row>
    <row r="14" spans="1:17" x14ac:dyDescent="0.2">
      <c r="A14" s="71"/>
      <c r="B14" s="72"/>
      <c r="C14" s="72"/>
      <c r="D14" s="73"/>
      <c r="E14" s="74"/>
      <c r="F14" s="72"/>
      <c r="G14" s="50"/>
      <c r="H14" s="51"/>
      <c r="I14" s="50"/>
      <c r="J14" s="50"/>
      <c r="K14" s="51"/>
      <c r="L14" s="50"/>
      <c r="M14" s="51"/>
      <c r="N14" s="51"/>
      <c r="O14" s="51"/>
      <c r="P14" s="51"/>
      <c r="Q14" s="37"/>
    </row>
    <row r="15" spans="1:17" x14ac:dyDescent="0.2">
      <c r="A15" s="76"/>
      <c r="B15" s="77"/>
      <c r="C15" s="77"/>
      <c r="D15" s="78"/>
      <c r="E15" s="79"/>
      <c r="F15" s="77"/>
      <c r="G15" s="105"/>
      <c r="H15" s="104"/>
      <c r="I15" s="105"/>
      <c r="J15" s="105"/>
      <c r="K15" s="104"/>
      <c r="L15" s="105"/>
      <c r="M15" s="104"/>
      <c r="N15" s="104"/>
      <c r="O15" s="104"/>
      <c r="P15" s="104"/>
      <c r="Q15" s="286"/>
    </row>
  </sheetData>
  <sheetProtection formatCells="0" autoFilter="0"/>
  <autoFilter ref="A7:Q16">
    <filterColumn colId="3" showButton="0"/>
    <filterColumn colId="4" showButton="0"/>
  </autoFilter>
  <customSheetViews>
    <customSheetView guid="{0F0BAA7A-2F24-40D0-82FD-2CB4A06A7BB7}" scale="75" showAutoFilter="1">
      <pane xSplit="15" ySplit="7" topLeftCell="P16" activePane="bottomRight" state="frozen"/>
      <selection pane="bottomRight" activeCell="V25" sqref="V25"/>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D57">
        <filterColumn colId="10" showButton="0"/>
        <filterColumn colId="11" showButton="0"/>
        <filterColumn colId="12" showButton="0"/>
        <filterColumn colId="13" showButton="0"/>
      </autoFilter>
    </customSheetView>
    <customSheetView guid="{0EE0C68E-0AF1-4CE0-AF2E-94269E6644C7}" scale="75" showAutoFilter="1">
      <pane xSplit="15" ySplit="7" topLeftCell="P16" activePane="bottomRight" state="frozen"/>
      <selection pane="bottomRight" activeCell="R18" sqref="R18"/>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D57">
        <filterColumn colId="10" showButton="0"/>
        <filterColumn colId="11" showButton="0"/>
        <filterColumn colId="12" showButton="0"/>
        <filterColumn colId="13" showButton="0"/>
      </autoFilter>
    </customSheetView>
  </customSheetViews>
  <mergeCells count="13">
    <mergeCell ref="A7:F7"/>
    <mergeCell ref="A3:F3"/>
    <mergeCell ref="N3:O3"/>
    <mergeCell ref="A4:F4"/>
    <mergeCell ref="A5:F5"/>
    <mergeCell ref="A6:F6"/>
    <mergeCell ref="I1:J1"/>
    <mergeCell ref="L1:M1"/>
    <mergeCell ref="N1:P1"/>
    <mergeCell ref="A2:F2"/>
    <mergeCell ref="I2:J2"/>
    <mergeCell ref="L2:M2"/>
    <mergeCell ref="N2:P2"/>
  </mergeCells>
  <dataValidations count="7">
    <dataValidation type="decimal" allowBlank="1" showInputMessage="1" showErrorMessage="1" sqref="L16:L1048576 N16:O1048576">
      <formula1>0</formula1>
      <formula2>100</formula2>
    </dataValidation>
    <dataValidation type="date" operator="greaterThan" allowBlank="1" showInputMessage="1" showErrorMessage="1" sqref="G16:G1048576">
      <formula1>44927</formula1>
    </dataValidation>
    <dataValidation type="list" allowBlank="1" showInputMessage="1" showErrorMessage="1" sqref="M16:M1048576 P16:P1048576">
      <formula1>$V$2:$V$3</formula1>
    </dataValidation>
    <dataValidation type="decimal" allowBlank="1" showInputMessage="1" showErrorMessage="1" sqref="H16:H1048576">
      <formula1>0</formula1>
      <formula2>10</formula2>
    </dataValidation>
    <dataValidation operator="equal" allowBlank="1" showErrorMessage="1" sqref="E1:F1">
      <formula1>0</formula1>
      <formula2>0</formula2>
    </dataValidation>
    <dataValidation type="date" operator="greaterThan" allowBlank="1" showInputMessage="1" showErrorMessage="1" sqref="J16:J1048576">
      <formula1>I16</formula1>
    </dataValidation>
    <dataValidation type="date" operator="lessThan" allowBlank="1" showInputMessage="1" showErrorMessage="1" sqref="I16:I1048576">
      <formula1>J16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CPRA!$N$2:$N$3</xm:f>
          </x14:formula1>
          <xm:sqref>K16:K1048576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9" tint="0.39997558519241921"/>
  </sheetPr>
  <dimension ref="A1:R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15.140625" style="118" customWidth="1"/>
    <col min="8" max="8" width="11.5703125" style="101"/>
    <col min="9" max="9" width="15.28515625" style="101" customWidth="1"/>
    <col min="10" max="10" width="23.7109375" style="118" customWidth="1"/>
    <col min="11" max="11" width="27.5703125" style="118" customWidth="1"/>
    <col min="12" max="12" width="22.85546875" style="101" customWidth="1"/>
    <col min="13" max="15" width="20.28515625" style="101" customWidth="1"/>
    <col min="16" max="16" width="11.5703125" style="101"/>
    <col min="17" max="17" width="16.5703125" style="101" customWidth="1"/>
    <col min="18" max="18" width="32.7109375" style="101" customWidth="1"/>
    <col min="19" max="16384" width="11.5703125" style="101"/>
  </cols>
  <sheetData>
    <row r="1" spans="1:18" ht="180" customHeight="1" x14ac:dyDescent="0.2">
      <c r="A1" s="64" t="s">
        <v>422</v>
      </c>
      <c r="B1" s="54" t="s">
        <v>423</v>
      </c>
      <c r="C1" s="54" t="s">
        <v>424</v>
      </c>
      <c r="D1" s="54" t="s">
        <v>4</v>
      </c>
      <c r="E1" s="65" t="s">
        <v>5</v>
      </c>
      <c r="F1" s="54" t="s">
        <v>6</v>
      </c>
      <c r="G1" s="66" t="s">
        <v>231</v>
      </c>
      <c r="H1" s="66" t="s">
        <v>255</v>
      </c>
      <c r="I1" s="66" t="s">
        <v>256</v>
      </c>
      <c r="J1" s="357" t="s">
        <v>232</v>
      </c>
      <c r="K1" s="357"/>
      <c r="L1" s="288" t="s">
        <v>257</v>
      </c>
      <c r="M1" s="379" t="s">
        <v>258</v>
      </c>
      <c r="N1" s="379"/>
      <c r="O1" s="379" t="s">
        <v>259</v>
      </c>
      <c r="P1" s="379"/>
      <c r="Q1" s="379"/>
      <c r="R1" s="170" t="s">
        <v>118</v>
      </c>
    </row>
    <row r="2" spans="1:18" ht="76.5" x14ac:dyDescent="0.2">
      <c r="A2" s="326" t="s">
        <v>121</v>
      </c>
      <c r="B2" s="327"/>
      <c r="C2" s="327"/>
      <c r="D2" s="327"/>
      <c r="E2" s="327"/>
      <c r="F2" s="327"/>
      <c r="G2" s="81" t="s">
        <v>122</v>
      </c>
      <c r="H2" s="81" t="s">
        <v>235</v>
      </c>
      <c r="I2" s="81" t="s">
        <v>167</v>
      </c>
      <c r="J2" s="375" t="s">
        <v>167</v>
      </c>
      <c r="K2" s="375"/>
      <c r="L2" s="84" t="s">
        <v>122</v>
      </c>
      <c r="M2" s="81" t="s">
        <v>249</v>
      </c>
      <c r="N2" s="375" t="s">
        <v>250</v>
      </c>
      <c r="O2" s="375" t="s">
        <v>167</v>
      </c>
      <c r="P2" s="375"/>
      <c r="Q2" s="375"/>
      <c r="R2" s="270"/>
    </row>
    <row r="3" spans="1:18" ht="69.75" customHeight="1" x14ac:dyDescent="0.2">
      <c r="A3" s="326" t="s">
        <v>123</v>
      </c>
      <c r="B3" s="327"/>
      <c r="C3" s="327"/>
      <c r="D3" s="327"/>
      <c r="E3" s="327"/>
      <c r="F3" s="327"/>
      <c r="G3" s="81" t="s">
        <v>140</v>
      </c>
      <c r="H3" s="81" t="s">
        <v>140</v>
      </c>
      <c r="I3" s="81" t="s">
        <v>140</v>
      </c>
      <c r="J3" s="84" t="s">
        <v>212</v>
      </c>
      <c r="K3" s="84" t="s">
        <v>213</v>
      </c>
      <c r="L3" s="84" t="s">
        <v>140</v>
      </c>
      <c r="M3" s="81" t="s">
        <v>217</v>
      </c>
      <c r="N3" s="375"/>
      <c r="O3" s="375" t="s">
        <v>251</v>
      </c>
      <c r="P3" s="375"/>
      <c r="Q3" s="82" t="s">
        <v>252</v>
      </c>
      <c r="R3" s="270"/>
    </row>
    <row r="4" spans="1:18" x14ac:dyDescent="0.2">
      <c r="A4" s="326" t="s">
        <v>125</v>
      </c>
      <c r="B4" s="327"/>
      <c r="C4" s="327"/>
      <c r="D4" s="327"/>
      <c r="E4" s="327"/>
      <c r="F4" s="327"/>
      <c r="G4" s="81" t="s">
        <v>148</v>
      </c>
      <c r="H4" s="81" t="s">
        <v>253</v>
      </c>
      <c r="I4" s="81" t="s">
        <v>224</v>
      </c>
      <c r="J4" s="84" t="s">
        <v>148</v>
      </c>
      <c r="K4" s="84" t="s">
        <v>148</v>
      </c>
      <c r="L4" s="84" t="s">
        <v>229</v>
      </c>
      <c r="M4" s="84" t="s">
        <v>128</v>
      </c>
      <c r="N4" s="81" t="s">
        <v>224</v>
      </c>
      <c r="O4" s="81" t="s">
        <v>218</v>
      </c>
      <c r="P4" s="81" t="s">
        <v>245</v>
      </c>
      <c r="Q4" s="81" t="s">
        <v>224</v>
      </c>
      <c r="R4" s="10"/>
    </row>
    <row r="5" spans="1:18" x14ac:dyDescent="0.2">
      <c r="A5" s="326" t="s">
        <v>127</v>
      </c>
      <c r="B5" s="327"/>
      <c r="C5" s="327"/>
      <c r="D5" s="327"/>
      <c r="E5" s="327"/>
      <c r="F5" s="327"/>
      <c r="G5" s="81" t="s">
        <v>128</v>
      </c>
      <c r="H5" s="81" t="s">
        <v>128</v>
      </c>
      <c r="I5" s="81" t="s">
        <v>128</v>
      </c>
      <c r="J5" s="84" t="s">
        <v>128</v>
      </c>
      <c r="K5" s="84" t="s">
        <v>128</v>
      </c>
      <c r="L5" s="84" t="s">
        <v>128</v>
      </c>
      <c r="M5" s="81" t="s">
        <v>130</v>
      </c>
      <c r="N5" s="81" t="s">
        <v>130</v>
      </c>
      <c r="O5" s="84" t="s">
        <v>128</v>
      </c>
      <c r="P5" s="84" t="s">
        <v>128</v>
      </c>
      <c r="Q5" s="84" t="s">
        <v>128</v>
      </c>
      <c r="R5" s="270"/>
    </row>
    <row r="6" spans="1:18" x14ac:dyDescent="0.2">
      <c r="A6" s="326" t="s">
        <v>129</v>
      </c>
      <c r="B6" s="327"/>
      <c r="C6" s="327"/>
      <c r="D6" s="327"/>
      <c r="E6" s="327"/>
      <c r="F6" s="327"/>
      <c r="G6" s="81" t="s">
        <v>130</v>
      </c>
      <c r="H6" s="81" t="s">
        <v>130</v>
      </c>
      <c r="I6" s="81" t="s">
        <v>130</v>
      </c>
      <c r="J6" s="81" t="s">
        <v>130</v>
      </c>
      <c r="K6" s="81" t="s">
        <v>130</v>
      </c>
      <c r="L6" s="81" t="s">
        <v>130</v>
      </c>
      <c r="M6" s="81" t="s">
        <v>130</v>
      </c>
      <c r="N6" s="81" t="s">
        <v>130</v>
      </c>
      <c r="O6" s="81" t="s">
        <v>130</v>
      </c>
      <c r="P6" s="81" t="s">
        <v>130</v>
      </c>
      <c r="Q6" s="81" t="s">
        <v>130</v>
      </c>
      <c r="R6" s="10"/>
    </row>
    <row r="7" spans="1:18" x14ac:dyDescent="0.2">
      <c r="A7" s="376" t="s">
        <v>131</v>
      </c>
      <c r="B7" s="338"/>
      <c r="C7" s="338"/>
      <c r="D7" s="338"/>
      <c r="E7" s="338"/>
      <c r="F7" s="338"/>
      <c r="G7" s="142" t="s">
        <v>149</v>
      </c>
      <c r="H7" s="245" t="s">
        <v>128</v>
      </c>
      <c r="I7" s="142" t="s">
        <v>128</v>
      </c>
      <c r="J7" s="142" t="s">
        <v>149</v>
      </c>
      <c r="K7" s="142" t="s">
        <v>149</v>
      </c>
      <c r="L7" s="142" t="s">
        <v>128</v>
      </c>
      <c r="M7" s="142" t="s">
        <v>128</v>
      </c>
      <c r="N7" s="142" t="s">
        <v>128</v>
      </c>
      <c r="O7" s="142" t="s">
        <v>128</v>
      </c>
      <c r="P7" s="142" t="s">
        <v>128</v>
      </c>
      <c r="Q7" s="142" t="s">
        <v>128</v>
      </c>
      <c r="R7" s="278"/>
    </row>
    <row r="8" spans="1:18" x14ac:dyDescent="0.2">
      <c r="A8" s="192"/>
      <c r="B8" s="193"/>
      <c r="C8" s="193"/>
      <c r="D8" s="194"/>
      <c r="E8" s="195"/>
      <c r="F8" s="193"/>
      <c r="G8" s="284"/>
      <c r="H8" s="226"/>
      <c r="I8" s="226"/>
      <c r="J8" s="226"/>
      <c r="K8" s="226"/>
      <c r="L8" s="226"/>
      <c r="M8" s="226"/>
      <c r="N8" s="226"/>
      <c r="O8" s="226"/>
      <c r="P8" s="226"/>
      <c r="Q8" s="226"/>
      <c r="R8" s="290"/>
    </row>
    <row r="9" spans="1:18" x14ac:dyDescent="0.2">
      <c r="A9" s="71"/>
      <c r="B9" s="72"/>
      <c r="C9" s="72"/>
      <c r="D9" s="73"/>
      <c r="E9" s="74"/>
      <c r="F9" s="72"/>
      <c r="G9" s="50"/>
      <c r="H9" s="51"/>
      <c r="I9" s="51"/>
      <c r="J9" s="51"/>
      <c r="K9" s="51"/>
      <c r="L9" s="51"/>
      <c r="M9" s="51"/>
      <c r="N9" s="51"/>
      <c r="O9" s="51"/>
      <c r="P9" s="51"/>
      <c r="Q9" s="51"/>
      <c r="R9" s="289"/>
    </row>
    <row r="10" spans="1:18" x14ac:dyDescent="0.2">
      <c r="A10" s="71"/>
      <c r="B10" s="72"/>
      <c r="C10" s="72"/>
      <c r="D10" s="73"/>
      <c r="E10" s="74"/>
      <c r="F10" s="72"/>
      <c r="G10" s="50"/>
      <c r="H10" s="51"/>
      <c r="I10" s="51"/>
      <c r="J10" s="285"/>
      <c r="K10" s="285"/>
      <c r="L10" s="51"/>
      <c r="M10" s="51"/>
      <c r="N10" s="51"/>
      <c r="O10" s="51"/>
      <c r="P10" s="51"/>
      <c r="Q10" s="51"/>
      <c r="R10" s="242"/>
    </row>
    <row r="11" spans="1:18" x14ac:dyDescent="0.2">
      <c r="A11" s="71"/>
      <c r="B11" s="72"/>
      <c r="C11" s="72"/>
      <c r="D11" s="73"/>
      <c r="E11" s="74"/>
      <c r="F11" s="72"/>
      <c r="G11" s="50"/>
      <c r="H11" s="51"/>
      <c r="I11" s="51"/>
      <c r="J11" s="285"/>
      <c r="K11" s="285"/>
      <c r="L11" s="51"/>
      <c r="M11" s="51"/>
      <c r="N11" s="51"/>
      <c r="O11" s="51"/>
      <c r="P11" s="51"/>
      <c r="Q11" s="51"/>
      <c r="R11" s="242"/>
    </row>
    <row r="12" spans="1:18" x14ac:dyDescent="0.2">
      <c r="A12" s="71"/>
      <c r="B12" s="72"/>
      <c r="C12" s="72"/>
      <c r="D12" s="73"/>
      <c r="E12" s="74"/>
      <c r="F12" s="72"/>
      <c r="G12" s="129"/>
      <c r="H12" s="51"/>
      <c r="I12" s="51"/>
      <c r="J12" s="283"/>
      <c r="K12" s="283"/>
      <c r="L12" s="129"/>
      <c r="M12" s="51"/>
      <c r="N12" s="51"/>
      <c r="O12" s="129"/>
      <c r="P12" s="129"/>
      <c r="Q12" s="129"/>
      <c r="R12" s="242"/>
    </row>
    <row r="13" spans="1:18" x14ac:dyDescent="0.2">
      <c r="A13" s="71"/>
      <c r="B13" s="72"/>
      <c r="C13" s="72"/>
      <c r="D13" s="73"/>
      <c r="E13" s="74"/>
      <c r="F13" s="72"/>
      <c r="G13" s="50"/>
      <c r="H13" s="51"/>
      <c r="I13" s="51"/>
      <c r="J13" s="51"/>
      <c r="K13" s="51"/>
      <c r="L13" s="51"/>
      <c r="M13" s="51"/>
      <c r="N13" s="51"/>
      <c r="O13" s="51"/>
      <c r="P13" s="51"/>
      <c r="Q13" s="51"/>
      <c r="R13" s="242"/>
    </row>
    <row r="14" spans="1:18" x14ac:dyDescent="0.2">
      <c r="A14" s="71"/>
      <c r="B14" s="72"/>
      <c r="C14" s="72"/>
      <c r="D14" s="73"/>
      <c r="E14" s="74"/>
      <c r="F14" s="72"/>
      <c r="G14" s="50"/>
      <c r="H14" s="51"/>
      <c r="I14" s="51"/>
      <c r="J14" s="51"/>
      <c r="K14" s="51"/>
      <c r="L14" s="51"/>
      <c r="M14" s="51"/>
      <c r="N14" s="51"/>
      <c r="O14" s="51"/>
      <c r="P14" s="51"/>
      <c r="Q14" s="51"/>
      <c r="R14" s="242"/>
    </row>
    <row r="15" spans="1:18" x14ac:dyDescent="0.2">
      <c r="A15" s="76"/>
      <c r="B15" s="77"/>
      <c r="C15" s="77"/>
      <c r="D15" s="78"/>
      <c r="E15" s="79"/>
      <c r="F15" s="77"/>
      <c r="G15" s="105"/>
      <c r="H15" s="104"/>
      <c r="I15" s="104"/>
      <c r="J15" s="104"/>
      <c r="K15" s="104"/>
      <c r="L15" s="104"/>
      <c r="M15" s="104"/>
      <c r="N15" s="104"/>
      <c r="O15" s="104"/>
      <c r="P15" s="104"/>
      <c r="Q15" s="104"/>
      <c r="R15" s="244"/>
    </row>
  </sheetData>
  <sheetProtection formatCells="0" autoFilter="0"/>
  <autoFilter ref="A7:R15">
    <filterColumn colId="3" showButton="0"/>
    <filterColumn colId="4" showButton="0"/>
  </autoFilter>
  <customSheetViews>
    <customSheetView guid="{0F0BAA7A-2F24-40D0-82FD-2CB4A06A7BB7}" scale="75" showAutoFilter="1">
      <pane xSplit="15" ySplit="7" topLeftCell="P8" activePane="bottomRight" state="frozen"/>
      <selection pane="bottomRight" activeCell="P21" sqref="P21"/>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 guid="{0EE0C68E-0AF1-4CE0-AF2E-94269E6644C7}" scale="75" showAutoFilter="1">
      <pane xSplit="15" ySplit="7" topLeftCell="W8" activePane="bottomRight" state="frozen"/>
      <selection pane="bottomRight" activeCell="AD8" sqref="AD8"/>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s>
  <mergeCells count="13">
    <mergeCell ref="A4:F4"/>
    <mergeCell ref="A5:F5"/>
    <mergeCell ref="A6:F6"/>
    <mergeCell ref="J1:K1"/>
    <mergeCell ref="A7:F7"/>
    <mergeCell ref="M1:N1"/>
    <mergeCell ref="O1:Q1"/>
    <mergeCell ref="A2:F2"/>
    <mergeCell ref="J2:K2"/>
    <mergeCell ref="N2:N3"/>
    <mergeCell ref="O2:Q2"/>
    <mergeCell ref="A3:F3"/>
    <mergeCell ref="O3:P3"/>
  </mergeCells>
  <dataValidations disablePrompts="1"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9" tint="0.39997558519241921"/>
  </sheetPr>
  <dimension ref="A1:R15"/>
  <sheetViews>
    <sheetView zoomScale="80" zoomScaleNormal="80" workbookViewId="0">
      <selection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15.140625" style="101" customWidth="1"/>
    <col min="8" max="8" width="21.28515625" style="101" customWidth="1"/>
    <col min="9" max="9" width="25.28515625" style="101" customWidth="1"/>
    <col min="10" max="11" width="15.42578125" style="118" customWidth="1"/>
    <col min="12" max="12" width="22.85546875" style="101" customWidth="1"/>
    <col min="13" max="14" width="25.5703125" style="101" customWidth="1"/>
    <col min="15" max="15" width="20.28515625" style="101" customWidth="1"/>
    <col min="16" max="16" width="11.5703125" style="101"/>
    <col min="17" max="17" width="16.42578125" style="101" customWidth="1"/>
    <col min="18" max="18" width="25.28515625" style="101" customWidth="1"/>
    <col min="19" max="16384" width="11.5703125" style="101"/>
  </cols>
  <sheetData>
    <row r="1" spans="1:18" ht="120" customHeight="1" x14ac:dyDescent="0.2">
      <c r="A1" s="64" t="s">
        <v>422</v>
      </c>
      <c r="B1" s="54" t="s">
        <v>423</v>
      </c>
      <c r="C1" s="54" t="s">
        <v>424</v>
      </c>
      <c r="D1" s="54" t="s">
        <v>4</v>
      </c>
      <c r="E1" s="65" t="s">
        <v>5</v>
      </c>
      <c r="F1" s="54" t="s">
        <v>6</v>
      </c>
      <c r="G1" s="66" t="s">
        <v>231</v>
      </c>
      <c r="H1" s="66" t="s">
        <v>255</v>
      </c>
      <c r="I1" s="66" t="s">
        <v>256</v>
      </c>
      <c r="J1" s="357" t="s">
        <v>232</v>
      </c>
      <c r="K1" s="357"/>
      <c r="L1" s="288" t="s">
        <v>257</v>
      </c>
      <c r="M1" s="379" t="s">
        <v>258</v>
      </c>
      <c r="N1" s="379"/>
      <c r="O1" s="379" t="s">
        <v>259</v>
      </c>
      <c r="P1" s="379"/>
      <c r="Q1" s="379"/>
      <c r="R1" s="170" t="s">
        <v>118</v>
      </c>
    </row>
    <row r="2" spans="1:18" ht="63.75" x14ac:dyDescent="0.2">
      <c r="A2" s="326" t="s">
        <v>121</v>
      </c>
      <c r="B2" s="327"/>
      <c r="C2" s="327"/>
      <c r="D2" s="327"/>
      <c r="E2" s="327"/>
      <c r="F2" s="327"/>
      <c r="G2" s="81" t="s">
        <v>122</v>
      </c>
      <c r="H2" s="81" t="s">
        <v>235</v>
      </c>
      <c r="I2" s="81" t="s">
        <v>167</v>
      </c>
      <c r="J2" s="375" t="s">
        <v>167</v>
      </c>
      <c r="K2" s="375"/>
      <c r="L2" s="84" t="s">
        <v>122</v>
      </c>
      <c r="M2" s="81" t="s">
        <v>249</v>
      </c>
      <c r="N2" s="375" t="s">
        <v>250</v>
      </c>
      <c r="O2" s="375" t="s">
        <v>167</v>
      </c>
      <c r="P2" s="375"/>
      <c r="Q2" s="375"/>
      <c r="R2" s="270"/>
    </row>
    <row r="3" spans="1:18" ht="38.25" x14ac:dyDescent="0.2">
      <c r="A3" s="326" t="s">
        <v>123</v>
      </c>
      <c r="B3" s="327"/>
      <c r="C3" s="327"/>
      <c r="D3" s="327"/>
      <c r="E3" s="327"/>
      <c r="F3" s="327"/>
      <c r="G3" s="81" t="s">
        <v>140</v>
      </c>
      <c r="H3" s="81" t="s">
        <v>140</v>
      </c>
      <c r="I3" s="81" t="s">
        <v>140</v>
      </c>
      <c r="J3" s="84" t="s">
        <v>212</v>
      </c>
      <c r="K3" s="84" t="s">
        <v>213</v>
      </c>
      <c r="L3" s="84" t="s">
        <v>140</v>
      </c>
      <c r="M3" s="81" t="s">
        <v>217</v>
      </c>
      <c r="N3" s="375"/>
      <c r="O3" s="375" t="s">
        <v>251</v>
      </c>
      <c r="P3" s="375"/>
      <c r="Q3" s="82" t="s">
        <v>252</v>
      </c>
      <c r="R3" s="270"/>
    </row>
    <row r="4" spans="1:18" x14ac:dyDescent="0.2">
      <c r="A4" s="326" t="s">
        <v>125</v>
      </c>
      <c r="B4" s="327"/>
      <c r="C4" s="327"/>
      <c r="D4" s="327"/>
      <c r="E4" s="327"/>
      <c r="F4" s="327"/>
      <c r="G4" s="81" t="s">
        <v>148</v>
      </c>
      <c r="H4" s="81" t="s">
        <v>253</v>
      </c>
      <c r="I4" s="81" t="s">
        <v>224</v>
      </c>
      <c r="J4" s="84" t="s">
        <v>148</v>
      </c>
      <c r="K4" s="84" t="s">
        <v>148</v>
      </c>
      <c r="L4" s="84" t="s">
        <v>229</v>
      </c>
      <c r="M4" s="84" t="s">
        <v>128</v>
      </c>
      <c r="N4" s="81" t="s">
        <v>224</v>
      </c>
      <c r="O4" s="81" t="s">
        <v>218</v>
      </c>
      <c r="P4" s="81" t="s">
        <v>245</v>
      </c>
      <c r="Q4" s="81" t="s">
        <v>224</v>
      </c>
      <c r="R4" s="10"/>
    </row>
    <row r="5" spans="1:18" x14ac:dyDescent="0.2">
      <c r="A5" s="326" t="s">
        <v>127</v>
      </c>
      <c r="B5" s="327"/>
      <c r="C5" s="327"/>
      <c r="D5" s="327"/>
      <c r="E5" s="327"/>
      <c r="F5" s="327"/>
      <c r="G5" s="81" t="s">
        <v>128</v>
      </c>
      <c r="H5" s="81" t="s">
        <v>128</v>
      </c>
      <c r="I5" s="81" t="s">
        <v>128</v>
      </c>
      <c r="J5" s="84" t="s">
        <v>128</v>
      </c>
      <c r="K5" s="84" t="s">
        <v>128</v>
      </c>
      <c r="L5" s="84" t="s">
        <v>128</v>
      </c>
      <c r="M5" s="81" t="s">
        <v>130</v>
      </c>
      <c r="N5" s="81" t="s">
        <v>130</v>
      </c>
      <c r="O5" s="84" t="s">
        <v>128</v>
      </c>
      <c r="P5" s="84" t="s">
        <v>128</v>
      </c>
      <c r="Q5" s="84" t="s">
        <v>128</v>
      </c>
      <c r="R5" s="270"/>
    </row>
    <row r="6" spans="1:18" x14ac:dyDescent="0.2">
      <c r="A6" s="326" t="s">
        <v>129</v>
      </c>
      <c r="B6" s="327"/>
      <c r="C6" s="327"/>
      <c r="D6" s="327"/>
      <c r="E6" s="327"/>
      <c r="F6" s="327"/>
      <c r="G6" s="81" t="s">
        <v>130</v>
      </c>
      <c r="H6" s="81" t="s">
        <v>130</v>
      </c>
      <c r="I6" s="81" t="s">
        <v>130</v>
      </c>
      <c r="J6" s="81" t="s">
        <v>130</v>
      </c>
      <c r="K6" s="81" t="s">
        <v>130</v>
      </c>
      <c r="L6" s="81" t="s">
        <v>130</v>
      </c>
      <c r="M6" s="81" t="s">
        <v>130</v>
      </c>
      <c r="N6" s="81" t="s">
        <v>130</v>
      </c>
      <c r="O6" s="81" t="s">
        <v>130</v>
      </c>
      <c r="P6" s="81" t="s">
        <v>130</v>
      </c>
      <c r="Q6" s="81" t="s">
        <v>130</v>
      </c>
      <c r="R6" s="10"/>
    </row>
    <row r="7" spans="1:18" x14ac:dyDescent="0.2">
      <c r="A7" s="376" t="s">
        <v>131</v>
      </c>
      <c r="B7" s="338"/>
      <c r="C7" s="338"/>
      <c r="D7" s="338"/>
      <c r="E7" s="338"/>
      <c r="F7" s="338"/>
      <c r="G7" s="142" t="s">
        <v>149</v>
      </c>
      <c r="H7" s="245" t="s">
        <v>128</v>
      </c>
      <c r="I7" s="142" t="s">
        <v>128</v>
      </c>
      <c r="J7" s="142" t="s">
        <v>149</v>
      </c>
      <c r="K7" s="142" t="s">
        <v>149</v>
      </c>
      <c r="L7" s="142" t="s">
        <v>149</v>
      </c>
      <c r="M7" s="142" t="s">
        <v>128</v>
      </c>
      <c r="N7" s="142" t="s">
        <v>128</v>
      </c>
      <c r="O7" s="142" t="s">
        <v>128</v>
      </c>
      <c r="P7" s="142" t="s">
        <v>128</v>
      </c>
      <c r="Q7" s="142" t="s">
        <v>128</v>
      </c>
      <c r="R7" s="278"/>
    </row>
    <row r="8" spans="1:18" x14ac:dyDescent="0.2">
      <c r="A8" s="192"/>
      <c r="B8" s="193"/>
      <c r="C8" s="193"/>
      <c r="D8" s="194"/>
      <c r="E8" s="195"/>
      <c r="F8" s="193"/>
      <c r="G8" s="284"/>
      <c r="H8" s="296"/>
      <c r="I8" s="296"/>
      <c r="J8" s="296"/>
      <c r="K8" s="296"/>
      <c r="L8" s="296"/>
      <c r="M8" s="296"/>
      <c r="N8" s="296"/>
      <c r="O8" s="296"/>
      <c r="P8" s="296"/>
      <c r="Q8" s="297"/>
      <c r="R8" s="298"/>
    </row>
    <row r="9" spans="1:18" x14ac:dyDescent="0.2">
      <c r="A9" s="71"/>
      <c r="B9" s="72"/>
      <c r="C9" s="72"/>
      <c r="D9" s="73"/>
      <c r="E9" s="74"/>
      <c r="F9" s="72"/>
      <c r="G9" s="50"/>
      <c r="H9" s="121"/>
      <c r="I9" s="121"/>
      <c r="J9" s="121"/>
      <c r="K9" s="121"/>
      <c r="L9" s="121"/>
      <c r="M9" s="121"/>
      <c r="N9" s="121"/>
      <c r="O9" s="121"/>
      <c r="P9" s="121"/>
      <c r="Q9" s="120"/>
      <c r="R9" s="292"/>
    </row>
    <row r="10" spans="1:18" x14ac:dyDescent="0.2">
      <c r="A10" s="71"/>
      <c r="B10" s="72"/>
      <c r="C10" s="72"/>
      <c r="D10" s="73"/>
      <c r="E10" s="74"/>
      <c r="F10" s="72"/>
      <c r="G10" s="129"/>
      <c r="H10" s="121"/>
      <c r="I10" s="121"/>
      <c r="J10" s="291"/>
      <c r="K10" s="291"/>
      <c r="L10" s="51"/>
      <c r="M10" s="121"/>
      <c r="N10" s="51"/>
      <c r="O10" s="129"/>
      <c r="P10" s="129"/>
      <c r="Q10" s="120"/>
      <c r="R10" s="292"/>
    </row>
    <row r="11" spans="1:18" x14ac:dyDescent="0.2">
      <c r="A11" s="71"/>
      <c r="B11" s="72"/>
      <c r="C11" s="72"/>
      <c r="D11" s="73"/>
      <c r="E11" s="74"/>
      <c r="F11" s="72"/>
      <c r="G11" s="129"/>
      <c r="H11" s="121"/>
      <c r="I11" s="121"/>
      <c r="J11" s="291"/>
      <c r="K11" s="291"/>
      <c r="L11" s="121"/>
      <c r="M11" s="121"/>
      <c r="N11" s="121"/>
      <c r="O11" s="129"/>
      <c r="P11" s="129"/>
      <c r="Q11" s="120"/>
      <c r="R11" s="292"/>
    </row>
    <row r="12" spans="1:18" x14ac:dyDescent="0.2">
      <c r="A12" s="71"/>
      <c r="B12" s="72"/>
      <c r="C12" s="72"/>
      <c r="D12" s="73"/>
      <c r="E12" s="74"/>
      <c r="F12" s="72"/>
      <c r="G12" s="50"/>
      <c r="H12" s="121"/>
      <c r="I12" s="121"/>
      <c r="J12" s="121"/>
      <c r="K12" s="121"/>
      <c r="L12" s="51"/>
      <c r="M12" s="121"/>
      <c r="N12" s="51"/>
      <c r="O12" s="121"/>
      <c r="P12" s="121"/>
      <c r="Q12" s="120"/>
      <c r="R12" s="293"/>
    </row>
    <row r="13" spans="1:18" x14ac:dyDescent="0.2">
      <c r="A13" s="71"/>
      <c r="B13" s="72"/>
      <c r="C13" s="72"/>
      <c r="D13" s="73"/>
      <c r="E13" s="74"/>
      <c r="F13" s="72"/>
      <c r="G13" s="50"/>
      <c r="H13" s="121"/>
      <c r="I13" s="121"/>
      <c r="J13" s="121"/>
      <c r="K13" s="121"/>
      <c r="L13" s="121"/>
      <c r="M13" s="121"/>
      <c r="N13" s="121"/>
      <c r="O13" s="121"/>
      <c r="P13" s="121"/>
      <c r="Q13" s="120"/>
      <c r="R13" s="292"/>
    </row>
    <row r="14" spans="1:18" x14ac:dyDescent="0.2">
      <c r="A14" s="71"/>
      <c r="B14" s="72"/>
      <c r="C14" s="72"/>
      <c r="D14" s="73"/>
      <c r="E14" s="74"/>
      <c r="F14" s="72"/>
      <c r="G14" s="50"/>
      <c r="H14" s="121"/>
      <c r="I14" s="121"/>
      <c r="J14" s="121"/>
      <c r="K14" s="121"/>
      <c r="L14" s="121"/>
      <c r="M14" s="121"/>
      <c r="N14" s="121"/>
      <c r="O14" s="121"/>
      <c r="P14" s="121"/>
      <c r="Q14" s="120"/>
      <c r="R14" s="292"/>
    </row>
    <row r="15" spans="1:18" x14ac:dyDescent="0.2">
      <c r="A15" s="76"/>
      <c r="B15" s="77"/>
      <c r="C15" s="77"/>
      <c r="D15" s="78"/>
      <c r="E15" s="79"/>
      <c r="F15" s="77"/>
      <c r="G15" s="105"/>
      <c r="H15" s="104"/>
      <c r="I15" s="294"/>
      <c r="J15" s="294"/>
      <c r="K15" s="294"/>
      <c r="L15" s="104"/>
      <c r="M15" s="104"/>
      <c r="N15" s="104"/>
      <c r="O15" s="294"/>
      <c r="P15" s="294"/>
      <c r="Q15" s="41"/>
      <c r="R15" s="295"/>
    </row>
  </sheetData>
  <sheetProtection formatCells="0" autoFilter="0"/>
  <customSheetViews>
    <customSheetView guid="{0F0BAA7A-2F24-40D0-82FD-2CB4A06A7BB7}" scale="75" showAutoFilter="1">
      <pane xSplit="15" ySplit="7" topLeftCell="X8" activePane="bottomRight" state="frozen"/>
      <selection pane="bottomRight" activeCell="AE13" sqref="AE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 guid="{0EE0C68E-0AF1-4CE0-AF2E-94269E6644C7}" scale="75" showAutoFilter="1">
      <pane xSplit="15" ySplit="7" topLeftCell="X8" activePane="bottomRight" state="frozen"/>
      <selection pane="bottomRight" activeCell="AB10" sqref="AB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s>
  <mergeCells count="13">
    <mergeCell ref="A4:F4"/>
    <mergeCell ref="A5:F5"/>
    <mergeCell ref="A6:F6"/>
    <mergeCell ref="J1:K1"/>
    <mergeCell ref="A7:F7"/>
    <mergeCell ref="M1:N1"/>
    <mergeCell ref="O1:Q1"/>
    <mergeCell ref="A2:F2"/>
    <mergeCell ref="J2:K2"/>
    <mergeCell ref="N2:N3"/>
    <mergeCell ref="O2:Q2"/>
    <mergeCell ref="A3:F3"/>
    <mergeCell ref="O3:P3"/>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9" tint="0.39997558519241921"/>
  </sheetPr>
  <dimension ref="A1:H15"/>
  <sheetViews>
    <sheetView showGridLines="0" showZeros="0"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71.85546875" style="90" customWidth="1"/>
    <col min="8" max="8" width="30.42578125" style="90" customWidth="1"/>
    <col min="9" max="16384" width="9.140625" style="80"/>
  </cols>
  <sheetData>
    <row r="1" spans="1:8" ht="90.75" customHeight="1" x14ac:dyDescent="0.2">
      <c r="A1" s="64" t="s">
        <v>422</v>
      </c>
      <c r="B1" s="54" t="s">
        <v>423</v>
      </c>
      <c r="C1" s="54" t="s">
        <v>424</v>
      </c>
      <c r="D1" s="54" t="s">
        <v>4</v>
      </c>
      <c r="E1" s="65" t="s">
        <v>5</v>
      </c>
      <c r="F1" s="54" t="s">
        <v>6</v>
      </c>
      <c r="G1" s="66" t="s">
        <v>260</v>
      </c>
      <c r="H1" s="170" t="s">
        <v>118</v>
      </c>
    </row>
    <row r="2" spans="1:8" s="83" customFormat="1" ht="25.5" customHeight="1" x14ac:dyDescent="0.2">
      <c r="A2" s="326" t="s">
        <v>121</v>
      </c>
      <c r="B2" s="327"/>
      <c r="C2" s="327"/>
      <c r="D2" s="327"/>
      <c r="E2" s="327"/>
      <c r="F2" s="327"/>
      <c r="G2" s="81" t="s">
        <v>122</v>
      </c>
      <c r="H2" s="270"/>
    </row>
    <row r="3" spans="1:8" s="83" customFormat="1" ht="38.25" x14ac:dyDescent="0.2">
      <c r="A3" s="326" t="s">
        <v>123</v>
      </c>
      <c r="B3" s="327"/>
      <c r="C3" s="327"/>
      <c r="D3" s="327"/>
      <c r="E3" s="327"/>
      <c r="F3" s="327"/>
      <c r="G3" s="81" t="s">
        <v>261</v>
      </c>
      <c r="H3" s="271"/>
    </row>
    <row r="4" spans="1:8" s="83" customFormat="1" ht="34.5" customHeight="1" x14ac:dyDescent="0.2">
      <c r="A4" s="326" t="s">
        <v>125</v>
      </c>
      <c r="B4" s="327"/>
      <c r="C4" s="327"/>
      <c r="D4" s="327"/>
      <c r="E4" s="327"/>
      <c r="F4" s="327"/>
      <c r="G4" s="81" t="s">
        <v>429</v>
      </c>
      <c r="H4" s="270"/>
    </row>
    <row r="5" spans="1:8" s="83" customFormat="1" x14ac:dyDescent="0.2">
      <c r="A5" s="326" t="s">
        <v>127</v>
      </c>
      <c r="B5" s="327"/>
      <c r="C5" s="327"/>
      <c r="D5" s="327"/>
      <c r="E5" s="327"/>
      <c r="F5" s="327"/>
      <c r="G5" s="81" t="s">
        <v>128</v>
      </c>
      <c r="H5" s="146"/>
    </row>
    <row r="6" spans="1:8" s="83" customFormat="1" x14ac:dyDescent="0.2">
      <c r="A6" s="326" t="s">
        <v>129</v>
      </c>
      <c r="B6" s="327"/>
      <c r="C6" s="327"/>
      <c r="D6" s="327"/>
      <c r="E6" s="327"/>
      <c r="F6" s="327"/>
      <c r="G6" s="81" t="s">
        <v>130</v>
      </c>
      <c r="H6" s="270"/>
    </row>
    <row r="7" spans="1:8" s="83" customFormat="1" x14ac:dyDescent="0.2">
      <c r="A7" s="376" t="s">
        <v>131</v>
      </c>
      <c r="B7" s="338"/>
      <c r="C7" s="338"/>
      <c r="D7" s="338"/>
      <c r="E7" s="338"/>
      <c r="F7" s="338"/>
      <c r="G7" s="245" t="s">
        <v>128</v>
      </c>
      <c r="H7" s="278"/>
    </row>
    <row r="8" spans="1:8" x14ac:dyDescent="0.2">
      <c r="A8" s="192"/>
      <c r="B8" s="193"/>
      <c r="C8" s="193"/>
      <c r="D8" s="194"/>
      <c r="E8" s="195"/>
      <c r="F8" s="193"/>
      <c r="G8" s="302"/>
      <c r="H8" s="303"/>
    </row>
    <row r="9" spans="1:8" x14ac:dyDescent="0.2">
      <c r="A9" s="71"/>
      <c r="B9" s="72"/>
      <c r="C9" s="72"/>
      <c r="D9" s="73"/>
      <c r="E9" s="74"/>
      <c r="F9" s="72"/>
      <c r="G9" s="86"/>
      <c r="H9" s="299"/>
    </row>
    <row r="10" spans="1:8" x14ac:dyDescent="0.2">
      <c r="A10" s="71"/>
      <c r="B10" s="72"/>
      <c r="C10" s="72"/>
      <c r="D10" s="73"/>
      <c r="E10" s="74"/>
      <c r="F10" s="72"/>
      <c r="G10" s="86"/>
      <c r="H10" s="299"/>
    </row>
    <row r="11" spans="1:8" x14ac:dyDescent="0.2">
      <c r="A11" s="71"/>
      <c r="B11" s="72"/>
      <c r="C11" s="72"/>
      <c r="D11" s="73"/>
      <c r="E11" s="74"/>
      <c r="F11" s="72"/>
      <c r="G11" s="86"/>
      <c r="H11" s="299"/>
    </row>
    <row r="12" spans="1:8" x14ac:dyDescent="0.2">
      <c r="A12" s="71"/>
      <c r="B12" s="72"/>
      <c r="C12" s="72"/>
      <c r="D12" s="73"/>
      <c r="E12" s="74"/>
      <c r="F12" s="72"/>
      <c r="G12" s="86"/>
      <c r="H12" s="299"/>
    </row>
    <row r="13" spans="1:8" x14ac:dyDescent="0.2">
      <c r="A13" s="71"/>
      <c r="B13" s="72"/>
      <c r="C13" s="72"/>
      <c r="D13" s="73"/>
      <c r="E13" s="74"/>
      <c r="F13" s="72"/>
      <c r="G13" s="86"/>
      <c r="H13" s="299"/>
    </row>
    <row r="14" spans="1:8" x14ac:dyDescent="0.2">
      <c r="A14" s="71"/>
      <c r="B14" s="72"/>
      <c r="C14" s="72"/>
      <c r="D14" s="73"/>
      <c r="E14" s="74"/>
      <c r="F14" s="72"/>
      <c r="G14" s="86"/>
      <c r="H14" s="300"/>
    </row>
    <row r="15" spans="1:8" x14ac:dyDescent="0.2">
      <c r="A15" s="76"/>
      <c r="B15" s="77"/>
      <c r="C15" s="77"/>
      <c r="D15" s="78"/>
      <c r="E15" s="79"/>
      <c r="F15" s="77"/>
      <c r="G15" s="89"/>
      <c r="H15" s="301"/>
    </row>
  </sheetData>
  <sheetProtection formatCells="0" autoFilter="0"/>
  <customSheetViews>
    <customSheetView guid="{0F0BAA7A-2F24-40D0-82FD-2CB4A06A7BB7}" scale="82" showGridLines="0" zeroValues="0" showAutoFilter="1">
      <pane xSplit="15" ySplit="7" topLeftCell="P8" activePane="bottomRight" state="frozen"/>
      <selection pane="bottomRight" activeCell="P29" sqref="P2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U63">
        <filterColumn colId="10" showButton="0"/>
        <filterColumn colId="11" showButton="0"/>
        <filterColumn colId="12" showButton="0"/>
        <filterColumn colId="13" showButton="0"/>
      </autoFilter>
    </customSheetView>
    <customSheetView guid="{0EE0C68E-0AF1-4CE0-AF2E-94269E6644C7}" scale="82" showGridLines="0" zeroValues="0" showAutoFilter="1">
      <pane xSplit="15" ySplit="7" topLeftCell="R8" activePane="bottomRight" state="frozen"/>
      <selection pane="bottomRight" activeCell="N15" sqref="N15"/>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U63">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9" tint="0.39997558519241921"/>
  </sheetPr>
  <dimension ref="A1:M15"/>
  <sheetViews>
    <sheetView zoomScale="80" zoomScaleNormal="80" workbookViewId="0">
      <selection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51.28515625" style="90" customWidth="1"/>
    <col min="8" max="8" width="26" style="90" customWidth="1"/>
    <col min="9" max="12" width="15.7109375" style="92" customWidth="1"/>
    <col min="13" max="13" width="9.140625" style="92"/>
    <col min="14" max="16384" width="9.140625" style="80"/>
  </cols>
  <sheetData>
    <row r="1" spans="1:13" ht="105.75" customHeight="1" x14ac:dyDescent="0.2">
      <c r="A1" s="64" t="s">
        <v>422</v>
      </c>
      <c r="B1" s="54" t="s">
        <v>423</v>
      </c>
      <c r="C1" s="54" t="s">
        <v>424</v>
      </c>
      <c r="D1" s="54" t="s">
        <v>4</v>
      </c>
      <c r="E1" s="65" t="s">
        <v>5</v>
      </c>
      <c r="F1" s="54" t="s">
        <v>6</v>
      </c>
      <c r="G1" s="66" t="s">
        <v>260</v>
      </c>
      <c r="H1" s="170" t="s">
        <v>118</v>
      </c>
    </row>
    <row r="2" spans="1:13" s="83" customFormat="1" x14ac:dyDescent="0.2">
      <c r="A2" s="326" t="s">
        <v>121</v>
      </c>
      <c r="B2" s="327"/>
      <c r="C2" s="327"/>
      <c r="D2" s="327"/>
      <c r="E2" s="327"/>
      <c r="F2" s="327"/>
      <c r="G2" s="81" t="s">
        <v>122</v>
      </c>
      <c r="H2" s="270"/>
      <c r="I2" s="93"/>
      <c r="J2" s="93"/>
      <c r="K2" s="93"/>
      <c r="L2" s="93"/>
      <c r="M2" s="93"/>
    </row>
    <row r="3" spans="1:13" s="83" customFormat="1" ht="38.25" x14ac:dyDescent="0.2">
      <c r="A3" s="326" t="s">
        <v>123</v>
      </c>
      <c r="B3" s="327"/>
      <c r="C3" s="327"/>
      <c r="D3" s="327"/>
      <c r="E3" s="327"/>
      <c r="F3" s="327"/>
      <c r="G3" s="81" t="s">
        <v>262</v>
      </c>
      <c r="H3" s="271"/>
      <c r="I3" s="93"/>
      <c r="J3" s="93"/>
      <c r="K3" s="93"/>
      <c r="L3" s="93"/>
      <c r="M3" s="93"/>
    </row>
    <row r="4" spans="1:13" s="83" customFormat="1" x14ac:dyDescent="0.2">
      <c r="A4" s="326" t="s">
        <v>125</v>
      </c>
      <c r="B4" s="327"/>
      <c r="C4" s="327"/>
      <c r="D4" s="327"/>
      <c r="E4" s="327"/>
      <c r="F4" s="327"/>
      <c r="G4" s="81" t="s">
        <v>263</v>
      </c>
      <c r="H4" s="270"/>
      <c r="I4" s="93"/>
      <c r="J4" s="93"/>
      <c r="K4" s="93"/>
      <c r="L4" s="93"/>
      <c r="M4" s="93"/>
    </row>
    <row r="5" spans="1:13" s="83" customFormat="1" x14ac:dyDescent="0.2">
      <c r="A5" s="326" t="s">
        <v>127</v>
      </c>
      <c r="B5" s="327"/>
      <c r="C5" s="327"/>
      <c r="D5" s="327"/>
      <c r="E5" s="327"/>
      <c r="F5" s="327"/>
      <c r="G5" s="81" t="s">
        <v>128</v>
      </c>
      <c r="H5" s="146"/>
      <c r="I5" s="93"/>
      <c r="J5" s="93"/>
      <c r="K5" s="93"/>
      <c r="L5" s="93"/>
      <c r="M5" s="93"/>
    </row>
    <row r="6" spans="1:13" s="83" customFormat="1" x14ac:dyDescent="0.2">
      <c r="A6" s="326" t="s">
        <v>129</v>
      </c>
      <c r="B6" s="327"/>
      <c r="C6" s="327"/>
      <c r="D6" s="327"/>
      <c r="E6" s="327"/>
      <c r="F6" s="327"/>
      <c r="G6" s="81" t="s">
        <v>130</v>
      </c>
      <c r="H6" s="270"/>
      <c r="I6" s="93"/>
      <c r="J6" s="93"/>
      <c r="K6" s="93"/>
      <c r="L6" s="93"/>
      <c r="M6" s="93"/>
    </row>
    <row r="7" spans="1:13" s="83" customFormat="1" x14ac:dyDescent="0.2">
      <c r="A7" s="376" t="s">
        <v>131</v>
      </c>
      <c r="B7" s="338"/>
      <c r="C7" s="338"/>
      <c r="D7" s="338"/>
      <c r="E7" s="338"/>
      <c r="F7" s="338"/>
      <c r="G7" s="245" t="s">
        <v>140</v>
      </c>
      <c r="H7" s="278"/>
      <c r="I7" s="93"/>
      <c r="J7" s="93"/>
      <c r="K7" s="93"/>
      <c r="L7" s="93"/>
      <c r="M7" s="93"/>
    </row>
    <row r="8" spans="1:13" x14ac:dyDescent="0.2">
      <c r="A8" s="192"/>
      <c r="B8" s="193"/>
      <c r="C8" s="193"/>
      <c r="D8" s="194"/>
      <c r="E8" s="195"/>
      <c r="F8" s="193"/>
      <c r="G8" s="304"/>
      <c r="H8" s="305"/>
    </row>
    <row r="9" spans="1:13" x14ac:dyDescent="0.2">
      <c r="A9" s="71"/>
      <c r="B9" s="72"/>
      <c r="C9" s="72"/>
      <c r="D9" s="73"/>
      <c r="E9" s="74"/>
      <c r="F9" s="72"/>
      <c r="G9" s="96"/>
      <c r="H9" s="306"/>
    </row>
    <row r="10" spans="1:13" x14ac:dyDescent="0.2">
      <c r="A10" s="71"/>
      <c r="B10" s="72"/>
      <c r="C10" s="72"/>
      <c r="D10" s="73"/>
      <c r="E10" s="74"/>
      <c r="F10" s="72"/>
      <c r="G10" s="51"/>
      <c r="H10" s="306"/>
    </row>
    <row r="11" spans="1:13" x14ac:dyDescent="0.2">
      <c r="A11" s="71"/>
      <c r="B11" s="72"/>
      <c r="C11" s="72"/>
      <c r="D11" s="73"/>
      <c r="E11" s="74"/>
      <c r="F11" s="72"/>
      <c r="G11" s="51"/>
      <c r="H11" s="306"/>
    </row>
    <row r="12" spans="1:13" x14ac:dyDescent="0.2">
      <c r="A12" s="71"/>
      <c r="B12" s="72"/>
      <c r="C12" s="72"/>
      <c r="D12" s="73"/>
      <c r="E12" s="74"/>
      <c r="F12" s="72"/>
      <c r="G12" s="97"/>
      <c r="H12" s="306"/>
    </row>
    <row r="13" spans="1:13" x14ac:dyDescent="0.2">
      <c r="A13" s="71"/>
      <c r="B13" s="72"/>
      <c r="C13" s="72"/>
      <c r="D13" s="73"/>
      <c r="E13" s="74"/>
      <c r="F13" s="72"/>
      <c r="G13" s="96"/>
      <c r="H13" s="306"/>
    </row>
    <row r="14" spans="1:13" x14ac:dyDescent="0.2">
      <c r="A14" s="71"/>
      <c r="B14" s="72"/>
      <c r="C14" s="72"/>
      <c r="D14" s="73"/>
      <c r="E14" s="74"/>
      <c r="F14" s="72"/>
      <c r="G14" s="96"/>
      <c r="H14" s="306"/>
    </row>
    <row r="15" spans="1:13" x14ac:dyDescent="0.2">
      <c r="A15" s="76"/>
      <c r="B15" s="77"/>
      <c r="C15" s="77"/>
      <c r="D15" s="78"/>
      <c r="E15" s="79"/>
      <c r="F15" s="77"/>
      <c r="G15" s="307"/>
      <c r="H15" s="308"/>
    </row>
  </sheetData>
  <sheetProtection formatCells="0" autoFilter="0"/>
  <customSheetViews>
    <customSheetView guid="{0F0BAA7A-2F24-40D0-82FD-2CB4A06A7BB7}" scale="75" showAutoFilter="1">
      <selection activeCell="Q19" sqref="Q1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38">
        <filterColumn colId="10" showButton="0"/>
        <filterColumn colId="11" showButton="0"/>
        <filterColumn colId="12" showButton="0"/>
        <filterColumn colId="13" showButton="0"/>
      </autoFilter>
    </customSheetView>
    <customSheetView guid="{0EE0C68E-0AF1-4CE0-AF2E-94269E6644C7}" scale="75" showAutoFilter="1">
      <selection activeCell="R39" sqref="R3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38">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disablePrompts="1"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theme="9" tint="0.39997558519241921"/>
  </sheetPr>
  <dimension ref="A1:M15"/>
  <sheetViews>
    <sheetView zoomScale="80" zoomScaleNormal="80" workbookViewId="0">
      <selection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51.28515625" style="90" customWidth="1"/>
    <col min="8" max="8" width="26" style="90" customWidth="1"/>
    <col min="9" max="12" width="15.7109375" style="92" customWidth="1"/>
    <col min="13" max="13" width="9.140625" style="92"/>
    <col min="14" max="16384" width="9.140625" style="80"/>
  </cols>
  <sheetData>
    <row r="1" spans="1:13" ht="96" customHeight="1" x14ac:dyDescent="0.2">
      <c r="A1" s="64" t="s">
        <v>422</v>
      </c>
      <c r="B1" s="54" t="s">
        <v>423</v>
      </c>
      <c r="C1" s="54" t="s">
        <v>424</v>
      </c>
      <c r="D1" s="54" t="s">
        <v>4</v>
      </c>
      <c r="E1" s="65" t="s">
        <v>5</v>
      </c>
      <c r="F1" s="54" t="s">
        <v>6</v>
      </c>
      <c r="G1" s="66" t="s">
        <v>260</v>
      </c>
      <c r="H1" s="170" t="s">
        <v>118</v>
      </c>
    </row>
    <row r="2" spans="1:13" s="83" customFormat="1" x14ac:dyDescent="0.2">
      <c r="A2" s="326" t="s">
        <v>121</v>
      </c>
      <c r="B2" s="327"/>
      <c r="C2" s="327"/>
      <c r="D2" s="327"/>
      <c r="E2" s="327"/>
      <c r="F2" s="327"/>
      <c r="G2" s="81" t="s">
        <v>122</v>
      </c>
      <c r="H2" s="270"/>
      <c r="I2" s="93"/>
      <c r="J2" s="93"/>
      <c r="K2" s="93"/>
      <c r="L2" s="93"/>
      <c r="M2" s="93"/>
    </row>
    <row r="3" spans="1:13" s="83" customFormat="1" ht="76.5" x14ac:dyDescent="0.2">
      <c r="A3" s="326" t="s">
        <v>123</v>
      </c>
      <c r="B3" s="327"/>
      <c r="C3" s="327"/>
      <c r="D3" s="327"/>
      <c r="E3" s="327"/>
      <c r="F3" s="327"/>
      <c r="G3" s="81" t="s">
        <v>264</v>
      </c>
      <c r="H3" s="271"/>
      <c r="I3" s="93"/>
      <c r="J3" s="93"/>
      <c r="K3" s="93"/>
      <c r="L3" s="93"/>
      <c r="M3" s="93"/>
    </row>
    <row r="4" spans="1:13" s="83" customFormat="1" x14ac:dyDescent="0.2">
      <c r="A4" s="326" t="s">
        <v>125</v>
      </c>
      <c r="B4" s="327"/>
      <c r="C4" s="327"/>
      <c r="D4" s="327"/>
      <c r="E4" s="327"/>
      <c r="F4" s="327"/>
      <c r="G4" s="81" t="s">
        <v>265</v>
      </c>
      <c r="H4" s="270"/>
      <c r="I4" s="93"/>
      <c r="J4" s="93"/>
      <c r="K4" s="93"/>
      <c r="L4" s="93"/>
      <c r="M4" s="93"/>
    </row>
    <row r="5" spans="1:13" s="83" customFormat="1" x14ac:dyDescent="0.2">
      <c r="A5" s="326" t="s">
        <v>127</v>
      </c>
      <c r="B5" s="327"/>
      <c r="C5" s="327"/>
      <c r="D5" s="327"/>
      <c r="E5" s="327"/>
      <c r="F5" s="327"/>
      <c r="G5" s="81" t="s">
        <v>128</v>
      </c>
      <c r="H5" s="146"/>
      <c r="I5" s="93"/>
      <c r="J5" s="93"/>
      <c r="K5" s="93"/>
      <c r="L5" s="93"/>
      <c r="M5" s="93"/>
    </row>
    <row r="6" spans="1:13" s="83" customFormat="1" x14ac:dyDescent="0.2">
      <c r="A6" s="326" t="s">
        <v>129</v>
      </c>
      <c r="B6" s="327"/>
      <c r="C6" s="327"/>
      <c r="D6" s="327"/>
      <c r="E6" s="327"/>
      <c r="F6" s="327"/>
      <c r="G6" s="81" t="s">
        <v>130</v>
      </c>
      <c r="H6" s="270"/>
      <c r="I6" s="93"/>
      <c r="J6" s="93"/>
      <c r="K6" s="93"/>
      <c r="L6" s="93"/>
      <c r="M6" s="93"/>
    </row>
    <row r="7" spans="1:13" s="83" customFormat="1" x14ac:dyDescent="0.2">
      <c r="A7" s="376" t="s">
        <v>131</v>
      </c>
      <c r="B7" s="338"/>
      <c r="C7" s="338"/>
      <c r="D7" s="338"/>
      <c r="E7" s="338"/>
      <c r="F7" s="338"/>
      <c r="G7" s="245" t="s">
        <v>140</v>
      </c>
      <c r="H7" s="278"/>
      <c r="I7" s="93"/>
      <c r="J7" s="93"/>
      <c r="K7" s="93"/>
      <c r="L7" s="93"/>
      <c r="M7" s="93"/>
    </row>
    <row r="8" spans="1:13" x14ac:dyDescent="0.2">
      <c r="A8" s="192"/>
      <c r="B8" s="193"/>
      <c r="C8" s="193"/>
      <c r="D8" s="194"/>
      <c r="E8" s="195"/>
      <c r="F8" s="193"/>
      <c r="G8" s="302"/>
      <c r="H8" s="303"/>
    </row>
    <row r="9" spans="1:13" x14ac:dyDescent="0.2">
      <c r="A9" s="71"/>
      <c r="B9" s="72"/>
      <c r="C9" s="72"/>
      <c r="D9" s="73"/>
      <c r="E9" s="74"/>
      <c r="F9" s="72"/>
      <c r="G9" s="86"/>
      <c r="H9" s="299"/>
    </row>
    <row r="10" spans="1:13" x14ac:dyDescent="0.2">
      <c r="A10" s="71"/>
      <c r="B10" s="72"/>
      <c r="C10" s="72"/>
      <c r="D10" s="73"/>
      <c r="E10" s="74"/>
      <c r="F10" s="72"/>
      <c r="G10" s="86"/>
      <c r="H10" s="299"/>
    </row>
    <row r="11" spans="1:13" x14ac:dyDescent="0.2">
      <c r="A11" s="71"/>
      <c r="B11" s="72"/>
      <c r="C11" s="72"/>
      <c r="D11" s="73"/>
      <c r="E11" s="74"/>
      <c r="F11" s="72"/>
      <c r="G11" s="86"/>
      <c r="H11" s="299"/>
    </row>
    <row r="12" spans="1:13" x14ac:dyDescent="0.2">
      <c r="A12" s="71"/>
      <c r="B12" s="72"/>
      <c r="C12" s="72"/>
      <c r="D12" s="73"/>
      <c r="E12" s="74"/>
      <c r="F12" s="72"/>
      <c r="G12" s="85"/>
      <c r="H12" s="299"/>
    </row>
    <row r="13" spans="1:13" x14ac:dyDescent="0.2">
      <c r="A13" s="71"/>
      <c r="B13" s="72"/>
      <c r="C13" s="72"/>
      <c r="D13" s="73"/>
      <c r="E13" s="74"/>
      <c r="F13" s="72"/>
      <c r="G13" s="86"/>
      <c r="H13" s="299"/>
    </row>
    <row r="14" spans="1:13" x14ac:dyDescent="0.2">
      <c r="A14" s="71"/>
      <c r="B14" s="72"/>
      <c r="C14" s="72"/>
      <c r="D14" s="73"/>
      <c r="E14" s="74"/>
      <c r="F14" s="72"/>
      <c r="G14" s="97"/>
      <c r="H14" s="299"/>
    </row>
    <row r="15" spans="1:13" x14ac:dyDescent="0.2">
      <c r="A15" s="76"/>
      <c r="B15" s="77"/>
      <c r="C15" s="77"/>
      <c r="D15" s="78"/>
      <c r="E15" s="79"/>
      <c r="F15" s="77"/>
      <c r="G15" s="89"/>
      <c r="H15" s="309"/>
    </row>
  </sheetData>
  <sheetProtection autoFilter="0"/>
  <customSheetViews>
    <customSheetView guid="{0F0BAA7A-2F24-40D0-82FD-2CB4A06A7BB7}" scale="75" showAutoFilter="1">
      <pane xSplit="15" ySplit="7" topLeftCell="P8" activePane="bottomRight" state="frozen"/>
      <selection pane="bottomRight" activeCell="P20" sqref="P2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46">
        <filterColumn colId="10" showButton="0"/>
        <filterColumn colId="11" showButton="0"/>
        <filterColumn colId="12" showButton="0"/>
        <filterColumn colId="13" showButton="0"/>
      </autoFilter>
    </customSheetView>
    <customSheetView guid="{0EE0C68E-0AF1-4CE0-AF2E-94269E6644C7}" scale="75" showAutoFilter="1">
      <pane xSplit="15" ySplit="7" topLeftCell="P8" activePane="bottomRight" state="frozen"/>
      <selection pane="bottomRight" activeCell="R17" sqref="R1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46">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theme="9" tint="0.39997558519241921"/>
  </sheetPr>
  <dimension ref="A1:M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51.28515625" style="90" customWidth="1"/>
    <col min="8" max="8" width="26" style="90" customWidth="1"/>
    <col min="9" max="12" width="15.7109375" style="92" customWidth="1"/>
    <col min="13" max="13" width="9.140625" style="92"/>
    <col min="14" max="16384" width="9.140625" style="80"/>
  </cols>
  <sheetData>
    <row r="1" spans="1:13" ht="111" customHeight="1" x14ac:dyDescent="0.2">
      <c r="A1" s="64" t="s">
        <v>422</v>
      </c>
      <c r="B1" s="54" t="s">
        <v>423</v>
      </c>
      <c r="C1" s="54" t="s">
        <v>424</v>
      </c>
      <c r="D1" s="54" t="s">
        <v>4</v>
      </c>
      <c r="E1" s="65" t="s">
        <v>5</v>
      </c>
      <c r="F1" s="54" t="s">
        <v>6</v>
      </c>
      <c r="G1" s="66" t="s">
        <v>266</v>
      </c>
      <c r="H1" s="170" t="s">
        <v>118</v>
      </c>
    </row>
    <row r="2" spans="1:13" s="83" customFormat="1" x14ac:dyDescent="0.2">
      <c r="A2" s="326" t="s">
        <v>121</v>
      </c>
      <c r="B2" s="327"/>
      <c r="C2" s="327"/>
      <c r="D2" s="327"/>
      <c r="E2" s="327"/>
      <c r="F2" s="327"/>
      <c r="G2" s="81" t="s">
        <v>122</v>
      </c>
      <c r="H2" s="270"/>
      <c r="I2" s="93"/>
      <c r="J2" s="93"/>
      <c r="K2" s="93"/>
      <c r="L2" s="93"/>
      <c r="M2" s="93"/>
    </row>
    <row r="3" spans="1:13" s="83" customFormat="1" ht="76.5" x14ac:dyDescent="0.2">
      <c r="A3" s="326" t="s">
        <v>123</v>
      </c>
      <c r="B3" s="327"/>
      <c r="C3" s="327"/>
      <c r="D3" s="327"/>
      <c r="E3" s="327"/>
      <c r="F3" s="327"/>
      <c r="G3" s="81" t="s">
        <v>267</v>
      </c>
      <c r="H3" s="271"/>
      <c r="I3" s="93"/>
      <c r="J3" s="93"/>
      <c r="K3" s="93"/>
      <c r="L3" s="93"/>
      <c r="M3" s="93"/>
    </row>
    <row r="4" spans="1:13" s="83" customFormat="1" x14ac:dyDescent="0.2">
      <c r="A4" s="326" t="s">
        <v>125</v>
      </c>
      <c r="B4" s="327"/>
      <c r="C4" s="327"/>
      <c r="D4" s="327"/>
      <c r="E4" s="327"/>
      <c r="F4" s="327"/>
      <c r="G4" s="81" t="s">
        <v>268</v>
      </c>
      <c r="H4" s="270"/>
      <c r="I4" s="93"/>
      <c r="J4" s="93"/>
      <c r="K4" s="93"/>
      <c r="L4" s="93"/>
      <c r="M4" s="93"/>
    </row>
    <row r="5" spans="1:13" s="83" customFormat="1" x14ac:dyDescent="0.2">
      <c r="A5" s="326" t="s">
        <v>127</v>
      </c>
      <c r="B5" s="327"/>
      <c r="C5" s="327"/>
      <c r="D5" s="327"/>
      <c r="E5" s="327"/>
      <c r="F5" s="327"/>
      <c r="G5" s="81" t="s">
        <v>128</v>
      </c>
      <c r="H5" s="146"/>
      <c r="I5" s="93"/>
      <c r="J5" s="93"/>
      <c r="K5" s="93"/>
      <c r="L5" s="93"/>
      <c r="M5" s="93"/>
    </row>
    <row r="6" spans="1:13" s="83" customFormat="1" x14ac:dyDescent="0.2">
      <c r="A6" s="326" t="s">
        <v>129</v>
      </c>
      <c r="B6" s="327"/>
      <c r="C6" s="327"/>
      <c r="D6" s="327"/>
      <c r="E6" s="327"/>
      <c r="F6" s="327"/>
      <c r="G6" s="81" t="s">
        <v>130</v>
      </c>
      <c r="H6" s="270"/>
      <c r="I6" s="93"/>
      <c r="J6" s="93"/>
      <c r="K6" s="93"/>
      <c r="L6" s="93"/>
      <c r="M6" s="93"/>
    </row>
    <row r="7" spans="1:13" s="83" customFormat="1" x14ac:dyDescent="0.2">
      <c r="A7" s="376" t="s">
        <v>131</v>
      </c>
      <c r="B7" s="338"/>
      <c r="C7" s="338"/>
      <c r="D7" s="338"/>
      <c r="E7" s="338"/>
      <c r="F7" s="338"/>
      <c r="G7" s="245" t="s">
        <v>128</v>
      </c>
      <c r="H7" s="278"/>
      <c r="I7" s="93"/>
      <c r="J7" s="93"/>
      <c r="K7" s="93"/>
      <c r="L7" s="93"/>
      <c r="M7" s="93"/>
    </row>
    <row r="8" spans="1:13" ht="68.25" customHeight="1" x14ac:dyDescent="0.2">
      <c r="A8" s="192"/>
      <c r="B8" s="193"/>
      <c r="C8" s="193"/>
      <c r="D8" s="194"/>
      <c r="E8" s="195"/>
      <c r="F8" s="193"/>
      <c r="G8" s="311"/>
      <c r="H8" s="206"/>
    </row>
    <row r="9" spans="1:13" x14ac:dyDescent="0.2">
      <c r="A9" s="71"/>
      <c r="B9" s="72"/>
      <c r="C9" s="72"/>
      <c r="D9" s="73"/>
      <c r="E9" s="74"/>
      <c r="F9" s="72"/>
      <c r="G9" s="310"/>
      <c r="H9" s="186"/>
    </row>
    <row r="10" spans="1:13" x14ac:dyDescent="0.2">
      <c r="A10" s="71"/>
      <c r="B10" s="72"/>
      <c r="C10" s="72"/>
      <c r="D10" s="73"/>
      <c r="E10" s="74"/>
      <c r="F10" s="72"/>
      <c r="G10" s="310"/>
      <c r="H10" s="186"/>
    </row>
    <row r="11" spans="1:13" x14ac:dyDescent="0.2">
      <c r="A11" s="71"/>
      <c r="B11" s="72"/>
      <c r="C11" s="72"/>
      <c r="D11" s="73"/>
      <c r="E11" s="74"/>
      <c r="F11" s="72"/>
      <c r="G11" s="310"/>
      <c r="H11" s="186"/>
    </row>
    <row r="12" spans="1:13" x14ac:dyDescent="0.2">
      <c r="A12" s="71"/>
      <c r="B12" s="72"/>
      <c r="C12" s="72"/>
      <c r="D12" s="73"/>
      <c r="E12" s="74"/>
      <c r="F12" s="72"/>
      <c r="G12" s="310"/>
      <c r="H12" s="186"/>
    </row>
    <row r="13" spans="1:13" x14ac:dyDescent="0.2">
      <c r="A13" s="71"/>
      <c r="B13" s="72"/>
      <c r="C13" s="72"/>
      <c r="D13" s="73"/>
      <c r="E13" s="74"/>
      <c r="F13" s="72"/>
      <c r="G13" s="310"/>
      <c r="H13" s="186"/>
    </row>
    <row r="14" spans="1:13" x14ac:dyDescent="0.2">
      <c r="A14" s="71"/>
      <c r="B14" s="72"/>
      <c r="C14" s="72"/>
      <c r="D14" s="73"/>
      <c r="E14" s="74"/>
      <c r="F14" s="72"/>
      <c r="G14" s="310"/>
      <c r="H14" s="186"/>
    </row>
    <row r="15" spans="1:13" x14ac:dyDescent="0.2">
      <c r="A15" s="76"/>
      <c r="B15" s="77"/>
      <c r="C15" s="77"/>
      <c r="D15" s="78"/>
      <c r="E15" s="79"/>
      <c r="F15" s="77"/>
      <c r="G15" s="128"/>
      <c r="H15" s="208"/>
    </row>
  </sheetData>
  <sheetProtection formatCells="0" autoFilter="0"/>
  <customSheetViews>
    <customSheetView guid="{0F0BAA7A-2F24-40D0-82FD-2CB4A06A7BB7}" scale="75" showAutoFilter="1">
      <pane xSplit="15" ySplit="7" topLeftCell="P8" activePane="bottomRight" state="frozen"/>
      <selection pane="bottomRight" activeCell="Q13" sqref="Q13"/>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Z9">
        <filterColumn colId="10" showButton="0"/>
        <filterColumn colId="11" showButton="0"/>
        <filterColumn colId="12" showButton="0"/>
        <filterColumn colId="13" showButton="0"/>
      </autoFilter>
    </customSheetView>
    <customSheetView guid="{0EE0C68E-0AF1-4CE0-AF2E-94269E6644C7}" scale="75" showAutoFilter="1">
      <pane xSplit="15" ySplit="7" topLeftCell="P8" activePane="bottomRight" state="frozen"/>
      <selection pane="bottomRight" activeCell="Q13" sqref="Q13"/>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Z9">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theme="9" tint="0.39997558519241921"/>
  </sheetPr>
  <dimension ref="A1:S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80" customWidth="1"/>
    <col min="4" max="4" width="28.5703125" style="92" customWidth="1"/>
    <col min="5" max="5" width="10.7109375" style="80" customWidth="1"/>
    <col min="6" max="6" width="9.85546875" style="80" customWidth="1"/>
    <col min="7" max="7" width="25.85546875" style="90" customWidth="1"/>
    <col min="8" max="8" width="29.7109375" style="90" customWidth="1"/>
    <col min="9" max="9" width="37.28515625" style="90" customWidth="1"/>
    <col min="10" max="11" width="30" style="90" customWidth="1"/>
    <col min="12" max="12" width="19.7109375" style="90" customWidth="1"/>
    <col min="13" max="13" width="33.7109375" style="91" customWidth="1"/>
    <col min="14" max="14" width="26" style="91" customWidth="1"/>
    <col min="15" max="15" width="26" style="90" customWidth="1"/>
    <col min="16" max="17" width="19.7109375" style="90" customWidth="1"/>
    <col min="18" max="19" width="26" style="90" customWidth="1"/>
    <col min="20" max="16384" width="9.140625" style="80"/>
  </cols>
  <sheetData>
    <row r="1" spans="1:19" ht="104.25" customHeight="1" x14ac:dyDescent="0.2">
      <c r="A1" s="64" t="s">
        <v>422</v>
      </c>
      <c r="B1" s="54" t="s">
        <v>423</v>
      </c>
      <c r="C1" s="54" t="s">
        <v>424</v>
      </c>
      <c r="D1" s="54" t="s">
        <v>4</v>
      </c>
      <c r="E1" s="65" t="s">
        <v>5</v>
      </c>
      <c r="F1" s="54" t="s">
        <v>6</v>
      </c>
      <c r="G1" s="66" t="s">
        <v>266</v>
      </c>
      <c r="H1" s="66" t="s">
        <v>269</v>
      </c>
      <c r="I1" s="66" t="s">
        <v>270</v>
      </c>
      <c r="J1" s="288" t="s">
        <v>271</v>
      </c>
      <c r="K1" s="66" t="s">
        <v>222</v>
      </c>
      <c r="L1" s="379" t="s">
        <v>272</v>
      </c>
      <c r="M1" s="379"/>
      <c r="N1" s="379"/>
      <c r="O1" s="379"/>
      <c r="P1" s="379" t="s">
        <v>273</v>
      </c>
      <c r="Q1" s="379"/>
      <c r="R1" s="379"/>
      <c r="S1" s="170" t="s">
        <v>118</v>
      </c>
    </row>
    <row r="2" spans="1:19" s="83" customFormat="1" x14ac:dyDescent="0.2">
      <c r="A2" s="326" t="s">
        <v>121</v>
      </c>
      <c r="B2" s="327"/>
      <c r="C2" s="327"/>
      <c r="D2" s="327"/>
      <c r="E2" s="327"/>
      <c r="F2" s="327"/>
      <c r="G2" s="81" t="s">
        <v>122</v>
      </c>
      <c r="H2" s="81" t="s">
        <v>122</v>
      </c>
      <c r="I2" s="84" t="s">
        <v>122</v>
      </c>
      <c r="J2" s="84" t="s">
        <v>122</v>
      </c>
      <c r="K2" s="84" t="s">
        <v>122</v>
      </c>
      <c r="L2" s="375" t="s">
        <v>122</v>
      </c>
      <c r="M2" s="375"/>
      <c r="N2" s="375"/>
      <c r="O2" s="375"/>
      <c r="P2" s="375" t="s">
        <v>122</v>
      </c>
      <c r="Q2" s="375"/>
      <c r="R2" s="375"/>
      <c r="S2" s="270"/>
    </row>
    <row r="3" spans="1:19" s="83" customFormat="1" ht="140.25" customHeight="1" x14ac:dyDescent="0.2">
      <c r="A3" s="326" t="s">
        <v>123</v>
      </c>
      <c r="B3" s="327"/>
      <c r="C3" s="327"/>
      <c r="D3" s="327"/>
      <c r="E3" s="327"/>
      <c r="F3" s="327"/>
      <c r="G3" s="375" t="s">
        <v>267</v>
      </c>
      <c r="H3" s="329" t="s">
        <v>140</v>
      </c>
      <c r="I3" s="329" t="s">
        <v>140</v>
      </c>
      <c r="J3" s="329" t="s">
        <v>140</v>
      </c>
      <c r="K3" s="329" t="s">
        <v>140</v>
      </c>
      <c r="L3" s="375" t="s">
        <v>274</v>
      </c>
      <c r="M3" s="375" t="s">
        <v>428</v>
      </c>
      <c r="N3" s="375"/>
      <c r="O3" s="381" t="s">
        <v>275</v>
      </c>
      <c r="P3" s="375" t="s">
        <v>276</v>
      </c>
      <c r="Q3" s="375"/>
      <c r="R3" s="381" t="s">
        <v>277</v>
      </c>
      <c r="S3" s="271"/>
    </row>
    <row r="4" spans="1:19" s="83" customFormat="1" x14ac:dyDescent="0.2">
      <c r="A4" s="326"/>
      <c r="B4" s="327"/>
      <c r="C4" s="327"/>
      <c r="D4" s="327"/>
      <c r="E4" s="327"/>
      <c r="F4" s="327"/>
      <c r="G4" s="375"/>
      <c r="H4" s="329"/>
      <c r="I4" s="329"/>
      <c r="J4" s="329"/>
      <c r="K4" s="329"/>
      <c r="L4" s="375"/>
      <c r="M4" s="84" t="s">
        <v>191</v>
      </c>
      <c r="N4" s="84" t="s">
        <v>192</v>
      </c>
      <c r="O4" s="381"/>
      <c r="P4" s="375"/>
      <c r="Q4" s="375"/>
      <c r="R4" s="381"/>
      <c r="S4" s="271"/>
    </row>
    <row r="5" spans="1:19" s="83" customFormat="1" x14ac:dyDescent="0.2">
      <c r="A5" s="326" t="s">
        <v>125</v>
      </c>
      <c r="B5" s="327"/>
      <c r="C5" s="327"/>
      <c r="D5" s="327"/>
      <c r="E5" s="327"/>
      <c r="F5" s="327"/>
      <c r="G5" s="81" t="s">
        <v>268</v>
      </c>
      <c r="H5" s="84" t="s">
        <v>278</v>
      </c>
      <c r="I5" s="84" t="s">
        <v>279</v>
      </c>
      <c r="J5" s="81" t="s">
        <v>280</v>
      </c>
      <c r="K5" s="84" t="s">
        <v>229</v>
      </c>
      <c r="L5" s="81" t="s">
        <v>281</v>
      </c>
      <c r="M5" s="84" t="s">
        <v>193</v>
      </c>
      <c r="N5" s="84" t="s">
        <v>194</v>
      </c>
      <c r="O5" s="81" t="s">
        <v>281</v>
      </c>
      <c r="P5" s="81" t="s">
        <v>282</v>
      </c>
      <c r="Q5" s="81" t="s">
        <v>283</v>
      </c>
      <c r="R5" s="81" t="s">
        <v>281</v>
      </c>
      <c r="S5" s="270"/>
    </row>
    <row r="6" spans="1:19" s="83" customFormat="1" x14ac:dyDescent="0.2">
      <c r="A6" s="326" t="s">
        <v>127</v>
      </c>
      <c r="B6" s="327"/>
      <c r="C6" s="327"/>
      <c r="D6" s="327"/>
      <c r="E6" s="327"/>
      <c r="F6" s="327"/>
      <c r="G6" s="81" t="s">
        <v>128</v>
      </c>
      <c r="H6" s="84" t="s">
        <v>149</v>
      </c>
      <c r="I6" s="84" t="s">
        <v>149</v>
      </c>
      <c r="J6" s="84" t="s">
        <v>149</v>
      </c>
      <c r="K6" s="84" t="s">
        <v>128</v>
      </c>
      <c r="L6" s="84" t="s">
        <v>128</v>
      </c>
      <c r="M6" s="84" t="s">
        <v>128</v>
      </c>
      <c r="N6" s="84" t="s">
        <v>128</v>
      </c>
      <c r="O6" s="84" t="s">
        <v>128</v>
      </c>
      <c r="P6" s="84" t="s">
        <v>128</v>
      </c>
      <c r="Q6" s="84" t="s">
        <v>128</v>
      </c>
      <c r="R6" s="84" t="s">
        <v>128</v>
      </c>
      <c r="S6" s="146"/>
    </row>
    <row r="7" spans="1:19" s="83" customFormat="1" x14ac:dyDescent="0.2">
      <c r="A7" s="326" t="s">
        <v>129</v>
      </c>
      <c r="B7" s="327"/>
      <c r="C7" s="327"/>
      <c r="D7" s="327"/>
      <c r="E7" s="327"/>
      <c r="F7" s="327"/>
      <c r="G7" s="81" t="s">
        <v>130</v>
      </c>
      <c r="H7" s="81" t="s">
        <v>130</v>
      </c>
      <c r="I7" s="81" t="s">
        <v>150</v>
      </c>
      <c r="J7" s="81" t="s">
        <v>130</v>
      </c>
      <c r="K7" s="81" t="s">
        <v>130</v>
      </c>
      <c r="L7" s="81" t="s">
        <v>130</v>
      </c>
      <c r="M7" s="81" t="s">
        <v>130</v>
      </c>
      <c r="N7" s="81" t="s">
        <v>130</v>
      </c>
      <c r="O7" s="81" t="s">
        <v>130</v>
      </c>
      <c r="P7" s="81" t="s">
        <v>130</v>
      </c>
      <c r="Q7" s="81" t="s">
        <v>130</v>
      </c>
      <c r="R7" s="81" t="s">
        <v>130</v>
      </c>
      <c r="S7" s="270"/>
    </row>
    <row r="8" spans="1:19" s="83" customFormat="1" x14ac:dyDescent="0.2">
      <c r="A8" s="196"/>
      <c r="B8" s="197"/>
      <c r="C8" s="197"/>
      <c r="D8" s="338" t="s">
        <v>131</v>
      </c>
      <c r="E8" s="338"/>
      <c r="F8" s="338"/>
      <c r="G8" s="142" t="s">
        <v>128</v>
      </c>
      <c r="H8" s="142" t="s">
        <v>128</v>
      </c>
      <c r="I8" s="142" t="s">
        <v>128</v>
      </c>
      <c r="J8" s="245" t="s">
        <v>128</v>
      </c>
      <c r="K8" s="142" t="s">
        <v>128</v>
      </c>
      <c r="L8" s="245" t="s">
        <v>128</v>
      </c>
      <c r="M8" s="245" t="s">
        <v>128</v>
      </c>
      <c r="N8" s="245" t="s">
        <v>128</v>
      </c>
      <c r="O8" s="245" t="s">
        <v>128</v>
      </c>
      <c r="P8" s="245" t="s">
        <v>128</v>
      </c>
      <c r="Q8" s="245" t="s">
        <v>128</v>
      </c>
      <c r="R8" s="245" t="s">
        <v>128</v>
      </c>
      <c r="S8" s="278"/>
    </row>
    <row r="9" spans="1:19" x14ac:dyDescent="0.2">
      <c r="A9" s="192"/>
      <c r="B9" s="193"/>
      <c r="C9" s="193"/>
      <c r="D9" s="194"/>
      <c r="E9" s="195"/>
      <c r="F9" s="193"/>
      <c r="G9" s="313"/>
      <c r="H9" s="313"/>
      <c r="I9" s="313"/>
      <c r="J9" s="316"/>
      <c r="K9" s="302"/>
      <c r="L9" s="314"/>
      <c r="M9" s="315"/>
      <c r="N9" s="315"/>
      <c r="O9" s="314"/>
      <c r="P9" s="315"/>
      <c r="Q9" s="315"/>
      <c r="R9" s="314"/>
      <c r="S9" s="206"/>
    </row>
    <row r="10" spans="1:19" x14ac:dyDescent="0.2">
      <c r="A10" s="71"/>
      <c r="B10" s="72"/>
      <c r="C10" s="72"/>
      <c r="D10" s="73"/>
      <c r="E10" s="74"/>
      <c r="F10" s="72"/>
      <c r="G10" s="85"/>
      <c r="H10" s="85"/>
      <c r="I10" s="85"/>
      <c r="J10" s="317"/>
      <c r="K10" s="86"/>
      <c r="L10" s="312"/>
      <c r="M10" s="87"/>
      <c r="N10" s="87"/>
      <c r="O10" s="312"/>
      <c r="P10" s="87"/>
      <c r="Q10" s="87"/>
      <c r="R10" s="312"/>
      <c r="S10" s="186"/>
    </row>
    <row r="11" spans="1:19" x14ac:dyDescent="0.2">
      <c r="A11" s="71"/>
      <c r="B11" s="72"/>
      <c r="C11" s="72"/>
      <c r="D11" s="73"/>
      <c r="E11" s="74"/>
      <c r="F11" s="72"/>
      <c r="G11" s="85"/>
      <c r="H11" s="85"/>
      <c r="I11" s="85"/>
      <c r="J11" s="317"/>
      <c r="K11" s="86"/>
      <c r="L11" s="312"/>
      <c r="M11" s="87"/>
      <c r="N11" s="87"/>
      <c r="O11" s="312"/>
      <c r="P11" s="87"/>
      <c r="Q11" s="87"/>
      <c r="R11" s="312"/>
      <c r="S11" s="186"/>
    </row>
    <row r="12" spans="1:19" x14ac:dyDescent="0.2">
      <c r="A12" s="71"/>
      <c r="B12" s="72"/>
      <c r="C12" s="72"/>
      <c r="D12" s="73"/>
      <c r="E12" s="74"/>
      <c r="F12" s="72"/>
      <c r="G12" s="85"/>
      <c r="H12" s="85"/>
      <c r="I12" s="85"/>
      <c r="J12" s="317"/>
      <c r="K12" s="86"/>
      <c r="L12" s="312"/>
      <c r="M12" s="87"/>
      <c r="N12" s="87"/>
      <c r="O12" s="312"/>
      <c r="P12" s="87"/>
      <c r="Q12" s="87"/>
      <c r="R12" s="312"/>
      <c r="S12" s="186"/>
    </row>
    <row r="13" spans="1:19" x14ac:dyDescent="0.2">
      <c r="A13" s="71"/>
      <c r="B13" s="72"/>
      <c r="C13" s="72"/>
      <c r="D13" s="73"/>
      <c r="E13" s="74"/>
      <c r="F13" s="72"/>
      <c r="G13" s="85"/>
      <c r="H13" s="85"/>
      <c r="I13" s="85"/>
      <c r="J13" s="317"/>
      <c r="K13" s="86"/>
      <c r="L13" s="312"/>
      <c r="M13" s="87"/>
      <c r="N13" s="87"/>
      <c r="O13" s="312"/>
      <c r="P13" s="87"/>
      <c r="Q13" s="87"/>
      <c r="R13" s="312"/>
      <c r="S13" s="186"/>
    </row>
    <row r="14" spans="1:19" x14ac:dyDescent="0.2">
      <c r="A14" s="71"/>
      <c r="B14" s="72"/>
      <c r="C14" s="72"/>
      <c r="D14" s="73"/>
      <c r="E14" s="74"/>
      <c r="F14" s="72"/>
      <c r="G14" s="85"/>
      <c r="H14" s="85"/>
      <c r="I14" s="85"/>
      <c r="J14" s="317"/>
      <c r="K14" s="86"/>
      <c r="L14" s="312"/>
      <c r="M14" s="87"/>
      <c r="N14" s="87"/>
      <c r="O14" s="312"/>
      <c r="P14" s="87"/>
      <c r="Q14" s="87"/>
      <c r="R14" s="312"/>
      <c r="S14" s="186"/>
    </row>
    <row r="15" spans="1:19" x14ac:dyDescent="0.2">
      <c r="A15" s="71"/>
      <c r="B15" s="72"/>
      <c r="C15" s="72"/>
      <c r="D15" s="73"/>
      <c r="E15" s="74"/>
      <c r="F15" s="72"/>
      <c r="G15" s="85"/>
      <c r="H15" s="85"/>
      <c r="I15" s="85"/>
      <c r="J15" s="317"/>
      <c r="K15" s="86"/>
      <c r="L15" s="312"/>
      <c r="M15" s="87"/>
      <c r="N15" s="87"/>
      <c r="O15" s="312"/>
      <c r="P15" s="87"/>
      <c r="Q15" s="87"/>
      <c r="R15" s="312"/>
      <c r="S15" s="186"/>
    </row>
    <row r="16" spans="1:19" x14ac:dyDescent="0.2">
      <c r="A16" s="76"/>
      <c r="B16" s="77"/>
      <c r="C16" s="77"/>
      <c r="D16" s="78"/>
      <c r="E16" s="79"/>
      <c r="F16" s="77"/>
      <c r="G16" s="88"/>
      <c r="H16" s="88"/>
      <c r="I16" s="88"/>
      <c r="J16" s="318"/>
      <c r="K16" s="89"/>
      <c r="L16" s="126"/>
      <c r="M16" s="127"/>
      <c r="N16" s="127"/>
      <c r="O16" s="126"/>
      <c r="P16" s="127"/>
      <c r="Q16" s="127"/>
      <c r="R16" s="126"/>
      <c r="S16" s="208"/>
    </row>
  </sheetData>
  <sheetProtection formatCells="0" autoFilter="0"/>
  <autoFilter ref="A8:S10">
    <filterColumn colId="3" showButton="0"/>
    <filterColumn colId="4" showButton="0"/>
  </autoFilter>
  <customSheetViews>
    <customSheetView guid="{0F0BAA7A-2F24-40D0-82FD-2CB4A06A7BB7}" scale="75" showAutoFilter="1">
      <pane xSplit="15" ySplit="8" topLeftCell="P9" activePane="bottomRight" state="frozen"/>
      <selection pane="bottomRight" activeCell="M9" sqref="M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F10">
        <filterColumn colId="10" showButton="0"/>
        <filterColumn colId="11" showButton="0"/>
        <filterColumn colId="12" showButton="0"/>
        <filterColumn colId="13" showButton="0"/>
      </autoFilter>
    </customSheetView>
    <customSheetView guid="{0EE0C68E-0AF1-4CE0-AF2E-94269E6644C7}" scale="75" showAutoFilter="1">
      <pane xSplit="15" ySplit="8" topLeftCell="P9" activePane="bottomRight" state="frozen"/>
      <selection pane="bottomRight" activeCell="F9" sqref="F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F10">
        <filterColumn colId="10" showButton="0"/>
        <filterColumn colId="11" showButton="0"/>
        <filterColumn colId="12" showButton="0"/>
        <filterColumn colId="13" showButton="0"/>
      </autoFilter>
    </customSheetView>
  </customSheetViews>
  <mergeCells count="20">
    <mergeCell ref="R3:R4"/>
    <mergeCell ref="A5:F5"/>
    <mergeCell ref="A6:F6"/>
    <mergeCell ref="A7:F7"/>
    <mergeCell ref="D8:F8"/>
    <mergeCell ref="K3:K4"/>
    <mergeCell ref="L3:L4"/>
    <mergeCell ref="M3:N3"/>
    <mergeCell ref="O3:O4"/>
    <mergeCell ref="P3:Q4"/>
    <mergeCell ref="A3:F4"/>
    <mergeCell ref="G3:G4"/>
    <mergeCell ref="H3:H4"/>
    <mergeCell ref="I3:I4"/>
    <mergeCell ref="J3:J4"/>
    <mergeCell ref="L1:O1"/>
    <mergeCell ref="P1:R1"/>
    <mergeCell ref="A2:F2"/>
    <mergeCell ref="L2:O2"/>
    <mergeCell ref="P2:R2"/>
  </mergeCells>
  <dataValidations count="7">
    <dataValidation type="decimal" allowBlank="1" showInputMessage="1" showErrorMessage="1" sqref="H9:H1048576">
      <formula1>0</formula1>
      <formula2>1.4</formula2>
    </dataValidation>
    <dataValidation type="decimal" allowBlank="1" showInputMessage="1" showErrorMessage="1" sqref="I9:I1048576">
      <formula1>0.05</formula1>
      <formula2>0.2</formula2>
    </dataValidation>
    <dataValidation type="decimal" allowBlank="1" showInputMessage="1" showErrorMessage="1" sqref="P17:Q1048576 J9:J1048576">
      <formula1>0</formula1>
      <formula2>100</formula2>
    </dataValidation>
    <dataValidation type="date" operator="lessThan" allowBlank="1" showInputMessage="1" showErrorMessage="1" sqref="M17:M1048576">
      <formula1>N17</formula1>
    </dataValidation>
    <dataValidation type="date" operator="greaterThan" allowBlank="1" showInputMessage="1" showErrorMessage="1" sqref="N17:N1048576">
      <formula1>M17</formula1>
    </dataValidation>
    <dataValidation type="list" allowBlank="1" showInputMessage="1" showErrorMessage="1" sqref="L9:L1048576 O9:O1048576">
      <formula1>$V$2:$V$3</formula1>
    </dataValidation>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CPRA!$N$2:$N$3</xm:f>
          </x14:formula1>
          <xm:sqref>K9:K1048576</xm:sqref>
        </x14:dataValidation>
        <x14:dataValidation type="list" allowBlank="1" showInputMessage="1" showErrorMessage="1">
          <x14:formula1>
            <xm:f>'ESP1'!$R$2:$R$3</xm:f>
          </x14:formula1>
          <xm:sqref>R9:R1048576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theme="9" tint="0.39997558519241921"/>
  </sheetPr>
  <dimension ref="A1:S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20.85546875" style="101" customWidth="1"/>
    <col min="8" max="8" width="33.140625" style="101" customWidth="1"/>
    <col min="9" max="9" width="21.42578125" style="101" customWidth="1"/>
    <col min="10" max="10" width="11.5703125" style="118"/>
    <col min="11" max="11" width="12.85546875" style="118" customWidth="1"/>
    <col min="12" max="12" width="22" style="101" customWidth="1"/>
    <col min="13" max="14" width="31.28515625" style="101" customWidth="1"/>
    <col min="15" max="15" width="33.28515625" style="101" customWidth="1"/>
    <col min="16" max="17" width="16.7109375" style="101" customWidth="1"/>
    <col min="18" max="18" width="23.42578125" style="101" customWidth="1"/>
    <col min="19" max="19" width="31" style="101" customWidth="1"/>
    <col min="20" max="16384" width="11.5703125" style="101"/>
  </cols>
  <sheetData>
    <row r="1" spans="1:19" ht="63.75" x14ac:dyDescent="0.2">
      <c r="A1" s="64" t="s">
        <v>422</v>
      </c>
      <c r="B1" s="54" t="s">
        <v>423</v>
      </c>
      <c r="C1" s="54" t="s">
        <v>424</v>
      </c>
      <c r="D1" s="54" t="s">
        <v>4</v>
      </c>
      <c r="E1" s="65" t="s">
        <v>5</v>
      </c>
      <c r="F1" s="54" t="s">
        <v>6</v>
      </c>
      <c r="G1" s="288" t="s">
        <v>284</v>
      </c>
      <c r="H1" s="288" t="s">
        <v>285</v>
      </c>
      <c r="I1" s="66" t="s">
        <v>286</v>
      </c>
      <c r="J1" s="357" t="s">
        <v>287</v>
      </c>
      <c r="K1" s="357"/>
      <c r="L1" s="66" t="s">
        <v>222</v>
      </c>
      <c r="M1" s="379" t="s">
        <v>288</v>
      </c>
      <c r="N1" s="379"/>
      <c r="O1" s="288" t="s">
        <v>289</v>
      </c>
      <c r="P1" s="379" t="s">
        <v>290</v>
      </c>
      <c r="Q1" s="379"/>
      <c r="R1" s="379"/>
      <c r="S1" s="170" t="s">
        <v>118</v>
      </c>
    </row>
    <row r="2" spans="1:19" x14ac:dyDescent="0.2">
      <c r="A2" s="326" t="s">
        <v>121</v>
      </c>
      <c r="B2" s="327"/>
      <c r="C2" s="327"/>
      <c r="D2" s="327"/>
      <c r="E2" s="327"/>
      <c r="F2" s="327"/>
      <c r="G2" s="108" t="s">
        <v>122</v>
      </c>
      <c r="H2" s="108" t="s">
        <v>122</v>
      </c>
      <c r="I2" s="81" t="s">
        <v>122</v>
      </c>
      <c r="J2" s="375" t="s">
        <v>122</v>
      </c>
      <c r="K2" s="375"/>
      <c r="L2" s="81" t="s">
        <v>122</v>
      </c>
      <c r="M2" s="375" t="s">
        <v>122</v>
      </c>
      <c r="N2" s="375"/>
      <c r="O2" s="81" t="s">
        <v>122</v>
      </c>
      <c r="P2" s="375" t="s">
        <v>122</v>
      </c>
      <c r="Q2" s="375"/>
      <c r="R2" s="375"/>
      <c r="S2" s="270"/>
    </row>
    <row r="3" spans="1:19" ht="38.25" x14ac:dyDescent="0.2">
      <c r="A3" s="326" t="s">
        <v>123</v>
      </c>
      <c r="B3" s="327"/>
      <c r="C3" s="327"/>
      <c r="D3" s="327"/>
      <c r="E3" s="327"/>
      <c r="F3" s="327"/>
      <c r="G3" s="108" t="s">
        <v>140</v>
      </c>
      <c r="H3" s="108" t="s">
        <v>140</v>
      </c>
      <c r="I3" s="81" t="s">
        <v>140</v>
      </c>
      <c r="J3" s="84" t="s">
        <v>291</v>
      </c>
      <c r="K3" s="84" t="s">
        <v>292</v>
      </c>
      <c r="L3" s="84" t="s">
        <v>140</v>
      </c>
      <c r="M3" s="84" t="s">
        <v>293</v>
      </c>
      <c r="N3" s="84" t="s">
        <v>294</v>
      </c>
      <c r="O3" s="81" t="s">
        <v>140</v>
      </c>
      <c r="P3" s="375" t="s">
        <v>295</v>
      </c>
      <c r="Q3" s="375"/>
      <c r="R3" s="81" t="s">
        <v>296</v>
      </c>
      <c r="S3" s="270"/>
    </row>
    <row r="4" spans="1:19" ht="38.25" x14ac:dyDescent="0.2">
      <c r="A4" s="326" t="s">
        <v>125</v>
      </c>
      <c r="B4" s="327"/>
      <c r="C4" s="327"/>
      <c r="D4" s="327"/>
      <c r="E4" s="327"/>
      <c r="F4" s="327"/>
      <c r="G4" s="108" t="s">
        <v>216</v>
      </c>
      <c r="H4" s="108" t="s">
        <v>217</v>
      </c>
      <c r="I4" s="81" t="s">
        <v>218</v>
      </c>
      <c r="J4" s="84" t="s">
        <v>148</v>
      </c>
      <c r="K4" s="84" t="s">
        <v>148</v>
      </c>
      <c r="L4" s="84" t="s">
        <v>229</v>
      </c>
      <c r="M4" s="84" t="s">
        <v>282</v>
      </c>
      <c r="N4" s="81" t="s">
        <v>281</v>
      </c>
      <c r="O4" s="84" t="s">
        <v>297</v>
      </c>
      <c r="P4" s="84" t="s">
        <v>298</v>
      </c>
      <c r="Q4" s="84" t="s">
        <v>299</v>
      </c>
      <c r="R4" s="81" t="s">
        <v>281</v>
      </c>
      <c r="S4" s="10"/>
    </row>
    <row r="5" spans="1:19" x14ac:dyDescent="0.2">
      <c r="A5" s="326" t="s">
        <v>127</v>
      </c>
      <c r="B5" s="327"/>
      <c r="C5" s="327"/>
      <c r="D5" s="327"/>
      <c r="E5" s="327"/>
      <c r="F5" s="327"/>
      <c r="G5" s="108" t="s">
        <v>149</v>
      </c>
      <c r="H5" s="108" t="s">
        <v>149</v>
      </c>
      <c r="I5" s="81" t="s">
        <v>149</v>
      </c>
      <c r="J5" s="84" t="s">
        <v>128</v>
      </c>
      <c r="K5" s="84" t="s">
        <v>128</v>
      </c>
      <c r="L5" s="84" t="s">
        <v>128</v>
      </c>
      <c r="M5" s="84" t="s">
        <v>128</v>
      </c>
      <c r="N5" s="84" t="s">
        <v>128</v>
      </c>
      <c r="O5" s="84" t="s">
        <v>128</v>
      </c>
      <c r="P5" s="84" t="s">
        <v>128</v>
      </c>
      <c r="Q5" s="84" t="s">
        <v>128</v>
      </c>
      <c r="R5" s="84" t="s">
        <v>128</v>
      </c>
      <c r="S5" s="270"/>
    </row>
    <row r="6" spans="1:19" x14ac:dyDescent="0.2">
      <c r="A6" s="326" t="s">
        <v>129</v>
      </c>
      <c r="B6" s="327"/>
      <c r="C6" s="327"/>
      <c r="D6" s="327"/>
      <c r="E6" s="327"/>
      <c r="F6" s="327"/>
      <c r="G6" s="108" t="s">
        <v>130</v>
      </c>
      <c r="H6" s="108" t="s">
        <v>150</v>
      </c>
      <c r="I6" s="81" t="s">
        <v>130</v>
      </c>
      <c r="J6" s="81" t="s">
        <v>130</v>
      </c>
      <c r="K6" s="81" t="s">
        <v>130</v>
      </c>
      <c r="L6" s="81" t="s">
        <v>130</v>
      </c>
      <c r="M6" s="81" t="s">
        <v>130</v>
      </c>
      <c r="N6" s="81" t="s">
        <v>130</v>
      </c>
      <c r="O6" s="81" t="s">
        <v>130</v>
      </c>
      <c r="P6" s="81" t="s">
        <v>130</v>
      </c>
      <c r="Q6" s="81" t="s">
        <v>130</v>
      </c>
      <c r="R6" s="81" t="s">
        <v>130</v>
      </c>
      <c r="S6" s="10"/>
    </row>
    <row r="7" spans="1:19" x14ac:dyDescent="0.2">
      <c r="A7" s="376" t="s">
        <v>131</v>
      </c>
      <c r="B7" s="338"/>
      <c r="C7" s="338"/>
      <c r="D7" s="338"/>
      <c r="E7" s="338"/>
      <c r="F7" s="338"/>
      <c r="G7" s="320" t="s">
        <v>128</v>
      </c>
      <c r="H7" s="320" t="s">
        <v>128</v>
      </c>
      <c r="I7" s="245" t="s">
        <v>128</v>
      </c>
      <c r="J7" s="245" t="s">
        <v>128</v>
      </c>
      <c r="K7" s="245" t="s">
        <v>128</v>
      </c>
      <c r="L7" s="245" t="s">
        <v>128</v>
      </c>
      <c r="M7" s="245" t="s">
        <v>128</v>
      </c>
      <c r="N7" s="245" t="s">
        <v>128</v>
      </c>
      <c r="O7" s="245" t="s">
        <v>128</v>
      </c>
      <c r="P7" s="245" t="s">
        <v>128</v>
      </c>
      <c r="Q7" s="245" t="s">
        <v>128</v>
      </c>
      <c r="R7" s="245" t="s">
        <v>128</v>
      </c>
      <c r="S7" s="278"/>
    </row>
    <row r="8" spans="1:19" x14ac:dyDescent="0.2">
      <c r="A8" s="192"/>
      <c r="B8" s="193"/>
      <c r="C8" s="193"/>
      <c r="D8" s="194"/>
      <c r="E8" s="195"/>
      <c r="F8" s="193"/>
      <c r="G8" s="321"/>
      <c r="H8" s="321"/>
      <c r="I8" s="201"/>
      <c r="J8" s="246"/>
      <c r="K8" s="246"/>
      <c r="L8" s="204"/>
      <c r="M8" s="201"/>
      <c r="N8" s="201"/>
      <c r="O8" s="201"/>
      <c r="P8" s="201"/>
      <c r="Q8" s="201"/>
      <c r="R8" s="201"/>
      <c r="S8" s="206"/>
    </row>
    <row r="9" spans="1:19" x14ac:dyDescent="0.2">
      <c r="A9" s="71"/>
      <c r="B9" s="72"/>
      <c r="C9" s="72"/>
      <c r="D9" s="73"/>
      <c r="E9" s="74"/>
      <c r="F9" s="72"/>
      <c r="G9" s="111"/>
      <c r="H9" s="111"/>
      <c r="I9" s="9"/>
      <c r="J9" s="25"/>
      <c r="K9" s="25"/>
      <c r="L9" s="40"/>
      <c r="M9" s="9"/>
      <c r="N9" s="9"/>
      <c r="O9" s="9"/>
      <c r="P9" s="9"/>
      <c r="Q9" s="9"/>
      <c r="R9" s="9"/>
      <c r="S9" s="238"/>
    </row>
    <row r="10" spans="1:19" x14ac:dyDescent="0.2">
      <c r="A10" s="71"/>
      <c r="B10" s="72"/>
      <c r="C10" s="72"/>
      <c r="D10" s="73"/>
      <c r="E10" s="74"/>
      <c r="F10" s="72"/>
      <c r="G10" s="111"/>
      <c r="H10" s="111"/>
      <c r="I10" s="9"/>
      <c r="J10" s="25"/>
      <c r="K10" s="25"/>
      <c r="L10" s="124"/>
      <c r="M10" s="9"/>
      <c r="N10" s="9"/>
      <c r="O10" s="9"/>
      <c r="P10" s="9"/>
      <c r="Q10" s="9"/>
      <c r="R10" s="9"/>
      <c r="S10" s="238"/>
    </row>
    <row r="11" spans="1:19" x14ac:dyDescent="0.2">
      <c r="A11" s="71"/>
      <c r="B11" s="72"/>
      <c r="C11" s="72"/>
      <c r="D11" s="73"/>
      <c r="E11" s="74"/>
      <c r="F11" s="72"/>
      <c r="G11" s="111"/>
      <c r="H11" s="111"/>
      <c r="I11" s="9"/>
      <c r="J11" s="25"/>
      <c r="K11" s="25"/>
      <c r="L11" s="124"/>
      <c r="M11" s="9"/>
      <c r="N11" s="9"/>
      <c r="O11" s="9"/>
      <c r="P11" s="9"/>
      <c r="Q11" s="9"/>
      <c r="R11" s="9"/>
      <c r="S11" s="238"/>
    </row>
    <row r="12" spans="1:19" x14ac:dyDescent="0.2">
      <c r="A12" s="71"/>
      <c r="B12" s="72"/>
      <c r="C12" s="72"/>
      <c r="D12" s="73"/>
      <c r="E12" s="74"/>
      <c r="F12" s="72"/>
      <c r="G12" s="111"/>
      <c r="H12" s="111"/>
      <c r="I12" s="9"/>
      <c r="J12" s="25"/>
      <c r="K12" s="25"/>
      <c r="L12" s="124"/>
      <c r="M12" s="9"/>
      <c r="N12" s="9"/>
      <c r="O12" s="9"/>
      <c r="P12" s="9"/>
      <c r="Q12" s="9"/>
      <c r="R12" s="9"/>
      <c r="S12" s="238"/>
    </row>
    <row r="13" spans="1:19" x14ac:dyDescent="0.2">
      <c r="A13" s="71"/>
      <c r="B13" s="72"/>
      <c r="C13" s="72"/>
      <c r="D13" s="73"/>
      <c r="E13" s="74"/>
      <c r="F13" s="72"/>
      <c r="G13" s="111"/>
      <c r="H13" s="111"/>
      <c r="I13" s="9"/>
      <c r="J13" s="25"/>
      <c r="K13" s="25"/>
      <c r="L13" s="124"/>
      <c r="M13" s="9"/>
      <c r="N13" s="9"/>
      <c r="O13" s="40"/>
      <c r="P13" s="9"/>
      <c r="Q13" s="9"/>
      <c r="R13" s="9"/>
      <c r="S13" s="238"/>
    </row>
    <row r="14" spans="1:19" x14ac:dyDescent="0.2">
      <c r="A14" s="71"/>
      <c r="B14" s="72"/>
      <c r="C14" s="72"/>
      <c r="D14" s="73"/>
      <c r="E14" s="74"/>
      <c r="F14" s="72"/>
      <c r="G14" s="111"/>
      <c r="H14" s="111"/>
      <c r="I14" s="9"/>
      <c r="J14" s="25"/>
      <c r="K14" s="25"/>
      <c r="L14" s="124"/>
      <c r="M14" s="9"/>
      <c r="N14" s="9"/>
      <c r="O14" s="40"/>
      <c r="P14" s="9"/>
      <c r="Q14" s="9"/>
      <c r="R14" s="9"/>
      <c r="S14" s="238"/>
    </row>
    <row r="15" spans="1:19" x14ac:dyDescent="0.2">
      <c r="A15" s="76"/>
      <c r="B15" s="77"/>
      <c r="C15" s="77"/>
      <c r="D15" s="78"/>
      <c r="E15" s="79"/>
      <c r="F15" s="77"/>
      <c r="G15" s="319"/>
      <c r="H15" s="319"/>
      <c r="I15" s="12"/>
      <c r="J15" s="122"/>
      <c r="K15" s="122"/>
      <c r="L15" s="41"/>
      <c r="M15" s="12"/>
      <c r="N15" s="12"/>
      <c r="O15" s="12"/>
      <c r="P15" s="12"/>
      <c r="Q15" s="12"/>
      <c r="R15" s="12"/>
      <c r="S15" s="239"/>
    </row>
  </sheetData>
  <sheetProtection formatCells="0" autoFilter="0"/>
  <autoFilter ref="A7:S15">
    <filterColumn colId="3" showButton="0"/>
    <filterColumn colId="4" showButton="0"/>
  </autoFilter>
  <customSheetViews>
    <customSheetView guid="{0F0BAA7A-2F24-40D0-82FD-2CB4A06A7BB7}" scale="75" filter="1" showAutoFilter="1">
      <pane xSplit="15" ySplit="17" topLeftCell="P19" activePane="bottomRight" state="frozen"/>
      <selection pane="bottomRight" activeCell="AB67" sqref="AB67"/>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G60">
        <filterColumn colId="10" showButton="0"/>
        <filterColumn colId="11" showButton="0"/>
        <filterColumn colId="12" showButton="0"/>
        <filterColumn colId="13" showButton="0"/>
        <filterColumn colId="29">
          <filters>
            <filter val="KO"/>
          </filters>
        </filterColumn>
      </autoFilter>
    </customSheetView>
    <customSheetView guid="{0EE0C68E-0AF1-4CE0-AF2E-94269E6644C7}" scale="75" showAutoFilter="1">
      <pane xSplit="15" ySplit="7" topLeftCell="P8" activePane="bottomRight" state="frozen"/>
      <selection pane="bottomRight" activeCell="AA12" sqref="AA12"/>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G60">
        <filterColumn colId="10" showButton="0"/>
        <filterColumn colId="11" showButton="0"/>
        <filterColumn colId="12" showButton="0"/>
        <filterColumn colId="13" showButton="0"/>
      </autoFilter>
    </customSheetView>
  </customSheetViews>
  <mergeCells count="13">
    <mergeCell ref="A7:F7"/>
    <mergeCell ref="A3:F3"/>
    <mergeCell ref="P3:Q3"/>
    <mergeCell ref="A4:F4"/>
    <mergeCell ref="A5:F5"/>
    <mergeCell ref="A6:F6"/>
    <mergeCell ref="J1:K1"/>
    <mergeCell ref="M1:N1"/>
    <mergeCell ref="P1:R1"/>
    <mergeCell ref="A2:F2"/>
    <mergeCell ref="J2:K2"/>
    <mergeCell ref="M2:N2"/>
    <mergeCell ref="P2:R2"/>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9" tint="0.39997558519241921"/>
  </sheetPr>
  <dimension ref="A1:Z16"/>
  <sheetViews>
    <sheetView zoomScale="80" zoomScaleNormal="80" workbookViewId="0">
      <selection activeCell="A9" sqref="A9"/>
    </sheetView>
  </sheetViews>
  <sheetFormatPr baseColWidth="10" defaultColWidth="9.140625" defaultRowHeight="12.75" x14ac:dyDescent="0.2"/>
  <cols>
    <col min="1" max="3" width="10.7109375" style="103" customWidth="1"/>
    <col min="4" max="4" width="28.5703125" style="103" customWidth="1"/>
    <col min="5" max="5" width="10.7109375" style="103" customWidth="1"/>
    <col min="6" max="6" width="9.85546875" style="103" customWidth="1"/>
    <col min="7" max="7" width="22.42578125" style="14" customWidth="1"/>
    <col min="8" max="8" width="37.28515625" style="14" customWidth="1"/>
    <col min="9" max="9" width="19.7109375" style="14" customWidth="1"/>
    <col min="10" max="11" width="26" style="123" customWidth="1"/>
    <col min="12" max="12" width="30" style="14" customWidth="1"/>
    <col min="13" max="15" width="26" style="14" customWidth="1"/>
    <col min="16" max="16" width="33.28515625" style="101" customWidth="1"/>
    <col min="17" max="18" width="19.7109375" style="14" customWidth="1"/>
    <col min="19" max="20" width="26" style="14" customWidth="1"/>
    <col min="21" max="26" width="24.85546875" style="8" customWidth="1"/>
    <col min="27" max="16384" width="9.140625" style="103"/>
  </cols>
  <sheetData>
    <row r="1" spans="1:26" ht="131.25" customHeight="1" x14ac:dyDescent="0.2">
      <c r="A1" s="64" t="s">
        <v>422</v>
      </c>
      <c r="B1" s="54" t="s">
        <v>423</v>
      </c>
      <c r="C1" s="54" t="s">
        <v>424</v>
      </c>
      <c r="D1" s="54" t="s">
        <v>4</v>
      </c>
      <c r="E1" s="65" t="s">
        <v>5</v>
      </c>
      <c r="F1" s="54" t="s">
        <v>6</v>
      </c>
      <c r="G1" s="66" t="s">
        <v>300</v>
      </c>
      <c r="H1" s="66" t="s">
        <v>301</v>
      </c>
      <c r="I1" s="379" t="s">
        <v>302</v>
      </c>
      <c r="J1" s="379"/>
      <c r="K1" s="379"/>
      <c r="L1" s="66" t="s">
        <v>222</v>
      </c>
      <c r="M1" s="379" t="s">
        <v>457</v>
      </c>
      <c r="N1" s="379"/>
      <c r="O1" s="379"/>
      <c r="P1" s="288" t="s">
        <v>289</v>
      </c>
      <c r="Q1" s="379" t="s">
        <v>458</v>
      </c>
      <c r="R1" s="379"/>
      <c r="S1" s="379"/>
      <c r="T1" s="170" t="s">
        <v>118</v>
      </c>
    </row>
    <row r="2" spans="1:26" s="83" customFormat="1" x14ac:dyDescent="0.2">
      <c r="A2" s="326" t="s">
        <v>121</v>
      </c>
      <c r="B2" s="327"/>
      <c r="C2" s="327"/>
      <c r="D2" s="327"/>
      <c r="E2" s="327"/>
      <c r="F2" s="327"/>
      <c r="G2" s="81" t="s">
        <v>122</v>
      </c>
      <c r="H2" s="84" t="s">
        <v>122</v>
      </c>
      <c r="I2" s="375" t="s">
        <v>122</v>
      </c>
      <c r="J2" s="375"/>
      <c r="K2" s="375"/>
      <c r="L2" s="84" t="s">
        <v>122</v>
      </c>
      <c r="M2" s="375" t="s">
        <v>122</v>
      </c>
      <c r="N2" s="375"/>
      <c r="O2" s="375"/>
      <c r="P2" s="81" t="s">
        <v>122</v>
      </c>
      <c r="Q2" s="375" t="s">
        <v>122</v>
      </c>
      <c r="R2" s="375"/>
      <c r="S2" s="375"/>
      <c r="T2" s="270"/>
      <c r="U2" s="93"/>
      <c r="V2" s="93"/>
      <c r="W2" s="93"/>
      <c r="X2" s="93"/>
      <c r="Y2" s="93"/>
      <c r="Z2" s="93"/>
    </row>
    <row r="3" spans="1:26" s="83" customFormat="1" ht="140.25" customHeight="1" x14ac:dyDescent="0.2">
      <c r="A3" s="326" t="s">
        <v>123</v>
      </c>
      <c r="B3" s="327"/>
      <c r="C3" s="327"/>
      <c r="D3" s="327"/>
      <c r="E3" s="327"/>
      <c r="F3" s="327"/>
      <c r="G3" s="329" t="s">
        <v>140</v>
      </c>
      <c r="H3" s="329" t="s">
        <v>140</v>
      </c>
      <c r="I3" s="375" t="s">
        <v>303</v>
      </c>
      <c r="J3" s="382" t="s">
        <v>304</v>
      </c>
      <c r="K3" s="382"/>
      <c r="L3" s="329" t="s">
        <v>140</v>
      </c>
      <c r="M3" s="375" t="s">
        <v>305</v>
      </c>
      <c r="N3" s="81" t="s">
        <v>427</v>
      </c>
      <c r="O3" s="381" t="s">
        <v>306</v>
      </c>
      <c r="P3" s="375" t="s">
        <v>140</v>
      </c>
      <c r="Q3" s="375" t="s">
        <v>307</v>
      </c>
      <c r="R3" s="375"/>
      <c r="S3" s="381" t="s">
        <v>277</v>
      </c>
      <c r="T3" s="271"/>
      <c r="U3" s="93"/>
      <c r="V3" s="93"/>
      <c r="W3" s="93"/>
      <c r="X3" s="93"/>
      <c r="Y3" s="93"/>
      <c r="Z3" s="93"/>
    </row>
    <row r="4" spans="1:26" s="83" customFormat="1" x14ac:dyDescent="0.2">
      <c r="A4" s="326"/>
      <c r="B4" s="327"/>
      <c r="C4" s="327"/>
      <c r="D4" s="327"/>
      <c r="E4" s="327"/>
      <c r="F4" s="327"/>
      <c r="G4" s="329"/>
      <c r="H4" s="329"/>
      <c r="I4" s="375"/>
      <c r="J4" s="119" t="s">
        <v>308</v>
      </c>
      <c r="K4" s="119" t="s">
        <v>309</v>
      </c>
      <c r="L4" s="329"/>
      <c r="M4" s="375"/>
      <c r="N4" s="84"/>
      <c r="O4" s="381"/>
      <c r="P4" s="375"/>
      <c r="Q4" s="375"/>
      <c r="R4" s="375"/>
      <c r="S4" s="381"/>
      <c r="T4" s="271"/>
      <c r="U4" s="93"/>
      <c r="V4" s="93"/>
      <c r="W4" s="93"/>
      <c r="X4" s="93"/>
      <c r="Y4" s="93"/>
      <c r="Z4" s="93"/>
    </row>
    <row r="5" spans="1:26" s="83" customFormat="1" ht="38.25" x14ac:dyDescent="0.2">
      <c r="A5" s="326" t="s">
        <v>125</v>
      </c>
      <c r="B5" s="327"/>
      <c r="C5" s="327"/>
      <c r="D5" s="327"/>
      <c r="E5" s="327"/>
      <c r="F5" s="327"/>
      <c r="G5" s="84" t="s">
        <v>278</v>
      </c>
      <c r="H5" s="84" t="s">
        <v>279</v>
      </c>
      <c r="I5" s="81" t="s">
        <v>218</v>
      </c>
      <c r="J5" s="119" t="s">
        <v>193</v>
      </c>
      <c r="K5" s="119" t="s">
        <v>194</v>
      </c>
      <c r="L5" s="84" t="s">
        <v>229</v>
      </c>
      <c r="M5" s="84" t="s">
        <v>282</v>
      </c>
      <c r="N5" s="84" t="s">
        <v>281</v>
      </c>
      <c r="O5" s="81" t="s">
        <v>281</v>
      </c>
      <c r="P5" s="84" t="s">
        <v>297</v>
      </c>
      <c r="Q5" s="81" t="s">
        <v>298</v>
      </c>
      <c r="R5" s="81" t="s">
        <v>299</v>
      </c>
      <c r="S5" s="81" t="s">
        <v>281</v>
      </c>
      <c r="T5" s="270"/>
      <c r="U5" s="93"/>
      <c r="V5" s="93"/>
      <c r="W5" s="93"/>
      <c r="X5" s="93"/>
      <c r="Y5" s="93"/>
      <c r="Z5" s="93"/>
    </row>
    <row r="6" spans="1:26" s="83" customFormat="1" x14ac:dyDescent="0.2">
      <c r="A6" s="326" t="s">
        <v>127</v>
      </c>
      <c r="B6" s="327"/>
      <c r="C6" s="327"/>
      <c r="D6" s="327"/>
      <c r="E6" s="327"/>
      <c r="F6" s="327"/>
      <c r="G6" s="84" t="s">
        <v>149</v>
      </c>
      <c r="H6" s="84" t="s">
        <v>149</v>
      </c>
      <c r="I6" s="84" t="s">
        <v>149</v>
      </c>
      <c r="J6" s="119" t="s">
        <v>128</v>
      </c>
      <c r="K6" s="119" t="s">
        <v>128</v>
      </c>
      <c r="L6" s="84" t="s">
        <v>128</v>
      </c>
      <c r="M6" s="84" t="s">
        <v>128</v>
      </c>
      <c r="N6" s="84" t="s">
        <v>128</v>
      </c>
      <c r="O6" s="84" t="s">
        <v>128</v>
      </c>
      <c r="P6" s="84" t="s">
        <v>128</v>
      </c>
      <c r="Q6" s="84" t="s">
        <v>128</v>
      </c>
      <c r="R6" s="84" t="s">
        <v>128</v>
      </c>
      <c r="S6" s="84" t="s">
        <v>128</v>
      </c>
      <c r="T6" s="146"/>
      <c r="U6" s="93"/>
      <c r="V6" s="93"/>
      <c r="W6" s="93"/>
      <c r="X6" s="93"/>
      <c r="Y6" s="93"/>
      <c r="Z6" s="93"/>
    </row>
    <row r="7" spans="1:26" s="83" customFormat="1" x14ac:dyDescent="0.2">
      <c r="A7" s="326" t="s">
        <v>129</v>
      </c>
      <c r="B7" s="327"/>
      <c r="C7" s="327"/>
      <c r="D7" s="327"/>
      <c r="E7" s="327"/>
      <c r="F7" s="327"/>
      <c r="G7" s="81" t="s">
        <v>130</v>
      </c>
      <c r="H7" s="81" t="s">
        <v>150</v>
      </c>
      <c r="I7" s="81" t="s">
        <v>130</v>
      </c>
      <c r="J7" s="119" t="s">
        <v>130</v>
      </c>
      <c r="K7" s="119" t="s">
        <v>130</v>
      </c>
      <c r="L7" s="81" t="s">
        <v>130</v>
      </c>
      <c r="M7" s="81" t="s">
        <v>130</v>
      </c>
      <c r="N7" s="81" t="s">
        <v>130</v>
      </c>
      <c r="O7" s="81" t="s">
        <v>130</v>
      </c>
      <c r="P7" s="81" t="s">
        <v>130</v>
      </c>
      <c r="Q7" s="81" t="s">
        <v>130</v>
      </c>
      <c r="R7" s="81" t="s">
        <v>130</v>
      </c>
      <c r="S7" s="81" t="s">
        <v>130</v>
      </c>
      <c r="T7" s="270"/>
      <c r="U7" s="93"/>
      <c r="V7" s="93"/>
      <c r="W7" s="93"/>
      <c r="X7" s="93"/>
      <c r="Y7" s="93"/>
      <c r="Z7" s="93"/>
    </row>
    <row r="8" spans="1:26" s="83" customFormat="1" x14ac:dyDescent="0.2">
      <c r="A8" s="196"/>
      <c r="B8" s="197"/>
      <c r="C8" s="197"/>
      <c r="D8" s="338" t="s">
        <v>131</v>
      </c>
      <c r="E8" s="338"/>
      <c r="F8" s="338"/>
      <c r="G8" s="142" t="s">
        <v>128</v>
      </c>
      <c r="H8" s="142" t="s">
        <v>128</v>
      </c>
      <c r="I8" s="245" t="s">
        <v>128</v>
      </c>
      <c r="J8" s="323" t="s">
        <v>128</v>
      </c>
      <c r="K8" s="323" t="s">
        <v>128</v>
      </c>
      <c r="L8" s="142" t="s">
        <v>128</v>
      </c>
      <c r="M8" s="245" t="s">
        <v>128</v>
      </c>
      <c r="N8" s="245" t="s">
        <v>128</v>
      </c>
      <c r="O8" s="245" t="s">
        <v>128</v>
      </c>
      <c r="P8" s="245" t="s">
        <v>128</v>
      </c>
      <c r="Q8" s="245" t="s">
        <v>128</v>
      </c>
      <c r="R8" s="245" t="s">
        <v>128</v>
      </c>
      <c r="S8" s="245" t="s">
        <v>128</v>
      </c>
      <c r="T8" s="278"/>
      <c r="U8" s="93"/>
      <c r="V8" s="93"/>
      <c r="W8" s="93"/>
      <c r="X8" s="93"/>
      <c r="Y8" s="93"/>
      <c r="Z8" s="93"/>
    </row>
    <row r="9" spans="1:26" x14ac:dyDescent="0.2">
      <c r="A9" s="192"/>
      <c r="B9" s="193"/>
      <c r="C9" s="193"/>
      <c r="D9" s="194"/>
      <c r="E9" s="195"/>
      <c r="F9" s="193"/>
      <c r="G9" s="226"/>
      <c r="H9" s="226"/>
      <c r="I9" s="226"/>
      <c r="J9" s="284"/>
      <c r="K9" s="284"/>
      <c r="L9" s="226"/>
      <c r="M9" s="226"/>
      <c r="N9" s="226"/>
      <c r="O9" s="296"/>
      <c r="P9" s="226"/>
      <c r="Q9" s="226"/>
      <c r="R9" s="226"/>
      <c r="S9" s="296"/>
      <c r="T9" s="287"/>
    </row>
    <row r="10" spans="1:26" x14ac:dyDescent="0.2">
      <c r="A10" s="71"/>
      <c r="B10" s="72"/>
      <c r="C10" s="72"/>
      <c r="D10" s="73"/>
      <c r="E10" s="74"/>
      <c r="F10" s="72"/>
      <c r="G10" s="51"/>
      <c r="H10" s="51"/>
      <c r="I10" s="51"/>
      <c r="J10" s="50"/>
      <c r="K10" s="50"/>
      <c r="L10" s="51"/>
      <c r="M10" s="51"/>
      <c r="N10" s="51"/>
      <c r="O10" s="121"/>
      <c r="P10" s="51"/>
      <c r="Q10" s="51"/>
      <c r="R10" s="51"/>
      <c r="S10" s="121"/>
      <c r="T10" s="37"/>
    </row>
    <row r="11" spans="1:26" x14ac:dyDescent="0.2">
      <c r="A11" s="71"/>
      <c r="B11" s="72"/>
      <c r="C11" s="72"/>
      <c r="D11" s="73"/>
      <c r="E11" s="74"/>
      <c r="F11" s="72"/>
      <c r="G11" s="51"/>
      <c r="H11" s="51"/>
      <c r="I11" s="51"/>
      <c r="J11" s="50"/>
      <c r="K11" s="50"/>
      <c r="L11" s="51"/>
      <c r="M11" s="51"/>
      <c r="N11" s="51"/>
      <c r="O11" s="121"/>
      <c r="P11" s="51"/>
      <c r="Q11" s="51"/>
      <c r="R11" s="51"/>
      <c r="S11" s="121"/>
      <c r="T11" s="37"/>
    </row>
    <row r="12" spans="1:26" x14ac:dyDescent="0.2">
      <c r="A12" s="71"/>
      <c r="B12" s="72"/>
      <c r="C12" s="72"/>
      <c r="D12" s="73"/>
      <c r="E12" s="74"/>
      <c r="F12" s="72"/>
      <c r="G12" s="51"/>
      <c r="H12" s="51"/>
      <c r="I12" s="51"/>
      <c r="J12" s="50"/>
      <c r="K12" s="50"/>
      <c r="L12" s="51"/>
      <c r="M12" s="51"/>
      <c r="N12" s="51"/>
      <c r="O12" s="51"/>
      <c r="P12" s="51"/>
      <c r="Q12" s="51"/>
      <c r="R12" s="51"/>
      <c r="S12" s="51"/>
      <c r="T12" s="37"/>
    </row>
    <row r="13" spans="1:26" x14ac:dyDescent="0.2">
      <c r="A13" s="71"/>
      <c r="B13" s="72"/>
      <c r="C13" s="72"/>
      <c r="D13" s="73"/>
      <c r="E13" s="74"/>
      <c r="F13" s="72"/>
      <c r="G13" s="51"/>
      <c r="H13" s="46"/>
      <c r="I13" s="46"/>
      <c r="J13" s="50"/>
      <c r="K13" s="50"/>
      <c r="L13" s="51"/>
      <c r="M13" s="51"/>
      <c r="N13" s="51"/>
      <c r="O13" s="46"/>
      <c r="P13" s="51"/>
      <c r="Q13" s="51"/>
      <c r="R13" s="51"/>
      <c r="S13" s="46"/>
      <c r="T13" s="37"/>
    </row>
    <row r="14" spans="1:26" x14ac:dyDescent="0.2">
      <c r="A14" s="71"/>
      <c r="B14" s="72"/>
      <c r="C14" s="72"/>
      <c r="D14" s="73"/>
      <c r="E14" s="74"/>
      <c r="F14" s="72"/>
      <c r="G14" s="51"/>
      <c r="H14" s="51"/>
      <c r="I14" s="121"/>
      <c r="J14" s="50"/>
      <c r="K14" s="50"/>
      <c r="L14" s="51"/>
      <c r="M14" s="51"/>
      <c r="N14" s="51"/>
      <c r="O14" s="51"/>
      <c r="P14" s="51"/>
      <c r="Q14" s="51"/>
      <c r="R14" s="51"/>
      <c r="S14" s="51"/>
      <c r="T14" s="37"/>
    </row>
    <row r="15" spans="1:26" x14ac:dyDescent="0.2">
      <c r="A15" s="71"/>
      <c r="B15" s="72"/>
      <c r="C15" s="72"/>
      <c r="D15" s="73"/>
      <c r="E15" s="74"/>
      <c r="F15" s="72"/>
      <c r="G15" s="51"/>
      <c r="H15" s="51"/>
      <c r="I15" s="322"/>
      <c r="J15" s="50"/>
      <c r="K15" s="50"/>
      <c r="L15" s="51"/>
      <c r="M15" s="51"/>
      <c r="N15" s="51"/>
      <c r="O15" s="121"/>
      <c r="P15" s="51"/>
      <c r="Q15" s="51"/>
      <c r="R15" s="51"/>
      <c r="S15" s="51"/>
      <c r="T15" s="37"/>
    </row>
    <row r="16" spans="1:26" x14ac:dyDescent="0.2">
      <c r="A16" s="76"/>
      <c r="B16" s="77"/>
      <c r="C16" s="77"/>
      <c r="D16" s="78"/>
      <c r="E16" s="79"/>
      <c r="F16" s="77"/>
      <c r="G16" s="104"/>
      <c r="H16" s="104"/>
      <c r="I16" s="294"/>
      <c r="J16" s="105"/>
      <c r="K16" s="105"/>
      <c r="L16" s="104"/>
      <c r="M16" s="48"/>
      <c r="N16" s="48"/>
      <c r="O16" s="48"/>
      <c r="P16" s="48"/>
      <c r="Q16" s="48"/>
      <c r="R16" s="48"/>
      <c r="S16" s="48"/>
      <c r="T16" s="286"/>
    </row>
  </sheetData>
  <sheetProtection formatCells="0" autoFilter="0"/>
  <customSheetViews>
    <customSheetView guid="{0F0BAA7A-2F24-40D0-82FD-2CB4A06A7BB7}" scale="75" showAutoFilter="1">
      <pane xSplit="15" ySplit="8" topLeftCell="P27" activePane="bottomRight" state="frozen"/>
      <selection pane="bottomRight" activeCell="C27" sqref="C27"/>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8:J66"/>
    </customSheetView>
    <customSheetView guid="{0EE0C68E-0AF1-4CE0-AF2E-94269E6644C7}" scale="75" showAutoFilter="1">
      <pane xSplit="15" ySplit="8" topLeftCell="U52" activePane="bottomRight" state="frozen"/>
      <selection pane="bottomRight" activeCell="W60" sqref="W6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F66"/>
    </customSheetView>
  </customSheetViews>
  <mergeCells count="22">
    <mergeCell ref="S3:S4"/>
    <mergeCell ref="A5:F5"/>
    <mergeCell ref="A6:F6"/>
    <mergeCell ref="A7:F7"/>
    <mergeCell ref="D8:F8"/>
    <mergeCell ref="L3:L4"/>
    <mergeCell ref="M3:M4"/>
    <mergeCell ref="O3:O4"/>
    <mergeCell ref="P3:P4"/>
    <mergeCell ref="Q3:R4"/>
    <mergeCell ref="A3:F4"/>
    <mergeCell ref="G3:G4"/>
    <mergeCell ref="H3:H4"/>
    <mergeCell ref="I3:I4"/>
    <mergeCell ref="J3:K3"/>
    <mergeCell ref="I1:K1"/>
    <mergeCell ref="M1:O1"/>
    <mergeCell ref="Q1:S1"/>
    <mergeCell ref="A2:F2"/>
    <mergeCell ref="I2:K2"/>
    <mergeCell ref="M2:O2"/>
    <mergeCell ref="Q2:S2"/>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theme="9" tint="0.39997558519241921"/>
  </sheetPr>
  <dimension ref="A1:S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11.5703125" defaultRowHeight="12.75" x14ac:dyDescent="0.2"/>
  <cols>
    <col min="1" max="3" width="10.7109375" style="101" customWidth="1"/>
    <col min="4" max="4" width="28.5703125" style="101" customWidth="1"/>
    <col min="5" max="5" width="10.7109375" style="101" customWidth="1"/>
    <col min="6" max="6" width="9.85546875" style="101" customWidth="1"/>
    <col min="7" max="7" width="24.28515625" style="101" customWidth="1"/>
    <col min="8" max="8" width="32" style="101" customWidth="1"/>
    <col min="9" max="9" width="22" style="101" customWidth="1"/>
    <col min="10" max="11" width="11.5703125" style="118"/>
    <col min="12" max="12" width="31.42578125" style="101" customWidth="1"/>
    <col min="13" max="14" width="26" style="101" customWidth="1"/>
    <col min="15" max="15" width="36.85546875" style="101" customWidth="1"/>
    <col min="16" max="17" width="13.7109375" style="101" customWidth="1"/>
    <col min="18" max="18" width="19.42578125" style="101" customWidth="1"/>
    <col min="19" max="19" width="24" style="101" customWidth="1"/>
    <col min="20" max="16384" width="11.5703125" style="101"/>
  </cols>
  <sheetData>
    <row r="1" spans="1:19" ht="63.75" x14ac:dyDescent="0.2">
      <c r="A1" s="64" t="s">
        <v>422</v>
      </c>
      <c r="B1" s="54" t="s">
        <v>423</v>
      </c>
      <c r="C1" s="54" t="s">
        <v>424</v>
      </c>
      <c r="D1" s="54" t="s">
        <v>4</v>
      </c>
      <c r="E1" s="65" t="s">
        <v>5</v>
      </c>
      <c r="F1" s="54" t="s">
        <v>6</v>
      </c>
      <c r="G1" s="288" t="s">
        <v>284</v>
      </c>
      <c r="H1" s="288" t="s">
        <v>285</v>
      </c>
      <c r="I1" s="66" t="s">
        <v>286</v>
      </c>
      <c r="J1" s="357" t="s">
        <v>287</v>
      </c>
      <c r="K1" s="357"/>
      <c r="L1" s="66" t="s">
        <v>222</v>
      </c>
      <c r="M1" s="379" t="s">
        <v>310</v>
      </c>
      <c r="N1" s="379"/>
      <c r="O1" s="288" t="s">
        <v>289</v>
      </c>
      <c r="P1" s="379" t="s">
        <v>290</v>
      </c>
      <c r="Q1" s="379"/>
      <c r="R1" s="379"/>
      <c r="S1" s="170" t="s">
        <v>118</v>
      </c>
    </row>
    <row r="2" spans="1:19" x14ac:dyDescent="0.2">
      <c r="A2" s="326" t="s">
        <v>121</v>
      </c>
      <c r="B2" s="327"/>
      <c r="C2" s="327"/>
      <c r="D2" s="327"/>
      <c r="E2" s="327"/>
      <c r="F2" s="327"/>
      <c r="G2" s="108" t="s">
        <v>122</v>
      </c>
      <c r="H2" s="108" t="s">
        <v>122</v>
      </c>
      <c r="I2" s="81" t="s">
        <v>122</v>
      </c>
      <c r="J2" s="375" t="s">
        <v>122</v>
      </c>
      <c r="K2" s="375"/>
      <c r="L2" s="81" t="s">
        <v>122</v>
      </c>
      <c r="M2" s="375" t="s">
        <v>122</v>
      </c>
      <c r="N2" s="375"/>
      <c r="O2" s="81" t="s">
        <v>122</v>
      </c>
      <c r="P2" s="375" t="s">
        <v>122</v>
      </c>
      <c r="Q2" s="375"/>
      <c r="R2" s="375"/>
      <c r="S2" s="270"/>
    </row>
    <row r="3" spans="1:19" ht="51" x14ac:dyDescent="0.2">
      <c r="A3" s="332" t="s">
        <v>123</v>
      </c>
      <c r="B3" s="333"/>
      <c r="C3" s="333"/>
      <c r="D3" s="333"/>
      <c r="E3" s="333"/>
      <c r="F3" s="383"/>
      <c r="G3" s="108" t="s">
        <v>140</v>
      </c>
      <c r="H3" s="108" t="s">
        <v>140</v>
      </c>
      <c r="I3" s="81" t="s">
        <v>140</v>
      </c>
      <c r="J3" s="84" t="s">
        <v>291</v>
      </c>
      <c r="K3" s="84" t="s">
        <v>292</v>
      </c>
      <c r="L3" s="84" t="s">
        <v>140</v>
      </c>
      <c r="M3" s="84" t="s">
        <v>293</v>
      </c>
      <c r="N3" s="84" t="s">
        <v>294</v>
      </c>
      <c r="O3" s="81" t="s">
        <v>140</v>
      </c>
      <c r="P3" s="375" t="s">
        <v>295</v>
      </c>
      <c r="Q3" s="375"/>
      <c r="R3" s="81" t="s">
        <v>296</v>
      </c>
      <c r="S3" s="270"/>
    </row>
    <row r="4" spans="1:19" ht="51" x14ac:dyDescent="0.2">
      <c r="A4" s="332" t="s">
        <v>125</v>
      </c>
      <c r="B4" s="333"/>
      <c r="C4" s="333"/>
      <c r="D4" s="333"/>
      <c r="E4" s="333"/>
      <c r="F4" s="383"/>
      <c r="G4" s="108" t="s">
        <v>311</v>
      </c>
      <c r="H4" s="84" t="s">
        <v>279</v>
      </c>
      <c r="I4" s="81" t="s">
        <v>218</v>
      </c>
      <c r="J4" s="84" t="s">
        <v>148</v>
      </c>
      <c r="K4" s="84" t="s">
        <v>148</v>
      </c>
      <c r="L4" s="84" t="s">
        <v>229</v>
      </c>
      <c r="M4" s="84" t="s">
        <v>282</v>
      </c>
      <c r="N4" s="81" t="s">
        <v>312</v>
      </c>
      <c r="O4" s="84" t="s">
        <v>297</v>
      </c>
      <c r="P4" s="84" t="s">
        <v>298</v>
      </c>
      <c r="Q4" s="84" t="s">
        <v>299</v>
      </c>
      <c r="R4" s="81" t="s">
        <v>312</v>
      </c>
      <c r="S4" s="10"/>
    </row>
    <row r="5" spans="1:19" x14ac:dyDescent="0.2">
      <c r="A5" s="332" t="s">
        <v>127</v>
      </c>
      <c r="B5" s="333"/>
      <c r="C5" s="333"/>
      <c r="D5" s="333"/>
      <c r="E5" s="333"/>
      <c r="F5" s="383"/>
      <c r="G5" s="108" t="s">
        <v>149</v>
      </c>
      <c r="H5" s="108" t="s">
        <v>149</v>
      </c>
      <c r="I5" s="81" t="s">
        <v>149</v>
      </c>
      <c r="J5" s="84" t="s">
        <v>128</v>
      </c>
      <c r="K5" s="84" t="s">
        <v>128</v>
      </c>
      <c r="L5" s="84" t="s">
        <v>128</v>
      </c>
      <c r="M5" s="84" t="s">
        <v>128</v>
      </c>
      <c r="N5" s="84" t="s">
        <v>128</v>
      </c>
      <c r="O5" s="81" t="s">
        <v>128</v>
      </c>
      <c r="P5" s="81"/>
      <c r="Q5" s="81"/>
      <c r="R5" s="81"/>
      <c r="S5" s="270"/>
    </row>
    <row r="6" spans="1:19" x14ac:dyDescent="0.2">
      <c r="A6" s="332" t="s">
        <v>129</v>
      </c>
      <c r="B6" s="333"/>
      <c r="C6" s="333"/>
      <c r="D6" s="333"/>
      <c r="E6" s="333"/>
      <c r="F6" s="383"/>
      <c r="G6" s="108" t="s">
        <v>130</v>
      </c>
      <c r="H6" s="108" t="s">
        <v>150</v>
      </c>
      <c r="I6" s="81" t="s">
        <v>130</v>
      </c>
      <c r="J6" s="81" t="s">
        <v>130</v>
      </c>
      <c r="K6" s="81" t="s">
        <v>130</v>
      </c>
      <c r="L6" s="81" t="s">
        <v>130</v>
      </c>
      <c r="M6" s="81" t="s">
        <v>130</v>
      </c>
      <c r="N6" s="81" t="s">
        <v>130</v>
      </c>
      <c r="O6" s="81" t="s">
        <v>130</v>
      </c>
      <c r="P6" s="81" t="s">
        <v>130</v>
      </c>
      <c r="Q6" s="81" t="s">
        <v>130</v>
      </c>
      <c r="R6" s="81" t="s">
        <v>130</v>
      </c>
      <c r="S6" s="10"/>
    </row>
    <row r="7" spans="1:19" x14ac:dyDescent="0.2">
      <c r="A7" s="334" t="s">
        <v>131</v>
      </c>
      <c r="B7" s="330"/>
      <c r="C7" s="330"/>
      <c r="D7" s="330"/>
      <c r="E7" s="330"/>
      <c r="F7" s="331"/>
      <c r="G7" s="108" t="s">
        <v>128</v>
      </c>
      <c r="H7" s="108" t="s">
        <v>128</v>
      </c>
      <c r="I7" s="81" t="s">
        <v>128</v>
      </c>
      <c r="J7" s="81" t="s">
        <v>128</v>
      </c>
      <c r="K7" s="81" t="s">
        <v>128</v>
      </c>
      <c r="L7" s="81" t="s">
        <v>128</v>
      </c>
      <c r="M7" s="81" t="s">
        <v>128</v>
      </c>
      <c r="N7" s="81" t="s">
        <v>128</v>
      </c>
      <c r="O7" s="81" t="s">
        <v>128</v>
      </c>
      <c r="P7" s="81" t="s">
        <v>128</v>
      </c>
      <c r="Q7" s="81" t="s">
        <v>128</v>
      </c>
      <c r="R7" s="81" t="s">
        <v>128</v>
      </c>
      <c r="S7" s="270"/>
    </row>
    <row r="8" spans="1:19" x14ac:dyDescent="0.2">
      <c r="A8" s="192"/>
      <c r="B8" s="193"/>
      <c r="C8" s="193"/>
      <c r="D8" s="194"/>
      <c r="E8" s="195"/>
      <c r="F8" s="193"/>
      <c r="G8" s="321"/>
      <c r="H8" s="324"/>
      <c r="I8" s="316"/>
      <c r="J8" s="202"/>
      <c r="K8" s="202"/>
      <c r="L8" s="266"/>
      <c r="M8" s="201"/>
      <c r="N8" s="201"/>
      <c r="O8" s="201"/>
      <c r="P8" s="201"/>
      <c r="Q8" s="201"/>
      <c r="R8" s="201"/>
      <c r="S8" s="325"/>
    </row>
    <row r="9" spans="1:19" x14ac:dyDescent="0.2">
      <c r="A9" s="71"/>
      <c r="B9" s="72"/>
      <c r="C9" s="72"/>
      <c r="D9" s="73"/>
      <c r="E9" s="74"/>
      <c r="F9" s="72"/>
      <c r="G9" s="114"/>
      <c r="H9" s="114"/>
      <c r="I9" s="51"/>
      <c r="J9" s="50"/>
      <c r="K9" s="50"/>
      <c r="L9" s="115"/>
      <c r="M9" s="9"/>
      <c r="N9" s="51"/>
      <c r="O9" s="51"/>
      <c r="P9" s="9"/>
      <c r="Q9" s="9"/>
      <c r="R9" s="51"/>
      <c r="S9" s="238"/>
    </row>
    <row r="10" spans="1:19" x14ac:dyDescent="0.2">
      <c r="A10" s="71"/>
      <c r="B10" s="72"/>
      <c r="C10" s="72"/>
      <c r="D10" s="73"/>
      <c r="E10" s="74"/>
      <c r="F10" s="72"/>
      <c r="G10" s="112"/>
      <c r="H10" s="112"/>
      <c r="I10" s="40"/>
      <c r="J10" s="47"/>
      <c r="K10" s="25"/>
      <c r="L10" s="40"/>
      <c r="M10" s="9"/>
      <c r="N10" s="40"/>
      <c r="O10" s="9"/>
      <c r="P10" s="9"/>
      <c r="Q10" s="9"/>
      <c r="R10" s="40"/>
      <c r="S10" s="238"/>
    </row>
    <row r="11" spans="1:19" x14ac:dyDescent="0.2">
      <c r="A11" s="71"/>
      <c r="B11" s="72"/>
      <c r="C11" s="72"/>
      <c r="D11" s="73"/>
      <c r="E11" s="74"/>
      <c r="F11" s="72"/>
      <c r="G11" s="112"/>
      <c r="H11" s="112"/>
      <c r="I11" s="40"/>
      <c r="J11" s="47"/>
      <c r="K11" s="25"/>
      <c r="L11" s="40"/>
      <c r="M11" s="9"/>
      <c r="N11" s="40"/>
      <c r="O11" s="9"/>
      <c r="P11" s="9"/>
      <c r="Q11" s="9"/>
      <c r="R11" s="40"/>
      <c r="S11" s="238"/>
    </row>
    <row r="12" spans="1:19" x14ac:dyDescent="0.2">
      <c r="A12" s="71"/>
      <c r="B12" s="72"/>
      <c r="C12" s="72"/>
      <c r="D12" s="73"/>
      <c r="E12" s="74"/>
      <c r="F12" s="72"/>
      <c r="G12" s="112"/>
      <c r="H12" s="112"/>
      <c r="I12" s="9"/>
      <c r="J12" s="25"/>
      <c r="K12" s="25"/>
      <c r="L12" s="46"/>
      <c r="M12" s="116"/>
      <c r="N12" s="116"/>
      <c r="O12" s="116"/>
      <c r="P12" s="9"/>
      <c r="Q12" s="9"/>
      <c r="R12" s="9"/>
      <c r="S12" s="238"/>
    </row>
    <row r="13" spans="1:19" x14ac:dyDescent="0.2">
      <c r="A13" s="71"/>
      <c r="B13" s="72"/>
      <c r="C13" s="72"/>
      <c r="D13" s="73"/>
      <c r="E13" s="74"/>
      <c r="F13" s="72"/>
      <c r="G13" s="112"/>
      <c r="H13" s="112"/>
      <c r="I13" s="40"/>
      <c r="J13" s="47"/>
      <c r="K13" s="47"/>
      <c r="L13" s="9"/>
      <c r="M13" s="9"/>
      <c r="N13" s="9"/>
      <c r="O13" s="40"/>
      <c r="P13" s="9"/>
      <c r="Q13" s="9"/>
      <c r="R13" s="9"/>
      <c r="S13" s="238"/>
    </row>
    <row r="14" spans="1:19" x14ac:dyDescent="0.2">
      <c r="A14" s="71"/>
      <c r="B14" s="72"/>
      <c r="C14" s="72"/>
      <c r="D14" s="73"/>
      <c r="E14" s="74"/>
      <c r="F14" s="72"/>
      <c r="G14" s="112"/>
      <c r="H14" s="112"/>
      <c r="I14" s="40"/>
      <c r="J14" s="47"/>
      <c r="K14" s="47"/>
      <c r="L14" s="9"/>
      <c r="M14" s="9"/>
      <c r="N14" s="9"/>
      <c r="O14" s="40"/>
      <c r="P14" s="9"/>
      <c r="Q14" s="9"/>
      <c r="R14" s="9"/>
      <c r="S14" s="238"/>
    </row>
    <row r="15" spans="1:19" x14ac:dyDescent="0.2">
      <c r="A15" s="76"/>
      <c r="B15" s="77"/>
      <c r="C15" s="77"/>
      <c r="D15" s="78"/>
      <c r="E15" s="79"/>
      <c r="F15" s="77"/>
      <c r="G15" s="319"/>
      <c r="H15" s="319"/>
      <c r="I15" s="41"/>
      <c r="J15" s="49"/>
      <c r="K15" s="49"/>
      <c r="L15" s="41"/>
      <c r="M15" s="12"/>
      <c r="N15" s="41"/>
      <c r="O15" s="41"/>
      <c r="P15" s="12"/>
      <c r="Q15" s="12"/>
      <c r="R15" s="41"/>
      <c r="S15" s="239"/>
    </row>
  </sheetData>
  <sheetProtection formatCells="0" autoFilter="0"/>
  <customSheetViews>
    <customSheetView guid="{0F0BAA7A-2F24-40D0-82FD-2CB4A06A7BB7}" scale="75" showAutoFilter="1">
      <pane xSplit="15" ySplit="7" topLeftCell="P9" activePane="bottomRight" state="frozen"/>
      <selection pane="bottomRight" activeCell="O13" sqref="O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7:AF19"/>
    </customSheetView>
    <customSheetView guid="{0EE0C68E-0AF1-4CE0-AF2E-94269E6644C7}" scale="75" showAutoFilter="1">
      <pane xSplit="15" ySplit="7" topLeftCell="Y13" activePane="bottomRight" state="frozen"/>
      <selection pane="bottomRight" activeCell="AD14" sqref="AD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7:AF19"/>
    </customSheetView>
  </customSheetViews>
  <mergeCells count="13">
    <mergeCell ref="A7:F7"/>
    <mergeCell ref="A3:F3"/>
    <mergeCell ref="P3:Q3"/>
    <mergeCell ref="A4:F4"/>
    <mergeCell ref="A5:F5"/>
    <mergeCell ref="A6:F6"/>
    <mergeCell ref="J1:K1"/>
    <mergeCell ref="M1:N1"/>
    <mergeCell ref="P1:R1"/>
    <mergeCell ref="A2:F2"/>
    <mergeCell ref="J2:K2"/>
    <mergeCell ref="M2:N2"/>
    <mergeCell ref="P2:R2"/>
  </mergeCells>
  <dataValidations count="7">
    <dataValidation type="decimal" allowBlank="1" showInputMessage="1" showErrorMessage="1" sqref="I16:I1048576 M16:M1048576 P16:Q1048576">
      <formula1>0</formula1>
      <formula2>100</formula2>
    </dataValidation>
    <dataValidation type="decimal" allowBlank="1" showInputMessage="1" showErrorMessage="1" sqref="G16:G1048576">
      <formula1>0</formula1>
      <formula2>1.4</formula2>
    </dataValidation>
    <dataValidation type="decimal" allowBlank="1" showInputMessage="1" showErrorMessage="1" sqref="H16:H1048576">
      <formula1>0.05</formula1>
      <formula2>0.2</formula2>
    </dataValidation>
    <dataValidation type="list" allowBlank="1" showInputMessage="1" showErrorMessage="1" sqref="R16:R1048576">
      <formula1>$U$2:$U$3</formula1>
    </dataValidation>
    <dataValidation operator="equal" allowBlank="1" showErrorMessage="1" sqref="E1:F1">
      <formula1>0</formula1>
      <formula2>0</formula2>
    </dataValidation>
    <dataValidation type="date" operator="lessThan" allowBlank="1" showInputMessage="1" showErrorMessage="1" sqref="J16:J1048576">
      <formula1>K16</formula1>
    </dataValidation>
    <dataValidation type="date" operator="greaterThan" allowBlank="1" showInputMessage="1" showErrorMessage="1" sqref="K16:K1048576">
      <formula1>J16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CPRA!$N$2:$N$3</xm:f>
          </x14:formula1>
          <xm:sqref>L16:L1048576</xm:sqref>
        </x14:dataValidation>
        <x14:dataValidation type="list" allowBlank="1" showInputMessage="1" showErrorMessage="1">
          <x14:formula1>
            <xm:f>'ESP1'!$R$2:$R$3</xm:f>
          </x14:formula1>
          <xm:sqref>N16:N1048576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tabColor theme="9" tint="0.39997558519241921"/>
  </sheetPr>
  <dimension ref="A1:Z88"/>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3" customWidth="1"/>
    <col min="4" max="4" width="28.5703125" style="103" customWidth="1"/>
    <col min="5" max="5" width="10.7109375" style="103" customWidth="1"/>
    <col min="6" max="6" width="9.85546875" style="103" customWidth="1"/>
    <col min="7" max="7" width="22.42578125" style="14" customWidth="1"/>
    <col min="8" max="8" width="37.28515625" style="14" customWidth="1"/>
    <col min="9" max="9" width="19.7109375" style="14" customWidth="1"/>
    <col min="10" max="11" width="26" style="14" customWidth="1"/>
    <col min="12" max="12" width="30" style="14" customWidth="1"/>
    <col min="13" max="15" width="26" style="14" customWidth="1"/>
    <col min="16" max="16" width="33.28515625" style="101" customWidth="1"/>
    <col min="17" max="18" width="19.7109375" style="14" customWidth="1"/>
    <col min="19" max="20" width="26" style="14" customWidth="1"/>
    <col min="21" max="26" width="24.85546875" style="8" customWidth="1"/>
    <col min="27" max="16384" width="9.140625" style="103"/>
  </cols>
  <sheetData>
    <row r="1" spans="1:26" ht="112.5" customHeight="1" x14ac:dyDescent="0.2">
      <c r="A1" s="64" t="s">
        <v>422</v>
      </c>
      <c r="B1" s="54" t="s">
        <v>423</v>
      </c>
      <c r="C1" s="54" t="s">
        <v>424</v>
      </c>
      <c r="D1" s="54" t="s">
        <v>4</v>
      </c>
      <c r="E1" s="65" t="s">
        <v>5</v>
      </c>
      <c r="F1" s="54" t="s">
        <v>6</v>
      </c>
      <c r="G1" s="66" t="s">
        <v>300</v>
      </c>
      <c r="H1" s="66" t="s">
        <v>301</v>
      </c>
      <c r="I1" s="379" t="s">
        <v>302</v>
      </c>
      <c r="J1" s="379"/>
      <c r="K1" s="379"/>
      <c r="L1" s="66" t="s">
        <v>222</v>
      </c>
      <c r="M1" s="379" t="s">
        <v>457</v>
      </c>
      <c r="N1" s="379"/>
      <c r="O1" s="379"/>
      <c r="P1" s="288" t="s">
        <v>289</v>
      </c>
      <c r="Q1" s="379" t="s">
        <v>458</v>
      </c>
      <c r="R1" s="379"/>
      <c r="S1" s="379"/>
      <c r="T1" s="170" t="s">
        <v>118</v>
      </c>
    </row>
    <row r="2" spans="1:26" s="83" customFormat="1" x14ac:dyDescent="0.2">
      <c r="A2" s="326" t="s">
        <v>121</v>
      </c>
      <c r="B2" s="327"/>
      <c r="C2" s="327"/>
      <c r="D2" s="327"/>
      <c r="E2" s="327"/>
      <c r="F2" s="327"/>
      <c r="G2" s="81" t="s">
        <v>122</v>
      </c>
      <c r="H2" s="84" t="s">
        <v>122</v>
      </c>
      <c r="I2" s="375" t="s">
        <v>122</v>
      </c>
      <c r="J2" s="375"/>
      <c r="K2" s="375"/>
      <c r="L2" s="84" t="s">
        <v>122</v>
      </c>
      <c r="M2" s="375" t="s">
        <v>122</v>
      </c>
      <c r="N2" s="375"/>
      <c r="O2" s="375"/>
      <c r="P2" s="81" t="s">
        <v>122</v>
      </c>
      <c r="Q2" s="375" t="s">
        <v>122</v>
      </c>
      <c r="R2" s="375"/>
      <c r="S2" s="375"/>
      <c r="T2" s="270"/>
      <c r="U2" s="93"/>
      <c r="V2" s="93"/>
      <c r="W2" s="93"/>
      <c r="X2" s="93"/>
      <c r="Y2" s="93"/>
      <c r="Z2" s="93"/>
    </row>
    <row r="3" spans="1:26" s="83" customFormat="1" ht="63.75" customHeight="1" x14ac:dyDescent="0.2">
      <c r="A3" s="326" t="s">
        <v>123</v>
      </c>
      <c r="B3" s="327"/>
      <c r="C3" s="327"/>
      <c r="D3" s="327"/>
      <c r="E3" s="327"/>
      <c r="F3" s="327"/>
      <c r="G3" s="329" t="s">
        <v>140</v>
      </c>
      <c r="H3" s="329" t="s">
        <v>140</v>
      </c>
      <c r="I3" s="375" t="s">
        <v>303</v>
      </c>
      <c r="J3" s="375" t="s">
        <v>304</v>
      </c>
      <c r="K3" s="375"/>
      <c r="L3" s="329" t="s">
        <v>140</v>
      </c>
      <c r="M3" s="375" t="s">
        <v>305</v>
      </c>
      <c r="N3" s="81" t="s">
        <v>427</v>
      </c>
      <c r="O3" s="381" t="s">
        <v>306</v>
      </c>
      <c r="P3" s="375" t="s">
        <v>140</v>
      </c>
      <c r="Q3" s="375" t="s">
        <v>307</v>
      </c>
      <c r="R3" s="375"/>
      <c r="S3" s="381" t="s">
        <v>277</v>
      </c>
      <c r="T3" s="271"/>
      <c r="U3" s="93"/>
      <c r="V3" s="93"/>
      <c r="W3" s="93"/>
      <c r="X3" s="93"/>
      <c r="Y3" s="93"/>
      <c r="Z3" s="93"/>
    </row>
    <row r="4" spans="1:26" s="83" customFormat="1" x14ac:dyDescent="0.2">
      <c r="A4" s="326"/>
      <c r="B4" s="327"/>
      <c r="C4" s="327"/>
      <c r="D4" s="327"/>
      <c r="E4" s="327"/>
      <c r="F4" s="327"/>
      <c r="G4" s="329"/>
      <c r="H4" s="329"/>
      <c r="I4" s="375"/>
      <c r="J4" s="84" t="s">
        <v>308</v>
      </c>
      <c r="K4" s="84" t="s">
        <v>309</v>
      </c>
      <c r="L4" s="329"/>
      <c r="M4" s="375"/>
      <c r="N4" s="84"/>
      <c r="O4" s="381"/>
      <c r="P4" s="375"/>
      <c r="Q4" s="375"/>
      <c r="R4" s="375"/>
      <c r="S4" s="381"/>
      <c r="T4" s="271"/>
      <c r="U4" s="93"/>
      <c r="V4" s="93"/>
      <c r="W4" s="93"/>
      <c r="X4" s="93"/>
      <c r="Y4" s="93"/>
      <c r="Z4" s="93"/>
    </row>
    <row r="5" spans="1:26" s="83" customFormat="1" ht="38.25" x14ac:dyDescent="0.2">
      <c r="A5" s="326" t="s">
        <v>125</v>
      </c>
      <c r="B5" s="327"/>
      <c r="C5" s="327"/>
      <c r="D5" s="327"/>
      <c r="E5" s="327"/>
      <c r="F5" s="327"/>
      <c r="G5" s="84" t="s">
        <v>278</v>
      </c>
      <c r="H5" s="84" t="s">
        <v>279</v>
      </c>
      <c r="I5" s="81" t="s">
        <v>218</v>
      </c>
      <c r="J5" s="84" t="s">
        <v>193</v>
      </c>
      <c r="K5" s="84" t="s">
        <v>194</v>
      </c>
      <c r="L5" s="84" t="s">
        <v>229</v>
      </c>
      <c r="M5" s="84" t="s">
        <v>282</v>
      </c>
      <c r="N5" s="84" t="s">
        <v>281</v>
      </c>
      <c r="O5" s="81" t="s">
        <v>281</v>
      </c>
      <c r="P5" s="84" t="s">
        <v>297</v>
      </c>
      <c r="Q5" s="81" t="s">
        <v>298</v>
      </c>
      <c r="R5" s="81" t="s">
        <v>299</v>
      </c>
      <c r="S5" s="81" t="s">
        <v>281</v>
      </c>
      <c r="T5" s="270"/>
      <c r="U5" s="93"/>
      <c r="V5" s="93"/>
      <c r="W5" s="93"/>
      <c r="X5" s="93"/>
      <c r="Y5" s="93"/>
      <c r="Z5" s="93"/>
    </row>
    <row r="6" spans="1:26" s="83" customFormat="1" x14ac:dyDescent="0.2">
      <c r="A6" s="326" t="s">
        <v>127</v>
      </c>
      <c r="B6" s="327"/>
      <c r="C6" s="327"/>
      <c r="D6" s="327"/>
      <c r="E6" s="327"/>
      <c r="F6" s="327"/>
      <c r="G6" s="84" t="s">
        <v>149</v>
      </c>
      <c r="H6" s="84" t="s">
        <v>149</v>
      </c>
      <c r="I6" s="84" t="s">
        <v>149</v>
      </c>
      <c r="J6" s="84" t="s">
        <v>128</v>
      </c>
      <c r="K6" s="84" t="s">
        <v>128</v>
      </c>
      <c r="L6" s="84" t="s">
        <v>128</v>
      </c>
      <c r="M6" s="84" t="s">
        <v>128</v>
      </c>
      <c r="N6" s="84" t="s">
        <v>128</v>
      </c>
      <c r="O6" s="84" t="s">
        <v>128</v>
      </c>
      <c r="P6" s="84" t="s">
        <v>128</v>
      </c>
      <c r="Q6" s="84" t="s">
        <v>128</v>
      </c>
      <c r="R6" s="84" t="s">
        <v>128</v>
      </c>
      <c r="S6" s="84" t="s">
        <v>128</v>
      </c>
      <c r="T6" s="146"/>
      <c r="U6" s="93"/>
      <c r="V6" s="93"/>
      <c r="W6" s="93"/>
      <c r="X6" s="93"/>
      <c r="Y6" s="93"/>
      <c r="Z6" s="93"/>
    </row>
    <row r="7" spans="1:26" s="83" customFormat="1" x14ac:dyDescent="0.2">
      <c r="A7" s="326" t="s">
        <v>129</v>
      </c>
      <c r="B7" s="327"/>
      <c r="C7" s="327"/>
      <c r="D7" s="327"/>
      <c r="E7" s="327"/>
      <c r="F7" s="327"/>
      <c r="G7" s="81" t="s">
        <v>130</v>
      </c>
      <c r="H7" s="81" t="s">
        <v>150</v>
      </c>
      <c r="I7" s="81" t="s">
        <v>130</v>
      </c>
      <c r="J7" s="81" t="s">
        <v>130</v>
      </c>
      <c r="K7" s="81" t="s">
        <v>130</v>
      </c>
      <c r="L7" s="81" t="s">
        <v>130</v>
      </c>
      <c r="M7" s="81" t="s">
        <v>130</v>
      </c>
      <c r="N7" s="81" t="s">
        <v>130</v>
      </c>
      <c r="O7" s="81" t="s">
        <v>130</v>
      </c>
      <c r="P7" s="81" t="s">
        <v>130</v>
      </c>
      <c r="Q7" s="81" t="s">
        <v>130</v>
      </c>
      <c r="R7" s="81" t="s">
        <v>130</v>
      </c>
      <c r="S7" s="81" t="s">
        <v>130</v>
      </c>
      <c r="T7" s="270"/>
      <c r="U7" s="93"/>
      <c r="V7" s="93"/>
      <c r="W7" s="93"/>
      <c r="X7" s="93"/>
      <c r="Y7" s="93"/>
      <c r="Z7" s="93"/>
    </row>
    <row r="8" spans="1:26" s="83" customFormat="1" x14ac:dyDescent="0.2">
      <c r="A8" s="196"/>
      <c r="B8" s="197"/>
      <c r="C8" s="197"/>
      <c r="D8" s="338" t="s">
        <v>131</v>
      </c>
      <c r="E8" s="338"/>
      <c r="F8" s="338"/>
      <c r="G8" s="142" t="s">
        <v>128</v>
      </c>
      <c r="H8" s="142" t="s">
        <v>128</v>
      </c>
      <c r="I8" s="245" t="s">
        <v>128</v>
      </c>
      <c r="J8" s="245" t="s">
        <v>128</v>
      </c>
      <c r="K8" s="245" t="s">
        <v>128</v>
      </c>
      <c r="L8" s="142" t="s">
        <v>128</v>
      </c>
      <c r="M8" s="142" t="s">
        <v>128</v>
      </c>
      <c r="N8" s="142" t="s">
        <v>128</v>
      </c>
      <c r="O8" s="142" t="s">
        <v>128</v>
      </c>
      <c r="P8" s="142" t="s">
        <v>128</v>
      </c>
      <c r="Q8" s="142" t="s">
        <v>128</v>
      </c>
      <c r="R8" s="142" t="s">
        <v>128</v>
      </c>
      <c r="S8" s="142" t="s">
        <v>128</v>
      </c>
      <c r="T8" s="278"/>
      <c r="U8" s="93"/>
      <c r="V8" s="93"/>
      <c r="W8" s="93"/>
      <c r="X8" s="93"/>
      <c r="Y8" s="93"/>
      <c r="Z8" s="93"/>
    </row>
    <row r="9" spans="1:26" x14ac:dyDescent="0.2">
      <c r="A9" s="192"/>
      <c r="B9" s="193"/>
      <c r="C9" s="193"/>
      <c r="D9" s="194"/>
      <c r="E9" s="195"/>
      <c r="F9" s="193"/>
      <c r="G9" s="201"/>
      <c r="H9" s="201"/>
      <c r="I9" s="201"/>
      <c r="J9" s="246"/>
      <c r="K9" s="246"/>
      <c r="L9" s="204"/>
      <c r="M9" s="201"/>
      <c r="N9" s="201"/>
      <c r="O9" s="201"/>
      <c r="P9" s="204"/>
      <c r="Q9" s="213"/>
      <c r="R9" s="213"/>
      <c r="S9" s="213"/>
      <c r="T9" s="206"/>
    </row>
    <row r="10" spans="1:26" x14ac:dyDescent="0.2">
      <c r="A10" s="71"/>
      <c r="B10" s="72"/>
      <c r="C10" s="72"/>
      <c r="D10" s="73"/>
      <c r="E10" s="74"/>
      <c r="F10" s="72"/>
      <c r="G10" s="9"/>
      <c r="H10" s="9"/>
      <c r="I10" s="9"/>
      <c r="J10" s="25"/>
      <c r="K10" s="25"/>
      <c r="L10" s="40"/>
      <c r="M10" s="9"/>
      <c r="N10" s="9"/>
      <c r="O10" s="9"/>
      <c r="P10" s="40"/>
      <c r="Q10" s="46"/>
      <c r="R10" s="46"/>
      <c r="S10" s="9"/>
      <c r="T10" s="186"/>
    </row>
    <row r="11" spans="1:26" x14ac:dyDescent="0.2">
      <c r="A11" s="71"/>
      <c r="B11" s="72"/>
      <c r="C11" s="72"/>
      <c r="D11" s="73"/>
      <c r="E11" s="74"/>
      <c r="F11" s="72"/>
      <c r="G11" s="40"/>
      <c r="H11" s="40"/>
      <c r="I11" s="40"/>
      <c r="J11" s="47"/>
      <c r="K11" s="47"/>
      <c r="L11" s="40"/>
      <c r="M11" s="40"/>
      <c r="N11" s="40"/>
      <c r="O11" s="40"/>
      <c r="P11" s="46"/>
      <c r="Q11" s="46"/>
      <c r="R11" s="46"/>
      <c r="S11" s="40"/>
      <c r="T11" s="186"/>
    </row>
    <row r="12" spans="1:26" x14ac:dyDescent="0.2">
      <c r="A12" s="71"/>
      <c r="B12" s="72"/>
      <c r="C12" s="72"/>
      <c r="D12" s="73"/>
      <c r="E12" s="74"/>
      <c r="F12" s="72"/>
      <c r="G12" s="40"/>
      <c r="H12" s="40"/>
      <c r="I12" s="40"/>
      <c r="J12" s="47"/>
      <c r="K12" s="47"/>
      <c r="L12" s="40"/>
      <c r="M12" s="40"/>
      <c r="N12" s="40"/>
      <c r="O12" s="40"/>
      <c r="P12" s="46"/>
      <c r="Q12" s="46"/>
      <c r="R12" s="46"/>
      <c r="S12" s="40"/>
      <c r="T12" s="186"/>
    </row>
    <row r="13" spans="1:26" x14ac:dyDescent="0.2">
      <c r="A13" s="71"/>
      <c r="B13" s="72"/>
      <c r="C13" s="72"/>
      <c r="D13" s="73"/>
      <c r="E13" s="74"/>
      <c r="F13" s="72"/>
      <c r="G13" s="40"/>
      <c r="H13" s="40"/>
      <c r="I13" s="40"/>
      <c r="J13" s="47"/>
      <c r="K13" s="47"/>
      <c r="L13" s="40"/>
      <c r="M13" s="40"/>
      <c r="N13" s="40"/>
      <c r="O13" s="40"/>
      <c r="P13" s="46"/>
      <c r="Q13" s="46"/>
      <c r="R13" s="46"/>
      <c r="S13" s="40"/>
      <c r="T13" s="186"/>
    </row>
    <row r="14" spans="1:26" x14ac:dyDescent="0.2">
      <c r="A14" s="71"/>
      <c r="B14" s="72"/>
      <c r="C14" s="72"/>
      <c r="D14" s="73"/>
      <c r="E14" s="74"/>
      <c r="F14" s="72"/>
      <c r="G14" s="40"/>
      <c r="H14" s="40"/>
      <c r="I14" s="40"/>
      <c r="J14" s="47"/>
      <c r="K14" s="47"/>
      <c r="L14" s="40"/>
      <c r="M14" s="40"/>
      <c r="N14" s="40"/>
      <c r="O14" s="40"/>
      <c r="P14" s="46"/>
      <c r="Q14" s="46"/>
      <c r="R14" s="46"/>
      <c r="S14" s="40"/>
      <c r="T14" s="186"/>
    </row>
    <row r="15" spans="1:26" x14ac:dyDescent="0.2">
      <c r="A15" s="71"/>
      <c r="B15" s="72"/>
      <c r="C15" s="72"/>
      <c r="D15" s="73"/>
      <c r="E15" s="74"/>
      <c r="F15" s="72"/>
      <c r="G15" s="40"/>
      <c r="H15" s="40"/>
      <c r="I15" s="40"/>
      <c r="J15" s="47"/>
      <c r="K15" s="47"/>
      <c r="L15" s="40"/>
      <c r="M15" s="40"/>
      <c r="N15" s="40"/>
      <c r="O15" s="40"/>
      <c r="P15" s="46"/>
      <c r="Q15" s="46"/>
      <c r="R15" s="46"/>
      <c r="S15" s="40"/>
      <c r="T15" s="186"/>
    </row>
    <row r="16" spans="1:26" x14ac:dyDescent="0.2">
      <c r="A16" s="76"/>
      <c r="B16" s="77"/>
      <c r="C16" s="77"/>
      <c r="D16" s="78"/>
      <c r="E16" s="79"/>
      <c r="F16" s="77"/>
      <c r="G16" s="104"/>
      <c r="H16" s="104"/>
      <c r="I16" s="104"/>
      <c r="J16" s="105"/>
      <c r="K16" s="105"/>
      <c r="L16" s="48"/>
      <c r="M16" s="12"/>
      <c r="N16" s="12"/>
      <c r="O16" s="48"/>
      <c r="P16" s="48"/>
      <c r="Q16" s="48"/>
      <c r="R16" s="48"/>
      <c r="S16" s="48"/>
      <c r="T16" s="286"/>
    </row>
    <row r="17" spans="1:16" x14ac:dyDescent="0.2">
      <c r="A17" s="106"/>
      <c r="B17" s="106"/>
      <c r="C17" s="106"/>
      <c r="D17" s="106"/>
      <c r="E17" s="106"/>
      <c r="F17" s="106"/>
      <c r="G17" s="45"/>
      <c r="H17" s="45"/>
      <c r="P17" s="14"/>
    </row>
    <row r="18" spans="1:16" x14ac:dyDescent="0.2">
      <c r="A18" s="106"/>
      <c r="B18" s="106"/>
      <c r="C18" s="106"/>
      <c r="D18" s="106"/>
      <c r="E18" s="106"/>
      <c r="F18" s="106"/>
      <c r="G18" s="45"/>
      <c r="H18" s="45"/>
      <c r="P18" s="14"/>
    </row>
    <row r="19" spans="1:16" x14ac:dyDescent="0.2">
      <c r="A19" s="106"/>
      <c r="B19" s="106"/>
      <c r="C19" s="106"/>
      <c r="D19" s="106"/>
      <c r="E19" s="106"/>
      <c r="F19" s="106"/>
      <c r="G19" s="45"/>
      <c r="H19" s="45"/>
      <c r="P19" s="14"/>
    </row>
    <row r="20" spans="1:16" x14ac:dyDescent="0.2">
      <c r="G20" s="45"/>
      <c r="H20" s="45"/>
      <c r="P20" s="14"/>
    </row>
    <row r="21" spans="1:16" x14ac:dyDescent="0.2">
      <c r="G21" s="45"/>
      <c r="H21" s="45"/>
      <c r="P21" s="14"/>
    </row>
    <row r="22" spans="1:16" x14ac:dyDescent="0.2">
      <c r="P22" s="14"/>
    </row>
    <row r="23" spans="1:16" x14ac:dyDescent="0.2">
      <c r="P23" s="14"/>
    </row>
    <row r="24" spans="1:16" x14ac:dyDescent="0.2">
      <c r="P24" s="14"/>
    </row>
    <row r="25" spans="1:16" x14ac:dyDescent="0.2">
      <c r="P25" s="14"/>
    </row>
    <row r="26" spans="1:16" x14ac:dyDescent="0.2">
      <c r="P26" s="14"/>
    </row>
    <row r="27" spans="1:16" x14ac:dyDescent="0.2">
      <c r="P27" s="14"/>
    </row>
    <row r="28" spans="1:16" x14ac:dyDescent="0.2">
      <c r="P28" s="14"/>
    </row>
    <row r="29" spans="1:16" x14ac:dyDescent="0.2">
      <c r="P29" s="14"/>
    </row>
    <row r="30" spans="1:16" x14ac:dyDescent="0.2">
      <c r="P30" s="14"/>
    </row>
    <row r="31" spans="1:16" x14ac:dyDescent="0.2">
      <c r="P31" s="14"/>
    </row>
    <row r="32" spans="1:16" x14ac:dyDescent="0.2">
      <c r="P32" s="14"/>
    </row>
    <row r="33" spans="16:16" x14ac:dyDescent="0.2">
      <c r="P33" s="14"/>
    </row>
    <row r="34" spans="16:16" x14ac:dyDescent="0.2">
      <c r="P34" s="14"/>
    </row>
    <row r="35" spans="16:16" x14ac:dyDescent="0.2">
      <c r="P35" s="14"/>
    </row>
    <row r="36" spans="16:16" x14ac:dyDescent="0.2">
      <c r="P36" s="14"/>
    </row>
    <row r="37" spans="16:16" x14ac:dyDescent="0.2">
      <c r="P37" s="14"/>
    </row>
    <row r="38" spans="16:16" x14ac:dyDescent="0.2">
      <c r="P38" s="14"/>
    </row>
    <row r="39" spans="16:16" x14ac:dyDescent="0.2">
      <c r="P39" s="14"/>
    </row>
    <row r="40" spans="16:16" x14ac:dyDescent="0.2">
      <c r="P40" s="14"/>
    </row>
    <row r="41" spans="16:16" x14ac:dyDescent="0.2">
      <c r="P41" s="14"/>
    </row>
    <row r="42" spans="16:16" x14ac:dyDescent="0.2">
      <c r="P42" s="14"/>
    </row>
    <row r="43" spans="16:16" x14ac:dyDescent="0.2">
      <c r="P43" s="14"/>
    </row>
    <row r="44" spans="16:16" x14ac:dyDescent="0.2">
      <c r="P44" s="14"/>
    </row>
    <row r="45" spans="16:16" x14ac:dyDescent="0.2">
      <c r="P45" s="14"/>
    </row>
    <row r="46" spans="16:16" x14ac:dyDescent="0.2">
      <c r="P46" s="14"/>
    </row>
    <row r="47" spans="16:16" x14ac:dyDescent="0.2">
      <c r="P47" s="14"/>
    </row>
    <row r="48" spans="16:16" x14ac:dyDescent="0.2">
      <c r="P48" s="14"/>
    </row>
    <row r="49" spans="16:16" x14ac:dyDescent="0.2">
      <c r="P49" s="14"/>
    </row>
    <row r="50" spans="16:16" x14ac:dyDescent="0.2">
      <c r="P50" s="14"/>
    </row>
    <row r="51" spans="16:16" x14ac:dyDescent="0.2">
      <c r="P51" s="14"/>
    </row>
    <row r="52" spans="16:16" x14ac:dyDescent="0.2">
      <c r="P52" s="14"/>
    </row>
    <row r="53" spans="16:16" x14ac:dyDescent="0.2">
      <c r="P53" s="14"/>
    </row>
    <row r="54" spans="16:16" x14ac:dyDescent="0.2">
      <c r="P54" s="14"/>
    </row>
    <row r="55" spans="16:16" x14ac:dyDescent="0.2">
      <c r="P55" s="14"/>
    </row>
    <row r="56" spans="16:16" x14ac:dyDescent="0.2">
      <c r="P56" s="14"/>
    </row>
    <row r="57" spans="16:16" x14ac:dyDescent="0.2">
      <c r="P57" s="14"/>
    </row>
    <row r="58" spans="16:16" x14ac:dyDescent="0.2">
      <c r="P58" s="14"/>
    </row>
    <row r="59" spans="16:16" x14ac:dyDescent="0.2">
      <c r="P59" s="14"/>
    </row>
    <row r="60" spans="16:16" x14ac:dyDescent="0.2">
      <c r="P60" s="14"/>
    </row>
    <row r="61" spans="16:16" x14ac:dyDescent="0.2">
      <c r="P61" s="14"/>
    </row>
    <row r="62" spans="16:16" x14ac:dyDescent="0.2">
      <c r="P62" s="14"/>
    </row>
    <row r="63" spans="16:16" x14ac:dyDescent="0.2">
      <c r="P63" s="14"/>
    </row>
    <row r="64" spans="16:16" x14ac:dyDescent="0.2">
      <c r="P64" s="14"/>
    </row>
    <row r="65" spans="16:16" x14ac:dyDescent="0.2">
      <c r="P65" s="14"/>
    </row>
    <row r="66" spans="16:16" x14ac:dyDescent="0.2">
      <c r="P66" s="14"/>
    </row>
    <row r="67" spans="16:16" x14ac:dyDescent="0.2">
      <c r="P67" s="14"/>
    </row>
    <row r="68" spans="16:16" x14ac:dyDescent="0.2">
      <c r="P68" s="14"/>
    </row>
    <row r="69" spans="16:16" x14ac:dyDescent="0.2">
      <c r="P69" s="14"/>
    </row>
    <row r="70" spans="16:16" x14ac:dyDescent="0.2">
      <c r="P70" s="14"/>
    </row>
    <row r="71" spans="16:16" x14ac:dyDescent="0.2">
      <c r="P71" s="14"/>
    </row>
    <row r="72" spans="16:16" x14ac:dyDescent="0.2">
      <c r="P72" s="14"/>
    </row>
    <row r="73" spans="16:16" x14ac:dyDescent="0.2">
      <c r="P73" s="14"/>
    </row>
    <row r="74" spans="16:16" x14ac:dyDescent="0.2">
      <c r="P74" s="14"/>
    </row>
    <row r="75" spans="16:16" x14ac:dyDescent="0.2">
      <c r="P75" s="14"/>
    </row>
    <row r="76" spans="16:16" x14ac:dyDescent="0.2">
      <c r="P76" s="14"/>
    </row>
    <row r="77" spans="16:16" x14ac:dyDescent="0.2">
      <c r="P77" s="14"/>
    </row>
    <row r="78" spans="16:16" x14ac:dyDescent="0.2">
      <c r="P78" s="14"/>
    </row>
    <row r="79" spans="16:16" x14ac:dyDescent="0.2">
      <c r="P79" s="14"/>
    </row>
    <row r="80" spans="16:16" x14ac:dyDescent="0.2">
      <c r="P80" s="14"/>
    </row>
    <row r="81" spans="16:16" x14ac:dyDescent="0.2">
      <c r="P81" s="14"/>
    </row>
    <row r="82" spans="16:16" x14ac:dyDescent="0.2">
      <c r="P82" s="14"/>
    </row>
    <row r="83" spans="16:16" x14ac:dyDescent="0.2">
      <c r="P83" s="14"/>
    </row>
    <row r="84" spans="16:16" x14ac:dyDescent="0.2">
      <c r="P84" s="14"/>
    </row>
    <row r="85" spans="16:16" x14ac:dyDescent="0.2">
      <c r="P85" s="14"/>
    </row>
    <row r="86" spans="16:16" x14ac:dyDescent="0.2">
      <c r="P86" s="14"/>
    </row>
    <row r="87" spans="16:16" x14ac:dyDescent="0.2">
      <c r="P87" s="14"/>
    </row>
    <row r="88" spans="16:16" x14ac:dyDescent="0.2">
      <c r="P88" s="14"/>
    </row>
  </sheetData>
  <sheetProtection formatCells="0" autoFilter="0"/>
  <customSheetViews>
    <customSheetView guid="{0F0BAA7A-2F24-40D0-82FD-2CB4A06A7BB7}" scale="75" showAutoFilter="1">
      <pane xSplit="15" ySplit="8" topLeftCell="P9" activePane="bottomRight" state="frozen"/>
      <selection pane="bottomRight" activeCell="AD25" sqref="AD25"/>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8:AM18">
        <filterColumn colId="10" showButton="0"/>
        <filterColumn colId="11" showButton="0"/>
        <filterColumn colId="12" showButton="0"/>
        <filterColumn colId="13" showButton="0"/>
      </autoFilter>
    </customSheetView>
    <customSheetView guid="{0EE0C68E-0AF1-4CE0-AF2E-94269E6644C7}" scale="75" showAutoFilter="1">
      <pane xSplit="15" ySplit="8" topLeftCell="AA9" activePane="bottomRight" state="frozen"/>
      <selection pane="bottomRight" activeCell="AD25" sqref="AD25"/>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8:AM18">
        <filterColumn colId="10" showButton="0"/>
        <filterColumn colId="11" showButton="0"/>
        <filterColumn colId="12" showButton="0"/>
        <filterColumn colId="13" showButton="0"/>
      </autoFilter>
    </customSheetView>
  </customSheetViews>
  <mergeCells count="22">
    <mergeCell ref="S3:S4"/>
    <mergeCell ref="A5:F5"/>
    <mergeCell ref="A6:F6"/>
    <mergeCell ref="A7:F7"/>
    <mergeCell ref="D8:F8"/>
    <mergeCell ref="L3:L4"/>
    <mergeCell ref="M3:M4"/>
    <mergeCell ref="O3:O4"/>
    <mergeCell ref="P3:P4"/>
    <mergeCell ref="Q3:R4"/>
    <mergeCell ref="A3:F4"/>
    <mergeCell ref="G3:G4"/>
    <mergeCell ref="H3:H4"/>
    <mergeCell ref="I3:I4"/>
    <mergeCell ref="J3:K3"/>
    <mergeCell ref="I1:K1"/>
    <mergeCell ref="M1:O1"/>
    <mergeCell ref="Q1:S1"/>
    <mergeCell ref="A2:F2"/>
    <mergeCell ref="I2:K2"/>
    <mergeCell ref="M2:O2"/>
    <mergeCell ref="Q2:S2"/>
  </mergeCells>
  <dataValidations count="7">
    <dataValidation type="decimal" allowBlank="1" showInputMessage="1" showErrorMessage="1" sqref="G17:G1048576">
      <formula1>0</formula1>
      <formula2>1.4</formula2>
    </dataValidation>
    <dataValidation type="decimal" allowBlank="1" showInputMessage="1" showErrorMessage="1" sqref="H17:H1048576">
      <formula1>0.05</formula1>
      <formula2>0.2</formula2>
    </dataValidation>
    <dataValidation type="decimal" allowBlank="1" showInputMessage="1" showErrorMessage="1" sqref="I17:I1048576 M17:M1048576 Q17:R1048576">
      <formula1>0</formula1>
      <formula2>100</formula2>
    </dataValidation>
    <dataValidation type="list" allowBlank="1" showInputMessage="1" showErrorMessage="1" sqref="N17:O1048576">
      <formula1>$V$2:$V$3</formula1>
    </dataValidation>
    <dataValidation operator="equal" allowBlank="1" showErrorMessage="1" sqref="E1:F1">
      <formula1>0</formula1>
      <formula2>0</formula2>
    </dataValidation>
    <dataValidation type="date" operator="lessThan" allowBlank="1" showInputMessage="1" showErrorMessage="1" sqref="J17:J1048576">
      <formula1>K17</formula1>
    </dataValidation>
    <dataValidation type="date" operator="greaterThan" allowBlank="1" showInputMessage="1" showErrorMessage="1" sqref="K17:K1048576">
      <formula1>J17</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CPRA!$N$2:$N$3</xm:f>
          </x14:formula1>
          <xm:sqref>L17:L1048576</xm:sqref>
        </x14:dataValidation>
        <x14:dataValidation type="list" allowBlank="1" showInputMessage="1" showErrorMessage="1">
          <x14:formula1>
            <xm:f>'ESP1'!$R$2:$R$3</xm:f>
          </x14:formula1>
          <xm:sqref>S17:S1048576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tabColor theme="9" tint="0.39997558519241921"/>
  </sheetPr>
  <dimension ref="A1:X15"/>
  <sheetViews>
    <sheetView zoomScale="80" zoomScaleNormal="80" workbookViewId="0">
      <selection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51.28515625" style="90" customWidth="1"/>
    <col min="8" max="8" width="44.28515625" style="90" customWidth="1"/>
    <col min="9" max="9" width="35.28515625" style="90" customWidth="1"/>
    <col min="10" max="24" width="27" style="92" customWidth="1"/>
    <col min="25" max="16384" width="9.140625" style="80"/>
  </cols>
  <sheetData>
    <row r="1" spans="1:24" ht="107.25" customHeight="1" x14ac:dyDescent="0.2">
      <c r="A1" s="64" t="s">
        <v>422</v>
      </c>
      <c r="B1" s="54" t="s">
        <v>423</v>
      </c>
      <c r="C1" s="54" t="s">
        <v>424</v>
      </c>
      <c r="D1" s="54" t="s">
        <v>4</v>
      </c>
      <c r="E1" s="65" t="s">
        <v>5</v>
      </c>
      <c r="F1" s="54" t="s">
        <v>6</v>
      </c>
      <c r="G1" s="66" t="s">
        <v>222</v>
      </c>
      <c r="H1" s="66" t="s">
        <v>456</v>
      </c>
      <c r="I1" s="170" t="s">
        <v>118</v>
      </c>
    </row>
    <row r="2" spans="1:24" s="83" customFormat="1" ht="25.5" customHeight="1" x14ac:dyDescent="0.2">
      <c r="A2" s="326" t="s">
        <v>121</v>
      </c>
      <c r="B2" s="327"/>
      <c r="C2" s="327"/>
      <c r="D2" s="327"/>
      <c r="E2" s="327"/>
      <c r="F2" s="327"/>
      <c r="G2" s="81" t="s">
        <v>122</v>
      </c>
      <c r="H2" s="81" t="s">
        <v>167</v>
      </c>
      <c r="I2" s="270"/>
      <c r="J2" s="93"/>
      <c r="K2" s="93"/>
      <c r="L2" s="93"/>
      <c r="M2" s="93"/>
      <c r="N2" s="93"/>
      <c r="O2" s="93"/>
      <c r="P2" s="93"/>
      <c r="Q2" s="93"/>
      <c r="R2" s="93"/>
      <c r="S2" s="93"/>
      <c r="T2" s="93"/>
      <c r="U2" s="93"/>
      <c r="V2" s="93"/>
      <c r="W2" s="93"/>
      <c r="X2" s="93"/>
    </row>
    <row r="3" spans="1:24" s="83" customFormat="1" x14ac:dyDescent="0.2">
      <c r="A3" s="326" t="s">
        <v>123</v>
      </c>
      <c r="B3" s="327"/>
      <c r="C3" s="327"/>
      <c r="D3" s="327"/>
      <c r="E3" s="327"/>
      <c r="F3" s="327"/>
      <c r="G3" s="84" t="s">
        <v>140</v>
      </c>
      <c r="H3" s="84" t="s">
        <v>140</v>
      </c>
      <c r="I3" s="146"/>
      <c r="J3" s="93"/>
      <c r="K3" s="93"/>
      <c r="L3" s="93"/>
      <c r="M3" s="93"/>
      <c r="N3" s="93"/>
      <c r="O3" s="93"/>
      <c r="P3" s="93"/>
      <c r="Q3" s="93"/>
      <c r="R3" s="93"/>
      <c r="S3" s="93"/>
      <c r="T3" s="93"/>
      <c r="U3" s="93"/>
      <c r="V3" s="93"/>
      <c r="W3" s="93"/>
      <c r="X3" s="93"/>
    </row>
    <row r="4" spans="1:24" s="83" customFormat="1" ht="20.25" customHeight="1" x14ac:dyDescent="0.2">
      <c r="A4" s="326" t="s">
        <v>125</v>
      </c>
      <c r="B4" s="327"/>
      <c r="C4" s="327"/>
      <c r="D4" s="327"/>
      <c r="E4" s="327"/>
      <c r="F4" s="327"/>
      <c r="G4" s="84" t="s">
        <v>229</v>
      </c>
      <c r="H4" s="84" t="s">
        <v>281</v>
      </c>
      <c r="I4" s="146"/>
      <c r="J4" s="93"/>
      <c r="K4" s="93"/>
      <c r="L4" s="93"/>
      <c r="M4" s="93"/>
      <c r="N4" s="93"/>
      <c r="O4" s="93"/>
      <c r="P4" s="93"/>
      <c r="Q4" s="93"/>
      <c r="R4" s="93"/>
      <c r="S4" s="93"/>
      <c r="T4" s="93"/>
      <c r="U4" s="93"/>
      <c r="V4" s="93"/>
      <c r="W4" s="93"/>
      <c r="X4" s="93"/>
    </row>
    <row r="5" spans="1:24" s="83" customFormat="1" x14ac:dyDescent="0.2">
      <c r="A5" s="326" t="s">
        <v>127</v>
      </c>
      <c r="B5" s="327"/>
      <c r="C5" s="327"/>
      <c r="D5" s="327"/>
      <c r="E5" s="327"/>
      <c r="F5" s="327"/>
      <c r="G5" s="84" t="s">
        <v>128</v>
      </c>
      <c r="H5" s="84" t="s">
        <v>128</v>
      </c>
      <c r="I5" s="146"/>
      <c r="J5" s="93"/>
      <c r="K5" s="93"/>
      <c r="L5" s="93"/>
      <c r="M5" s="93"/>
      <c r="N5" s="93"/>
      <c r="O5" s="93"/>
      <c r="P5" s="93"/>
      <c r="Q5" s="93"/>
      <c r="R5" s="93"/>
      <c r="S5" s="93"/>
      <c r="T5" s="93"/>
      <c r="U5" s="93"/>
      <c r="V5" s="93"/>
      <c r="W5" s="93"/>
      <c r="X5" s="93"/>
    </row>
    <row r="6" spans="1:24" s="83" customFormat="1" x14ac:dyDescent="0.2">
      <c r="A6" s="326" t="s">
        <v>129</v>
      </c>
      <c r="B6" s="327"/>
      <c r="C6" s="327"/>
      <c r="D6" s="327"/>
      <c r="E6" s="327"/>
      <c r="F6" s="327"/>
      <c r="G6" s="81" t="s">
        <v>130</v>
      </c>
      <c r="H6" s="81" t="s">
        <v>130</v>
      </c>
      <c r="I6" s="270"/>
      <c r="J6" s="93"/>
      <c r="K6" s="93"/>
      <c r="L6" s="93"/>
      <c r="M6" s="93"/>
      <c r="N6" s="93"/>
      <c r="O6" s="93"/>
      <c r="P6" s="93"/>
      <c r="Q6" s="93"/>
      <c r="R6" s="93"/>
      <c r="S6" s="93"/>
      <c r="T6" s="93"/>
      <c r="U6" s="93"/>
      <c r="V6" s="93"/>
      <c r="W6" s="93"/>
      <c r="X6" s="93"/>
    </row>
    <row r="7" spans="1:24" s="83" customFormat="1" x14ac:dyDescent="0.2">
      <c r="A7" s="376" t="s">
        <v>131</v>
      </c>
      <c r="B7" s="338"/>
      <c r="C7" s="338"/>
      <c r="D7" s="338"/>
      <c r="E7" s="338"/>
      <c r="F7" s="338"/>
      <c r="G7" s="142" t="s">
        <v>128</v>
      </c>
      <c r="H7" s="142" t="s">
        <v>128</v>
      </c>
      <c r="I7" s="209"/>
      <c r="J7" s="93"/>
      <c r="K7" s="93"/>
      <c r="L7" s="93"/>
      <c r="M7" s="93"/>
      <c r="N7" s="93"/>
      <c r="O7" s="93"/>
      <c r="P7" s="93"/>
      <c r="Q7" s="93"/>
      <c r="R7" s="93"/>
      <c r="S7" s="93"/>
      <c r="T7" s="93"/>
      <c r="U7" s="93"/>
      <c r="V7" s="93"/>
      <c r="W7" s="93"/>
      <c r="X7" s="93"/>
    </row>
    <row r="8" spans="1:24" x14ac:dyDescent="0.2">
      <c r="A8" s="192"/>
      <c r="B8" s="193"/>
      <c r="C8" s="193"/>
      <c r="D8" s="194"/>
      <c r="E8" s="195"/>
      <c r="F8" s="193"/>
      <c r="G8" s="204"/>
      <c r="H8" s="302"/>
      <c r="I8" s="303"/>
    </row>
    <row r="9" spans="1:24" x14ac:dyDescent="0.2">
      <c r="A9" s="71"/>
      <c r="B9" s="72"/>
      <c r="C9" s="72"/>
      <c r="D9" s="73"/>
      <c r="E9" s="74"/>
      <c r="F9" s="72"/>
      <c r="G9" s="85"/>
      <c r="H9" s="86"/>
      <c r="I9" s="299"/>
    </row>
    <row r="10" spans="1:24" x14ac:dyDescent="0.2">
      <c r="A10" s="71"/>
      <c r="B10" s="72"/>
      <c r="C10" s="72"/>
      <c r="D10" s="73"/>
      <c r="E10" s="74"/>
      <c r="F10" s="72"/>
      <c r="G10" s="85"/>
      <c r="H10" s="86"/>
      <c r="I10" s="299"/>
    </row>
    <row r="11" spans="1:24" x14ac:dyDescent="0.2">
      <c r="A11" s="71"/>
      <c r="B11" s="72"/>
      <c r="C11" s="72"/>
      <c r="D11" s="73"/>
      <c r="E11" s="74"/>
      <c r="F11" s="72"/>
      <c r="G11" s="85"/>
      <c r="H11" s="86"/>
      <c r="I11" s="299"/>
    </row>
    <row r="12" spans="1:24" x14ac:dyDescent="0.2">
      <c r="A12" s="71"/>
      <c r="B12" s="72"/>
      <c r="C12" s="72"/>
      <c r="D12" s="73"/>
      <c r="E12" s="74"/>
      <c r="F12" s="72"/>
      <c r="G12" s="85"/>
      <c r="H12" s="86"/>
      <c r="I12" s="299"/>
    </row>
    <row r="13" spans="1:24" x14ac:dyDescent="0.2">
      <c r="A13" s="71"/>
      <c r="B13" s="72"/>
      <c r="C13" s="72"/>
      <c r="D13" s="73"/>
      <c r="E13" s="74"/>
      <c r="F13" s="72"/>
      <c r="G13" s="86"/>
      <c r="H13" s="86"/>
      <c r="I13" s="299"/>
    </row>
    <row r="14" spans="1:24" x14ac:dyDescent="0.2">
      <c r="A14" s="71"/>
      <c r="B14" s="72"/>
      <c r="C14" s="72"/>
      <c r="D14" s="73"/>
      <c r="E14" s="74"/>
      <c r="F14" s="72"/>
      <c r="G14" s="86"/>
      <c r="H14" s="86"/>
      <c r="I14" s="299"/>
    </row>
    <row r="15" spans="1:24" x14ac:dyDescent="0.2">
      <c r="A15" s="76"/>
      <c r="B15" s="77"/>
      <c r="C15" s="77"/>
      <c r="D15" s="78"/>
      <c r="E15" s="79"/>
      <c r="F15" s="77"/>
      <c r="G15" s="89"/>
      <c r="H15" s="89"/>
      <c r="I15" s="309"/>
    </row>
  </sheetData>
  <sheetProtection formatCells="0" autoFilter="0"/>
  <customSheetViews>
    <customSheetView guid="{0F0BAA7A-2F24-40D0-82FD-2CB4A06A7BB7}" scale="75" showAutoFilter="1">
      <pane xSplit="15" ySplit="7" topLeftCell="P8" activePane="bottomRight" state="frozen"/>
      <selection pane="bottomRight" activeCell="R21" sqref="R2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K68">
        <filterColumn colId="10" showButton="0"/>
        <filterColumn colId="11" showButton="0"/>
        <filterColumn colId="12" showButton="0"/>
        <filterColumn colId="13" showButton="0"/>
      </autoFilter>
    </customSheetView>
    <customSheetView guid="{0EE0C68E-0AF1-4CE0-AF2E-94269E6644C7}" scale="75" showAutoFilter="1">
      <pane xSplit="15" ySplit="7" topLeftCell="P8" activePane="bottomRight" state="frozen"/>
      <selection pane="bottomRight" activeCell="T10" sqref="T1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K68">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tabColor theme="9" tint="0.39997558519241921"/>
  </sheetPr>
  <dimension ref="A1:X15"/>
  <sheetViews>
    <sheetView zoomScale="80" zoomScaleNormal="80" workbookViewId="0">
      <selection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51.28515625" style="90" customWidth="1"/>
    <col min="8" max="8" width="44.28515625" style="90" customWidth="1"/>
    <col min="9" max="9" width="43.85546875" style="90" customWidth="1"/>
    <col min="10" max="24" width="27" style="92" customWidth="1"/>
    <col min="25" max="16384" width="9.140625" style="80"/>
  </cols>
  <sheetData>
    <row r="1" spans="1:24" ht="99.75" customHeight="1" x14ac:dyDescent="0.2">
      <c r="A1" s="64" t="s">
        <v>422</v>
      </c>
      <c r="B1" s="54" t="s">
        <v>423</v>
      </c>
      <c r="C1" s="54" t="s">
        <v>424</v>
      </c>
      <c r="D1" s="54" t="s">
        <v>4</v>
      </c>
      <c r="E1" s="65" t="s">
        <v>5</v>
      </c>
      <c r="F1" s="54" t="s">
        <v>6</v>
      </c>
      <c r="G1" s="66" t="s">
        <v>222</v>
      </c>
      <c r="H1" s="66" t="s">
        <v>456</v>
      </c>
      <c r="I1" s="170" t="s">
        <v>118</v>
      </c>
    </row>
    <row r="2" spans="1:24" s="83" customFormat="1" ht="25.5" customHeight="1" x14ac:dyDescent="0.2">
      <c r="A2" s="326" t="s">
        <v>121</v>
      </c>
      <c r="B2" s="327"/>
      <c r="C2" s="327"/>
      <c r="D2" s="327"/>
      <c r="E2" s="327"/>
      <c r="F2" s="327"/>
      <c r="G2" s="81" t="s">
        <v>122</v>
      </c>
      <c r="H2" s="81" t="s">
        <v>167</v>
      </c>
      <c r="I2" s="270"/>
      <c r="J2" s="93"/>
      <c r="K2" s="93"/>
      <c r="L2" s="93"/>
      <c r="M2" s="93"/>
      <c r="N2" s="93"/>
      <c r="O2" s="93"/>
      <c r="P2" s="93"/>
      <c r="Q2" s="93"/>
      <c r="R2" s="93"/>
      <c r="S2" s="93"/>
      <c r="T2" s="93"/>
      <c r="U2" s="93"/>
      <c r="V2" s="93"/>
      <c r="W2" s="93"/>
      <c r="X2" s="93"/>
    </row>
    <row r="3" spans="1:24" s="83" customFormat="1" x14ac:dyDescent="0.2">
      <c r="A3" s="326" t="s">
        <v>123</v>
      </c>
      <c r="B3" s="327"/>
      <c r="C3" s="327"/>
      <c r="D3" s="327"/>
      <c r="E3" s="327"/>
      <c r="F3" s="327"/>
      <c r="G3" s="84" t="s">
        <v>140</v>
      </c>
      <c r="H3" s="84" t="s">
        <v>140</v>
      </c>
      <c r="I3" s="146"/>
      <c r="J3" s="93"/>
      <c r="K3" s="93"/>
      <c r="L3" s="93"/>
      <c r="M3" s="93"/>
      <c r="N3" s="93"/>
      <c r="O3" s="93"/>
      <c r="P3" s="93"/>
      <c r="Q3" s="93"/>
      <c r="R3" s="93"/>
      <c r="S3" s="93"/>
      <c r="T3" s="93"/>
      <c r="U3" s="93"/>
      <c r="V3" s="93"/>
      <c r="W3" s="93"/>
      <c r="X3" s="93"/>
    </row>
    <row r="4" spans="1:24" s="83" customFormat="1" ht="20.25" customHeight="1" x14ac:dyDescent="0.2">
      <c r="A4" s="326" t="s">
        <v>125</v>
      </c>
      <c r="B4" s="327"/>
      <c r="C4" s="327"/>
      <c r="D4" s="327"/>
      <c r="E4" s="327"/>
      <c r="F4" s="327"/>
      <c r="G4" s="84" t="s">
        <v>229</v>
      </c>
      <c r="H4" s="84" t="s">
        <v>281</v>
      </c>
      <c r="I4" s="146"/>
      <c r="J4" s="93"/>
      <c r="K4" s="93"/>
      <c r="L4" s="93"/>
      <c r="M4" s="93"/>
      <c r="N4" s="93"/>
      <c r="O4" s="93"/>
      <c r="P4" s="93"/>
      <c r="Q4" s="93"/>
      <c r="R4" s="93"/>
      <c r="S4" s="93"/>
      <c r="T4" s="93"/>
      <c r="U4" s="93"/>
      <c r="V4" s="93"/>
      <c r="W4" s="93"/>
      <c r="X4" s="93"/>
    </row>
    <row r="5" spans="1:24" s="83" customFormat="1" x14ac:dyDescent="0.2">
      <c r="A5" s="326" t="s">
        <v>127</v>
      </c>
      <c r="B5" s="327"/>
      <c r="C5" s="327"/>
      <c r="D5" s="327"/>
      <c r="E5" s="327"/>
      <c r="F5" s="327"/>
      <c r="G5" s="84" t="s">
        <v>128</v>
      </c>
      <c r="H5" s="84" t="s">
        <v>128</v>
      </c>
      <c r="I5" s="146"/>
      <c r="J5" s="93"/>
      <c r="K5" s="93"/>
      <c r="L5" s="93"/>
      <c r="M5" s="93"/>
      <c r="N5" s="93"/>
      <c r="O5" s="93"/>
      <c r="P5" s="93"/>
      <c r="Q5" s="93"/>
      <c r="R5" s="93"/>
      <c r="S5" s="93"/>
      <c r="T5" s="93"/>
      <c r="U5" s="93"/>
      <c r="V5" s="93"/>
      <c r="W5" s="93"/>
      <c r="X5" s="93"/>
    </row>
    <row r="6" spans="1:24" s="83" customFormat="1" x14ac:dyDescent="0.2">
      <c r="A6" s="326" t="s">
        <v>129</v>
      </c>
      <c r="B6" s="327"/>
      <c r="C6" s="327"/>
      <c r="D6" s="327"/>
      <c r="E6" s="327"/>
      <c r="F6" s="327"/>
      <c r="G6" s="81" t="s">
        <v>130</v>
      </c>
      <c r="H6" s="81" t="s">
        <v>130</v>
      </c>
      <c r="I6" s="270"/>
      <c r="J6" s="93"/>
      <c r="K6" s="93"/>
      <c r="L6" s="93"/>
      <c r="M6" s="93"/>
      <c r="N6" s="93"/>
      <c r="O6" s="93"/>
      <c r="P6" s="93"/>
      <c r="Q6" s="93"/>
      <c r="R6" s="93"/>
      <c r="S6" s="93"/>
      <c r="T6" s="93"/>
      <c r="U6" s="93"/>
      <c r="V6" s="93"/>
      <c r="W6" s="93"/>
      <c r="X6" s="93"/>
    </row>
    <row r="7" spans="1:24" s="83" customFormat="1" x14ac:dyDescent="0.2">
      <c r="A7" s="376" t="s">
        <v>131</v>
      </c>
      <c r="B7" s="338"/>
      <c r="C7" s="338"/>
      <c r="D7" s="338"/>
      <c r="E7" s="338"/>
      <c r="F7" s="338"/>
      <c r="G7" s="142" t="s">
        <v>128</v>
      </c>
      <c r="H7" s="142" t="s">
        <v>128</v>
      </c>
      <c r="I7" s="209"/>
      <c r="J7" s="93"/>
      <c r="K7" s="93"/>
      <c r="L7" s="93"/>
      <c r="M7" s="93"/>
      <c r="N7" s="93"/>
      <c r="O7" s="93"/>
      <c r="P7" s="93"/>
      <c r="Q7" s="93"/>
      <c r="R7" s="93"/>
      <c r="S7" s="93"/>
      <c r="T7" s="93"/>
      <c r="U7" s="93"/>
      <c r="V7" s="93"/>
      <c r="W7" s="93"/>
      <c r="X7" s="93"/>
    </row>
    <row r="8" spans="1:24" x14ac:dyDescent="0.2">
      <c r="A8" s="192"/>
      <c r="B8" s="193"/>
      <c r="C8" s="193"/>
      <c r="D8" s="194"/>
      <c r="E8" s="195"/>
      <c r="F8" s="193"/>
      <c r="G8" s="204"/>
      <c r="H8" s="302"/>
      <c r="I8" s="303"/>
    </row>
    <row r="9" spans="1:24" x14ac:dyDescent="0.2">
      <c r="A9" s="71"/>
      <c r="B9" s="72"/>
      <c r="C9" s="72"/>
      <c r="D9" s="73"/>
      <c r="E9" s="74"/>
      <c r="F9" s="72"/>
      <c r="G9" s="40"/>
      <c r="H9" s="86"/>
      <c r="I9" s="299"/>
    </row>
    <row r="10" spans="1:24" x14ac:dyDescent="0.2">
      <c r="A10" s="71"/>
      <c r="B10" s="72"/>
      <c r="C10" s="72"/>
      <c r="D10" s="73"/>
      <c r="E10" s="74"/>
      <c r="F10" s="72"/>
      <c r="G10" s="9"/>
      <c r="H10" s="86"/>
      <c r="I10" s="299"/>
    </row>
    <row r="11" spans="1:24" x14ac:dyDescent="0.2">
      <c r="A11" s="71"/>
      <c r="B11" s="72"/>
      <c r="C11" s="72"/>
      <c r="D11" s="73"/>
      <c r="E11" s="74"/>
      <c r="F11" s="72"/>
      <c r="G11" s="9"/>
      <c r="H11" s="86"/>
      <c r="I11" s="299"/>
    </row>
    <row r="12" spans="1:24" x14ac:dyDescent="0.2">
      <c r="A12" s="71"/>
      <c r="B12" s="72"/>
      <c r="C12" s="72"/>
      <c r="D12" s="73"/>
      <c r="E12" s="74"/>
      <c r="F12" s="72"/>
      <c r="G12" s="85"/>
      <c r="H12" s="86"/>
      <c r="I12" s="299"/>
    </row>
    <row r="13" spans="1:24" x14ac:dyDescent="0.2">
      <c r="A13" s="71"/>
      <c r="B13" s="72"/>
      <c r="C13" s="72"/>
      <c r="D13" s="73"/>
      <c r="E13" s="74"/>
      <c r="F13" s="72"/>
      <c r="G13" s="40"/>
      <c r="H13" s="86"/>
      <c r="I13" s="299"/>
    </row>
    <row r="14" spans="1:24" x14ac:dyDescent="0.2">
      <c r="A14" s="71"/>
      <c r="B14" s="72"/>
      <c r="C14" s="72"/>
      <c r="D14" s="73"/>
      <c r="E14" s="74"/>
      <c r="F14" s="72"/>
      <c r="G14" s="9"/>
      <c r="H14" s="86"/>
      <c r="I14" s="299"/>
    </row>
    <row r="15" spans="1:24" x14ac:dyDescent="0.2">
      <c r="A15" s="76"/>
      <c r="B15" s="77"/>
      <c r="C15" s="77"/>
      <c r="D15" s="78"/>
      <c r="E15" s="79"/>
      <c r="F15" s="77"/>
      <c r="G15" s="41"/>
      <c r="H15" s="89"/>
      <c r="I15" s="309"/>
    </row>
  </sheetData>
  <sheetProtection formatCells="0" autoFilter="0"/>
  <customSheetViews>
    <customSheetView guid="{0F0BAA7A-2F24-40D0-82FD-2CB4A06A7BB7}" scale="75" showAutoFilter="1">
      <pane xSplit="15" ySplit="7" topLeftCell="Q10" activePane="bottomRight" state="frozen"/>
      <selection pane="bottomRight" activeCell="S24" sqref="S24"/>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K90">
        <filterColumn colId="10" showButton="0"/>
        <filterColumn colId="11" showButton="0"/>
        <filterColumn colId="12" showButton="0"/>
        <filterColumn colId="13" showButton="0"/>
      </autoFilter>
    </customSheetView>
    <customSheetView guid="{0EE0C68E-0AF1-4CE0-AF2E-94269E6644C7}" scale="75" showAutoFilter="1">
      <pane xSplit="15" ySplit="7" topLeftCell="R8" activePane="bottomRight" state="frozen"/>
      <selection pane="bottomRight" activeCell="T78" sqref="T78"/>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K90">
        <filterColumn colId="10" showButton="0"/>
        <filterColumn colId="11" showButton="0"/>
        <filterColumn colId="12" showButton="0"/>
        <filterColumn colId="13" showButton="0"/>
      </autoFilter>
    </customSheetView>
  </customSheetViews>
  <mergeCells count="6">
    <mergeCell ref="A7:F7"/>
    <mergeCell ref="A2:F2"/>
    <mergeCell ref="A3:F3"/>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tabColor theme="9" tint="0.39997558519241921"/>
  </sheetPr>
  <dimension ref="A1:R16"/>
  <sheetViews>
    <sheetView zoomScale="80" zoomScaleNormal="80" workbookViewId="0">
      <pane xSplit="6" ySplit="8" topLeftCell="G9" activePane="bottomRight" state="frozen"/>
      <selection activeCell="A9" sqref="A9"/>
      <selection pane="topRight" activeCell="A9" sqref="A9"/>
      <selection pane="bottomLeft" activeCell="A9" sqref="A9"/>
      <selection pane="bottomRight" activeCell="A9" sqref="A9"/>
    </sheetView>
  </sheetViews>
  <sheetFormatPr baseColWidth="10" defaultRowHeight="12.75" x14ac:dyDescent="0.2"/>
  <cols>
    <col min="1" max="3" width="10.7109375" style="101" customWidth="1"/>
    <col min="4" max="4" width="28.5703125" style="101" customWidth="1"/>
    <col min="5" max="5" width="10.7109375" style="101" customWidth="1"/>
    <col min="6" max="6" width="9.85546875" style="101" customWidth="1"/>
    <col min="7" max="8" width="11.42578125" style="101"/>
    <col min="9" max="9" width="39.7109375" style="102" customWidth="1"/>
    <col min="10" max="10" width="14.28515625" style="101" customWidth="1"/>
    <col min="11" max="13" width="11.42578125" style="101"/>
    <col min="14" max="14" width="21.85546875" style="101" customWidth="1"/>
    <col min="15" max="15" width="11.42578125" style="101"/>
    <col min="16" max="16" width="23.5703125" style="101" customWidth="1"/>
    <col min="17" max="17" width="31.28515625" style="101" customWidth="1"/>
    <col min="18" max="18" width="40.28515625" style="80" customWidth="1"/>
    <col min="19" max="16384" width="11.42578125" style="101"/>
  </cols>
  <sheetData>
    <row r="1" spans="1:18" ht="63.75" x14ac:dyDescent="0.2">
      <c r="A1" s="232" t="s">
        <v>422</v>
      </c>
      <c r="B1" s="233" t="s">
        <v>423</v>
      </c>
      <c r="C1" s="233" t="s">
        <v>424</v>
      </c>
      <c r="D1" s="233" t="s">
        <v>4</v>
      </c>
      <c r="E1" s="234" t="s">
        <v>5</v>
      </c>
      <c r="F1" s="233" t="s">
        <v>6</v>
      </c>
      <c r="G1" s="384" t="s">
        <v>314</v>
      </c>
      <c r="H1" s="384"/>
      <c r="I1" s="384"/>
      <c r="J1" s="384"/>
      <c r="K1" s="384"/>
      <c r="L1" s="384"/>
      <c r="M1" s="384"/>
      <c r="N1" s="384"/>
      <c r="O1" s="385" t="s">
        <v>426</v>
      </c>
      <c r="P1" s="385"/>
      <c r="Q1" s="249" t="s">
        <v>315</v>
      </c>
      <c r="R1" s="250" t="s">
        <v>118</v>
      </c>
    </row>
    <row r="2" spans="1:18" ht="12.75" customHeight="1" x14ac:dyDescent="0.2">
      <c r="A2" s="326" t="s">
        <v>121</v>
      </c>
      <c r="B2" s="327"/>
      <c r="C2" s="327"/>
      <c r="D2" s="327"/>
      <c r="E2" s="327"/>
      <c r="F2" s="327"/>
      <c r="G2" s="378" t="s">
        <v>413</v>
      </c>
      <c r="H2" s="378"/>
      <c r="I2" s="378"/>
      <c r="J2" s="378"/>
      <c r="K2" s="378"/>
      <c r="L2" s="378"/>
      <c r="M2" s="378"/>
      <c r="N2" s="378"/>
      <c r="O2" s="378" t="s">
        <v>167</v>
      </c>
      <c r="P2" s="378"/>
      <c r="Q2" s="253" t="s">
        <v>122</v>
      </c>
      <c r="R2" s="254" t="s">
        <v>195</v>
      </c>
    </row>
    <row r="3" spans="1:18" ht="25.5" customHeight="1" x14ac:dyDescent="0.2">
      <c r="A3" s="326" t="s">
        <v>123</v>
      </c>
      <c r="B3" s="327"/>
      <c r="C3" s="327"/>
      <c r="D3" s="327"/>
      <c r="E3" s="327"/>
      <c r="F3" s="327"/>
      <c r="G3" s="378" t="s">
        <v>316</v>
      </c>
      <c r="H3" s="378"/>
      <c r="I3" s="378"/>
      <c r="J3" s="253" t="s">
        <v>317</v>
      </c>
      <c r="K3" s="378" t="s">
        <v>318</v>
      </c>
      <c r="L3" s="378"/>
      <c r="M3" s="378" t="s">
        <v>319</v>
      </c>
      <c r="N3" s="378"/>
      <c r="O3" s="253" t="s">
        <v>140</v>
      </c>
      <c r="P3" s="253" t="s">
        <v>140</v>
      </c>
      <c r="Q3" s="253" t="s">
        <v>140</v>
      </c>
      <c r="R3" s="386" t="s">
        <v>195</v>
      </c>
    </row>
    <row r="4" spans="1:18" ht="63.75" x14ac:dyDescent="0.2">
      <c r="A4" s="326"/>
      <c r="B4" s="327"/>
      <c r="C4" s="327"/>
      <c r="D4" s="327"/>
      <c r="E4" s="327"/>
      <c r="F4" s="327"/>
      <c r="G4" s="253" t="s">
        <v>320</v>
      </c>
      <c r="H4" s="253" t="s">
        <v>321</v>
      </c>
      <c r="I4" s="387" t="s">
        <v>421</v>
      </c>
      <c r="J4" s="253" t="s">
        <v>320</v>
      </c>
      <c r="K4" s="253" t="s">
        <v>320</v>
      </c>
      <c r="L4" s="253" t="s">
        <v>322</v>
      </c>
      <c r="M4" s="253" t="s">
        <v>320</v>
      </c>
      <c r="N4" s="253" t="s">
        <v>323</v>
      </c>
      <c r="O4" s="253" t="s">
        <v>140</v>
      </c>
      <c r="P4" s="253" t="s">
        <v>140</v>
      </c>
      <c r="Q4" s="253" t="s">
        <v>140</v>
      </c>
      <c r="R4" s="386" t="s">
        <v>195</v>
      </c>
    </row>
    <row r="5" spans="1:18" ht="12.75" customHeight="1" x14ac:dyDescent="0.2">
      <c r="A5" s="326" t="s">
        <v>125</v>
      </c>
      <c r="B5" s="327"/>
      <c r="C5" s="327"/>
      <c r="D5" s="327"/>
      <c r="E5" s="327"/>
      <c r="F5" s="327"/>
      <c r="G5" s="253" t="s">
        <v>224</v>
      </c>
      <c r="H5" s="253" t="s">
        <v>324</v>
      </c>
      <c r="I5" s="387"/>
      <c r="J5" s="253" t="s">
        <v>224</v>
      </c>
      <c r="K5" s="253" t="s">
        <v>224</v>
      </c>
      <c r="L5" s="253" t="s">
        <v>324</v>
      </c>
      <c r="M5" s="253" t="s">
        <v>224</v>
      </c>
      <c r="N5" s="253" t="s">
        <v>215</v>
      </c>
      <c r="O5" s="253" t="s">
        <v>325</v>
      </c>
      <c r="P5" s="253" t="s">
        <v>326</v>
      </c>
      <c r="Q5" s="253" t="s">
        <v>229</v>
      </c>
      <c r="R5" s="254" t="s">
        <v>195</v>
      </c>
    </row>
    <row r="6" spans="1:18" ht="12.75" customHeight="1" x14ac:dyDescent="0.2">
      <c r="A6" s="326" t="s">
        <v>127</v>
      </c>
      <c r="B6" s="327"/>
      <c r="C6" s="327"/>
      <c r="D6" s="327"/>
      <c r="E6" s="327"/>
      <c r="F6" s="327"/>
      <c r="G6" s="253" t="s">
        <v>128</v>
      </c>
      <c r="H6" s="253" t="s">
        <v>128</v>
      </c>
      <c r="I6" s="387"/>
      <c r="J6" s="253" t="s">
        <v>128</v>
      </c>
      <c r="K6" s="253" t="s">
        <v>128</v>
      </c>
      <c r="L6" s="253" t="s">
        <v>128</v>
      </c>
      <c r="M6" s="253" t="s">
        <v>128</v>
      </c>
      <c r="N6" s="253" t="s">
        <v>128</v>
      </c>
      <c r="O6" s="253" t="s">
        <v>149</v>
      </c>
      <c r="P6" s="253" t="s">
        <v>149</v>
      </c>
      <c r="Q6" s="253" t="s">
        <v>128</v>
      </c>
      <c r="R6" s="254" t="s">
        <v>195</v>
      </c>
    </row>
    <row r="7" spans="1:18" x14ac:dyDescent="0.2">
      <c r="A7" s="326" t="s">
        <v>129</v>
      </c>
      <c r="B7" s="327"/>
      <c r="C7" s="327"/>
      <c r="D7" s="327"/>
      <c r="E7" s="327"/>
      <c r="F7" s="327"/>
      <c r="G7" s="253" t="s">
        <v>140</v>
      </c>
      <c r="H7" s="253" t="s">
        <v>140</v>
      </c>
      <c r="I7" s="387"/>
      <c r="J7" s="253" t="s">
        <v>140</v>
      </c>
      <c r="K7" s="253" t="s">
        <v>140</v>
      </c>
      <c r="L7" s="253" t="s">
        <v>140</v>
      </c>
      <c r="M7" s="253" t="s">
        <v>140</v>
      </c>
      <c r="N7" s="253" t="s">
        <v>140</v>
      </c>
      <c r="O7" s="253" t="s">
        <v>150</v>
      </c>
      <c r="P7" s="253" t="s">
        <v>150</v>
      </c>
      <c r="Q7" s="253" t="s">
        <v>130</v>
      </c>
      <c r="R7" s="254" t="s">
        <v>195</v>
      </c>
    </row>
    <row r="8" spans="1:18" x14ac:dyDescent="0.2">
      <c r="A8" s="181"/>
      <c r="B8" s="145"/>
      <c r="C8" s="145"/>
      <c r="D8" s="327" t="s">
        <v>131</v>
      </c>
      <c r="E8" s="327"/>
      <c r="F8" s="327"/>
      <c r="G8" s="253" t="s">
        <v>128</v>
      </c>
      <c r="H8" s="253" t="s">
        <v>128</v>
      </c>
      <c r="I8" s="387"/>
      <c r="J8" s="253" t="s">
        <v>128</v>
      </c>
      <c r="K8" s="253" t="s">
        <v>128</v>
      </c>
      <c r="L8" s="253" t="s">
        <v>128</v>
      </c>
      <c r="M8" s="253" t="s">
        <v>128</v>
      </c>
      <c r="N8" s="253" t="s">
        <v>128</v>
      </c>
      <c r="O8" s="253" t="s">
        <v>128</v>
      </c>
      <c r="P8" s="253" t="s">
        <v>128</v>
      </c>
      <c r="Q8" s="253" t="s">
        <v>128</v>
      </c>
      <c r="R8" s="254" t="s">
        <v>195</v>
      </c>
    </row>
    <row r="9" spans="1:18" x14ac:dyDescent="0.2">
      <c r="A9" s="182"/>
      <c r="B9" s="183"/>
      <c r="C9" s="183"/>
      <c r="D9" s="184"/>
      <c r="E9" s="185"/>
      <c r="F9" s="183"/>
      <c r="G9" s="388"/>
      <c r="H9" s="388"/>
      <c r="I9" s="389"/>
      <c r="J9" s="388"/>
      <c r="K9" s="388"/>
      <c r="L9" s="388"/>
      <c r="M9" s="388"/>
      <c r="N9" s="388"/>
      <c r="O9" s="259"/>
      <c r="P9" s="259"/>
      <c r="Q9" s="390"/>
      <c r="R9" s="391"/>
    </row>
    <row r="10" spans="1:18" x14ac:dyDescent="0.2">
      <c r="A10" s="71"/>
      <c r="B10" s="72"/>
      <c r="C10" s="72"/>
      <c r="D10" s="73"/>
      <c r="E10" s="74"/>
      <c r="F10" s="72"/>
      <c r="G10" s="388"/>
      <c r="H10" s="388"/>
      <c r="I10" s="389"/>
      <c r="J10" s="388"/>
      <c r="K10" s="388"/>
      <c r="L10" s="388"/>
      <c r="M10" s="388"/>
      <c r="N10" s="388"/>
      <c r="O10" s="388"/>
      <c r="P10" s="388"/>
      <c r="Q10" s="388"/>
      <c r="R10" s="391"/>
    </row>
    <row r="11" spans="1:18" x14ac:dyDescent="0.2">
      <c r="A11" s="71"/>
      <c r="B11" s="72"/>
      <c r="C11" s="72"/>
      <c r="D11" s="73"/>
      <c r="E11" s="74"/>
      <c r="F11" s="72"/>
      <c r="G11" s="388"/>
      <c r="H11" s="388"/>
      <c r="I11" s="389"/>
      <c r="J11" s="388"/>
      <c r="K11" s="388"/>
      <c r="L11" s="388"/>
      <c r="M11" s="388"/>
      <c r="N11" s="388"/>
      <c r="O11" s="388"/>
      <c r="P11" s="388"/>
      <c r="Q11" s="388"/>
      <c r="R11" s="391"/>
    </row>
    <row r="12" spans="1:18" x14ac:dyDescent="0.2">
      <c r="A12" s="71"/>
      <c r="B12" s="72"/>
      <c r="C12" s="72"/>
      <c r="D12" s="73"/>
      <c r="E12" s="74"/>
      <c r="F12" s="72"/>
      <c r="G12" s="388"/>
      <c r="H12" s="388"/>
      <c r="I12" s="389"/>
      <c r="J12" s="388"/>
      <c r="K12" s="388"/>
      <c r="L12" s="388"/>
      <c r="M12" s="388"/>
      <c r="N12" s="388"/>
      <c r="O12" s="388"/>
      <c r="P12" s="388"/>
      <c r="Q12" s="388"/>
      <c r="R12" s="391"/>
    </row>
    <row r="13" spans="1:18" x14ac:dyDescent="0.2">
      <c r="A13" s="71"/>
      <c r="B13" s="72"/>
      <c r="C13" s="72"/>
      <c r="D13" s="73"/>
      <c r="E13" s="74"/>
      <c r="F13" s="72"/>
      <c r="G13" s="388"/>
      <c r="H13" s="388"/>
      <c r="I13" s="389"/>
      <c r="J13" s="388"/>
      <c r="K13" s="388"/>
      <c r="L13" s="388"/>
      <c r="M13" s="388"/>
      <c r="N13" s="388"/>
      <c r="O13" s="388"/>
      <c r="P13" s="388"/>
      <c r="Q13" s="388"/>
      <c r="R13" s="391"/>
    </row>
    <row r="14" spans="1:18" x14ac:dyDescent="0.2">
      <c r="A14" s="71"/>
      <c r="B14" s="72"/>
      <c r="C14" s="72"/>
      <c r="D14" s="73"/>
      <c r="E14" s="74"/>
      <c r="F14" s="72"/>
      <c r="G14" s="388"/>
      <c r="H14" s="388"/>
      <c r="I14" s="389"/>
      <c r="J14" s="388"/>
      <c r="K14" s="388"/>
      <c r="L14" s="388"/>
      <c r="M14" s="388"/>
      <c r="N14" s="388"/>
      <c r="O14" s="388"/>
      <c r="P14" s="388"/>
      <c r="Q14" s="388"/>
      <c r="R14" s="391"/>
    </row>
    <row r="15" spans="1:18" x14ac:dyDescent="0.2">
      <c r="A15" s="71"/>
      <c r="B15" s="72"/>
      <c r="C15" s="72"/>
      <c r="D15" s="73"/>
      <c r="E15" s="74"/>
      <c r="F15" s="72"/>
      <c r="G15" s="388"/>
      <c r="H15" s="388"/>
      <c r="I15" s="389"/>
      <c r="J15" s="388"/>
      <c r="K15" s="388"/>
      <c r="L15" s="388"/>
      <c r="M15" s="388"/>
      <c r="N15" s="388"/>
      <c r="O15" s="388"/>
      <c r="P15" s="388"/>
      <c r="Q15" s="388"/>
      <c r="R15" s="391"/>
    </row>
    <row r="16" spans="1:18" x14ac:dyDescent="0.2">
      <c r="A16" s="76"/>
      <c r="B16" s="77"/>
      <c r="C16" s="77"/>
      <c r="D16" s="78"/>
      <c r="E16" s="79"/>
      <c r="F16" s="77"/>
      <c r="G16" s="392"/>
      <c r="H16" s="392"/>
      <c r="I16" s="393"/>
      <c r="J16" s="392"/>
      <c r="K16" s="392"/>
      <c r="L16" s="392"/>
      <c r="M16" s="392"/>
      <c r="N16" s="392"/>
      <c r="O16" s="392"/>
      <c r="P16" s="392"/>
      <c r="Q16" s="392"/>
      <c r="R16" s="394"/>
    </row>
  </sheetData>
  <autoFilter ref="A8:R16">
    <filterColumn colId="3" showButton="0"/>
    <filterColumn colId="4" showButton="0"/>
  </autoFilter>
  <customSheetViews>
    <customSheetView guid="{0F0BAA7A-2F24-40D0-82FD-2CB4A06A7BB7}" scale="70" showAutoFilter="1">
      <pane xSplit="15" ySplit="8" topLeftCell="P9" activePane="bottomRight" state="frozen"/>
      <selection pane="bottomRight" activeCell="T34" sqref="T34"/>
      <pageMargins left="0.7" right="0.7" top="0.75" bottom="0.75" header="0.3" footer="0.3"/>
      <pageSetup paperSize="9" orientation="portrait" r:id="rId1"/>
      <autoFilter ref="A8:AE88">
        <filterColumn colId="10" showButton="0"/>
        <filterColumn colId="11" showButton="0"/>
        <filterColumn colId="12" showButton="0"/>
        <filterColumn colId="13" showButton="0"/>
      </autoFilter>
    </customSheetView>
    <customSheetView guid="{0EE0C68E-0AF1-4CE0-AF2E-94269E6644C7}" scale="70" showAutoFilter="1">
      <pane xSplit="15" ySplit="8" topLeftCell="P66" activePane="bottomRight" state="frozen"/>
      <selection pane="bottomRight" activeCell="R68" sqref="R68"/>
      <pageMargins left="0.7" right="0.7" top="0.75" bottom="0.75" header="0.3" footer="0.3"/>
      <pageSetup paperSize="9" orientation="portrait" r:id="rId2"/>
      <autoFilter ref="A8:AE88">
        <filterColumn colId="10" showButton="0"/>
        <filterColumn colId="11" showButton="0"/>
        <filterColumn colId="12" showButton="0"/>
        <filterColumn colId="13" showButton="0"/>
      </autoFilter>
    </customSheetView>
  </customSheetViews>
  <mergeCells count="13">
    <mergeCell ref="O1:P1"/>
    <mergeCell ref="O2:P2"/>
    <mergeCell ref="A2:F2"/>
    <mergeCell ref="G3:I3"/>
    <mergeCell ref="A3:F4"/>
    <mergeCell ref="D8:F8"/>
    <mergeCell ref="G1:N1"/>
    <mergeCell ref="G2:N2"/>
    <mergeCell ref="K3:L3"/>
    <mergeCell ref="M3:N3"/>
    <mergeCell ref="A5:F5"/>
    <mergeCell ref="A6:F6"/>
    <mergeCell ref="A7:F7"/>
  </mergeCells>
  <dataValidations count="1">
    <dataValidation operator="equal" allowBlank="1" showErrorMessage="1" sqref="E1:F1">
      <formula1>0</formula1>
      <formula2>0</formula2>
    </dataValidation>
  </dataValidations>
  <pageMargins left="0.7" right="0.7" top="0.75" bottom="0.75" header="0.3" footer="0.3"/>
  <pageSetup paperSize="9"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tabColor theme="9" tint="0.39997558519241921"/>
  </sheetPr>
  <dimension ref="A1:R16"/>
  <sheetViews>
    <sheetView zoomScale="80" zoomScaleNormal="80" workbookViewId="0">
      <pane xSplit="6" ySplit="16" topLeftCell="G17"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1" customWidth="1"/>
    <col min="4" max="4" width="28.5703125" style="101" customWidth="1"/>
    <col min="5" max="5" width="10.7109375" style="101" customWidth="1"/>
    <col min="6" max="6" width="9.85546875" style="101" customWidth="1"/>
    <col min="7" max="8" width="16.42578125" style="101" customWidth="1"/>
    <col min="9" max="9" width="40.85546875" style="101" customWidth="1"/>
    <col min="10" max="11" width="16.42578125" style="101" customWidth="1"/>
    <col min="12" max="12" width="21.140625" style="101" customWidth="1"/>
    <col min="13" max="13" width="16.42578125" style="101" customWidth="1"/>
    <col min="14" max="14" width="25" style="101" customWidth="1"/>
    <col min="15" max="17" width="33.28515625" style="101" customWidth="1"/>
    <col min="18" max="18" width="35" style="101" customWidth="1"/>
    <col min="19" max="16384" width="9.140625" style="101"/>
  </cols>
  <sheetData>
    <row r="1" spans="1:18" ht="122.25" customHeight="1" x14ac:dyDescent="0.2">
      <c r="A1" s="232" t="s">
        <v>422</v>
      </c>
      <c r="B1" s="233" t="s">
        <v>423</v>
      </c>
      <c r="C1" s="233" t="s">
        <v>424</v>
      </c>
      <c r="D1" s="233" t="s">
        <v>4</v>
      </c>
      <c r="E1" s="234" t="s">
        <v>5</v>
      </c>
      <c r="F1" s="233" t="s">
        <v>6</v>
      </c>
      <c r="G1" s="384" t="s">
        <v>314</v>
      </c>
      <c r="H1" s="384"/>
      <c r="I1" s="384"/>
      <c r="J1" s="384"/>
      <c r="K1" s="384"/>
      <c r="L1" s="384"/>
      <c r="M1" s="384"/>
      <c r="N1" s="384"/>
      <c r="O1" s="249" t="s">
        <v>327</v>
      </c>
      <c r="P1" s="249" t="s">
        <v>328</v>
      </c>
      <c r="Q1" s="249" t="s">
        <v>315</v>
      </c>
      <c r="R1" s="250" t="s">
        <v>118</v>
      </c>
    </row>
    <row r="2" spans="1:18" ht="12.75" customHeight="1" x14ac:dyDescent="0.2">
      <c r="A2" s="326" t="s">
        <v>121</v>
      </c>
      <c r="B2" s="327"/>
      <c r="C2" s="327"/>
      <c r="D2" s="327"/>
      <c r="E2" s="327"/>
      <c r="F2" s="327"/>
      <c r="G2" s="378" t="s">
        <v>425</v>
      </c>
      <c r="H2" s="378"/>
      <c r="I2" s="378"/>
      <c r="J2" s="378"/>
      <c r="K2" s="378"/>
      <c r="L2" s="378"/>
      <c r="M2" s="378"/>
      <c r="N2" s="378"/>
      <c r="O2" s="253" t="s">
        <v>122</v>
      </c>
      <c r="P2" s="253" t="s">
        <v>122</v>
      </c>
      <c r="Q2" s="253" t="s">
        <v>122</v>
      </c>
      <c r="R2" s="254" t="s">
        <v>195</v>
      </c>
    </row>
    <row r="3" spans="1:18" ht="25.5" customHeight="1" x14ac:dyDescent="0.2">
      <c r="A3" s="326" t="s">
        <v>123</v>
      </c>
      <c r="B3" s="327"/>
      <c r="C3" s="327"/>
      <c r="D3" s="327"/>
      <c r="E3" s="327"/>
      <c r="F3" s="327"/>
      <c r="G3" s="378" t="s">
        <v>316</v>
      </c>
      <c r="H3" s="378"/>
      <c r="I3" s="378"/>
      <c r="J3" s="253" t="s">
        <v>317</v>
      </c>
      <c r="K3" s="378" t="s">
        <v>318</v>
      </c>
      <c r="L3" s="378"/>
      <c r="M3" s="378" t="s">
        <v>319</v>
      </c>
      <c r="N3" s="378"/>
      <c r="O3" s="253" t="s">
        <v>140</v>
      </c>
      <c r="P3" s="253" t="s">
        <v>140</v>
      </c>
      <c r="Q3" s="253" t="s">
        <v>140</v>
      </c>
      <c r="R3" s="395" t="s">
        <v>195</v>
      </c>
    </row>
    <row r="4" spans="1:18" ht="75" customHeight="1" x14ac:dyDescent="0.2">
      <c r="A4" s="326"/>
      <c r="B4" s="327"/>
      <c r="C4" s="327"/>
      <c r="D4" s="327"/>
      <c r="E4" s="327"/>
      <c r="F4" s="327"/>
      <c r="G4" s="253" t="s">
        <v>320</v>
      </c>
      <c r="H4" s="253" t="s">
        <v>321</v>
      </c>
      <c r="I4" s="253" t="s">
        <v>421</v>
      </c>
      <c r="J4" s="253" t="s">
        <v>320</v>
      </c>
      <c r="K4" s="253" t="s">
        <v>320</v>
      </c>
      <c r="L4" s="253" t="s">
        <v>322</v>
      </c>
      <c r="M4" s="253" t="s">
        <v>320</v>
      </c>
      <c r="N4" s="253" t="s">
        <v>323</v>
      </c>
      <c r="O4" s="253" t="s">
        <v>140</v>
      </c>
      <c r="P4" s="253" t="s">
        <v>140</v>
      </c>
      <c r="Q4" s="253" t="s">
        <v>140</v>
      </c>
      <c r="R4" s="395" t="s">
        <v>195</v>
      </c>
    </row>
    <row r="5" spans="1:18" ht="12.75" customHeight="1" x14ac:dyDescent="0.2">
      <c r="A5" s="326" t="s">
        <v>125</v>
      </c>
      <c r="B5" s="327"/>
      <c r="C5" s="327"/>
      <c r="D5" s="327"/>
      <c r="E5" s="327"/>
      <c r="F5" s="327"/>
      <c r="G5" s="253" t="s">
        <v>224</v>
      </c>
      <c r="H5" s="253" t="s">
        <v>324</v>
      </c>
      <c r="I5" s="253"/>
      <c r="J5" s="253" t="s">
        <v>224</v>
      </c>
      <c r="K5" s="253" t="s">
        <v>224</v>
      </c>
      <c r="L5" s="253" t="s">
        <v>324</v>
      </c>
      <c r="M5" s="253" t="s">
        <v>224</v>
      </c>
      <c r="N5" s="253" t="s">
        <v>215</v>
      </c>
      <c r="O5" s="378" t="s">
        <v>329</v>
      </c>
      <c r="P5" s="378" t="s">
        <v>330</v>
      </c>
      <c r="Q5" s="378" t="s">
        <v>331</v>
      </c>
      <c r="R5" s="254" t="s">
        <v>195</v>
      </c>
    </row>
    <row r="6" spans="1:18" ht="12.75" customHeight="1" x14ac:dyDescent="0.2">
      <c r="A6" s="326" t="s">
        <v>127</v>
      </c>
      <c r="B6" s="327"/>
      <c r="C6" s="327"/>
      <c r="D6" s="327"/>
      <c r="E6" s="327"/>
      <c r="F6" s="327"/>
      <c r="G6" s="253" t="s">
        <v>128</v>
      </c>
      <c r="H6" s="253" t="s">
        <v>128</v>
      </c>
      <c r="I6" s="253"/>
      <c r="J6" s="253" t="s">
        <v>128</v>
      </c>
      <c r="K6" s="253" t="s">
        <v>128</v>
      </c>
      <c r="L6" s="253" t="s">
        <v>128</v>
      </c>
      <c r="M6" s="253" t="s">
        <v>128</v>
      </c>
      <c r="N6" s="253" t="s">
        <v>128</v>
      </c>
      <c r="O6" s="396"/>
      <c r="P6" s="396"/>
      <c r="Q6" s="396"/>
      <c r="R6" s="254" t="s">
        <v>195</v>
      </c>
    </row>
    <row r="7" spans="1:18" x14ac:dyDescent="0.2">
      <c r="A7" s="326" t="s">
        <v>129</v>
      </c>
      <c r="B7" s="327"/>
      <c r="C7" s="327"/>
      <c r="D7" s="327"/>
      <c r="E7" s="327"/>
      <c r="F7" s="327"/>
      <c r="G7" s="253" t="s">
        <v>140</v>
      </c>
      <c r="H7" s="253" t="s">
        <v>140</v>
      </c>
      <c r="I7" s="253"/>
      <c r="J7" s="253" t="s">
        <v>140</v>
      </c>
      <c r="K7" s="253" t="s">
        <v>140</v>
      </c>
      <c r="L7" s="253" t="s">
        <v>140</v>
      </c>
      <c r="M7" s="253" t="s">
        <v>140</v>
      </c>
      <c r="N7" s="253" t="s">
        <v>140</v>
      </c>
      <c r="O7" s="253" t="s">
        <v>195</v>
      </c>
      <c r="P7" s="253" t="s">
        <v>195</v>
      </c>
      <c r="Q7" s="253" t="s">
        <v>195</v>
      </c>
      <c r="R7" s="254" t="s">
        <v>195</v>
      </c>
    </row>
    <row r="8" spans="1:18" x14ac:dyDescent="0.2">
      <c r="A8" s="181"/>
      <c r="B8" s="145"/>
      <c r="C8" s="145"/>
      <c r="D8" s="327" t="s">
        <v>131</v>
      </c>
      <c r="E8" s="327"/>
      <c r="F8" s="327"/>
      <c r="G8" s="253" t="s">
        <v>128</v>
      </c>
      <c r="H8" s="253" t="s">
        <v>128</v>
      </c>
      <c r="I8" s="253"/>
      <c r="J8" s="253" t="s">
        <v>128</v>
      </c>
      <c r="K8" s="253" t="s">
        <v>128</v>
      </c>
      <c r="L8" s="253" t="s">
        <v>128</v>
      </c>
      <c r="M8" s="253" t="s">
        <v>128</v>
      </c>
      <c r="N8" s="253" t="s">
        <v>128</v>
      </c>
      <c r="O8" s="253" t="s">
        <v>195</v>
      </c>
      <c r="P8" s="253" t="s">
        <v>195</v>
      </c>
      <c r="Q8" s="253" t="s">
        <v>195</v>
      </c>
      <c r="R8" s="254" t="s">
        <v>195</v>
      </c>
    </row>
    <row r="9" spans="1:18" x14ac:dyDescent="0.2">
      <c r="A9" s="182"/>
      <c r="B9" s="183"/>
      <c r="C9" s="183"/>
      <c r="D9" s="184"/>
      <c r="E9" s="185"/>
      <c r="F9" s="183"/>
      <c r="G9" s="51"/>
      <c r="H9" s="51"/>
      <c r="I9" s="51"/>
      <c r="J9" s="51"/>
      <c r="K9" s="51"/>
      <c r="L9" s="51"/>
      <c r="M9" s="51"/>
      <c r="N9" s="51"/>
      <c r="O9" s="51"/>
      <c r="P9" s="51"/>
      <c r="Q9" s="397"/>
      <c r="R9" s="398"/>
    </row>
    <row r="10" spans="1:18" x14ac:dyDescent="0.2">
      <c r="A10" s="71"/>
      <c r="B10" s="72"/>
      <c r="C10" s="72"/>
      <c r="D10" s="73"/>
      <c r="E10" s="74"/>
      <c r="F10" s="72"/>
      <c r="G10" s="51"/>
      <c r="H10" s="51"/>
      <c r="I10" s="51"/>
      <c r="J10" s="51"/>
      <c r="K10" s="51"/>
      <c r="L10" s="51"/>
      <c r="M10" s="51"/>
      <c r="N10" s="51"/>
      <c r="O10" s="51"/>
      <c r="P10" s="51"/>
      <c r="Q10" s="51"/>
      <c r="R10" s="399"/>
    </row>
    <row r="11" spans="1:18" x14ac:dyDescent="0.2">
      <c r="A11" s="71"/>
      <c r="B11" s="72"/>
      <c r="C11" s="72"/>
      <c r="D11" s="73"/>
      <c r="E11" s="74"/>
      <c r="F11" s="72"/>
      <c r="G11" s="51"/>
      <c r="H11" s="51"/>
      <c r="I11" s="51"/>
      <c r="J11" s="51"/>
      <c r="K11" s="51"/>
      <c r="L11" s="51"/>
      <c r="M11" s="51"/>
      <c r="N11" s="397"/>
      <c r="O11" s="51"/>
      <c r="P11" s="51"/>
      <c r="Q11" s="51"/>
      <c r="R11" s="399"/>
    </row>
    <row r="12" spans="1:18" x14ac:dyDescent="0.2">
      <c r="A12" s="71"/>
      <c r="B12" s="72"/>
      <c r="C12" s="72"/>
      <c r="D12" s="73"/>
      <c r="E12" s="74"/>
      <c r="F12" s="72"/>
      <c r="G12" s="51"/>
      <c r="H12" s="51"/>
      <c r="I12" s="51"/>
      <c r="J12" s="51"/>
      <c r="K12" s="51"/>
      <c r="L12" s="51"/>
      <c r="M12" s="51"/>
      <c r="N12" s="397"/>
      <c r="O12" s="51"/>
      <c r="P12" s="51"/>
      <c r="Q12" s="51"/>
      <c r="R12" s="399"/>
    </row>
    <row r="13" spans="1:18" x14ac:dyDescent="0.2">
      <c r="A13" s="71"/>
      <c r="B13" s="72"/>
      <c r="C13" s="72"/>
      <c r="D13" s="73"/>
      <c r="E13" s="74"/>
      <c r="F13" s="72"/>
      <c r="G13" s="51"/>
      <c r="H13" s="51"/>
      <c r="I13" s="51"/>
      <c r="J13" s="51"/>
      <c r="K13" s="51"/>
      <c r="L13" s="51"/>
      <c r="M13" s="51"/>
      <c r="N13" s="51"/>
      <c r="O13" s="51"/>
      <c r="P13" s="51"/>
      <c r="Q13" s="51"/>
      <c r="R13" s="399"/>
    </row>
    <row r="14" spans="1:18" x14ac:dyDescent="0.2">
      <c r="A14" s="71"/>
      <c r="B14" s="72"/>
      <c r="C14" s="72"/>
      <c r="D14" s="73"/>
      <c r="E14" s="74"/>
      <c r="F14" s="72"/>
      <c r="G14" s="51"/>
      <c r="H14" s="51"/>
      <c r="I14" s="51"/>
      <c r="J14" s="51"/>
      <c r="K14" s="51"/>
      <c r="L14" s="51"/>
      <c r="M14" s="51"/>
      <c r="N14" s="397"/>
      <c r="O14" s="51"/>
      <c r="P14" s="51"/>
      <c r="Q14" s="51"/>
      <c r="R14" s="399"/>
    </row>
    <row r="15" spans="1:18" x14ac:dyDescent="0.2">
      <c r="A15" s="71"/>
      <c r="B15" s="72"/>
      <c r="C15" s="72"/>
      <c r="D15" s="73"/>
      <c r="E15" s="74"/>
      <c r="F15" s="72"/>
      <c r="G15" s="51"/>
      <c r="H15" s="51"/>
      <c r="I15" s="51"/>
      <c r="J15" s="51"/>
      <c r="K15" s="51"/>
      <c r="L15" s="51"/>
      <c r="M15" s="51"/>
      <c r="N15" s="51"/>
      <c r="O15" s="51"/>
      <c r="P15" s="51"/>
      <c r="Q15" s="51"/>
      <c r="R15" s="399"/>
    </row>
    <row r="16" spans="1:18" x14ac:dyDescent="0.2">
      <c r="A16" s="76"/>
      <c r="B16" s="77"/>
      <c r="C16" s="77"/>
      <c r="D16" s="78"/>
      <c r="E16" s="79"/>
      <c r="F16" s="77"/>
      <c r="G16" s="104"/>
      <c r="H16" s="104"/>
      <c r="I16" s="104"/>
      <c r="J16" s="104"/>
      <c r="K16" s="104"/>
      <c r="L16" s="104"/>
      <c r="M16" s="104"/>
      <c r="N16" s="104"/>
      <c r="O16" s="104"/>
      <c r="P16" s="104"/>
      <c r="Q16" s="104"/>
      <c r="R16" s="400"/>
    </row>
  </sheetData>
  <sheetProtection formatCells="0"/>
  <customSheetViews>
    <customSheetView guid="{0F0BAA7A-2F24-40D0-82FD-2CB4A06A7BB7}" scale="70" filter="1" showAutoFilter="1">
      <pane xSplit="15" ySplit="15" topLeftCell="P17" activePane="bottomRight" state="frozen"/>
      <selection pane="bottomRight" activeCell="AC17" sqref="AC17"/>
      <pageMargins left="0.70078740157480324" right="0.70078740157480324" top="0.75196850393700787" bottom="0.75196850393700787" header="0.3" footer="0.3"/>
      <pageSetup paperSize="9" firstPageNumber="2147483648" orientation="portrait"/>
      <autoFilter ref="A8:AE18">
        <filterColumn colId="4">
          <filters>
            <filter val="OC_CEVE"/>
          </filters>
        </filterColumn>
        <filterColumn colId="10" showButton="0"/>
        <filterColumn colId="11" showButton="0"/>
        <filterColumn colId="12" showButton="0"/>
        <filterColumn colId="13" showButton="0"/>
      </autoFilter>
    </customSheetView>
    <customSheetView guid="{0EE0C68E-0AF1-4CE0-AF2E-94269E6644C7}" scale="70" filter="1" showAutoFilter="1">
      <pane xSplit="15" ySplit="15" topLeftCell="P17" activePane="bottomRight" state="frozen"/>
      <selection pane="bottomRight" activeCell="R17" sqref="R17"/>
      <pageMargins left="0.70078740157480324" right="0.70078740157480324" top="0.75196850393700787" bottom="0.75196850393700787" header="0.3" footer="0.3"/>
      <pageSetup paperSize="9" firstPageNumber="2147483648" orientation="portrait"/>
      <autoFilter ref="A8:AE18">
        <filterColumn colId="4">
          <filters>
            <filter val="OC_CEVE"/>
          </filters>
        </filterColumn>
        <filterColumn colId="10" showButton="0"/>
        <filterColumn colId="11" showButton="0"/>
        <filterColumn colId="12" showButton="0"/>
        <filterColumn colId="13" showButton="0"/>
      </autoFilter>
    </customSheetView>
  </customSheetViews>
  <mergeCells count="15">
    <mergeCell ref="A7:F7"/>
    <mergeCell ref="D8:F8"/>
    <mergeCell ref="R3:R4"/>
    <mergeCell ref="A5:F5"/>
    <mergeCell ref="O5:O6"/>
    <mergeCell ref="P5:P6"/>
    <mergeCell ref="Q5:Q6"/>
    <mergeCell ref="A6:F6"/>
    <mergeCell ref="G3:I3"/>
    <mergeCell ref="G1:N1"/>
    <mergeCell ref="A2:F2"/>
    <mergeCell ref="G2:N2"/>
    <mergeCell ref="A3:F4"/>
    <mergeCell ref="K3:L3"/>
    <mergeCell ref="M3:N3"/>
  </mergeCells>
  <dataValidations count="1">
    <dataValidation operator="equal" allowBlank="1" showErrorMessage="1" sqref="E1:F1">
      <formula1>0</formula1>
      <formula2>0</formula2>
    </dataValidation>
  </dataValidations>
  <pageMargins left="0.70078740157480324" right="0.70078740157480324" top="0.75196850393700787" bottom="0.75196850393700787" header="0.3" footer="0.3"/>
  <pageSetup paperSize="9" firstPageNumber="2147483648"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tabColor rgb="FFFFC000"/>
  </sheetPr>
  <dimension ref="A1:T20"/>
  <sheetViews>
    <sheetView zoomScale="75" workbookViewId="0">
      <selection activeCell="K4" sqref="K4"/>
    </sheetView>
  </sheetViews>
  <sheetFormatPr baseColWidth="10" defaultColWidth="9.140625" defaultRowHeight="12.75" x14ac:dyDescent="0.2"/>
  <cols>
    <col min="1" max="8" width="11.5703125"/>
    <col min="9" max="9" width="21.42578125" customWidth="1"/>
    <col min="10" max="13" width="31.140625" customWidth="1"/>
    <col min="14" max="14" width="11.5703125"/>
    <col min="15" max="15" width="37.7109375" customWidth="1"/>
    <col min="16" max="1025" width="11.5703125"/>
  </cols>
  <sheetData>
    <row r="1" spans="1:20" ht="180" x14ac:dyDescent="0.2">
      <c r="A1" s="2" t="s">
        <v>0</v>
      </c>
      <c r="B1" s="3" t="s">
        <v>1</v>
      </c>
      <c r="C1" s="3" t="s">
        <v>2</v>
      </c>
      <c r="D1" s="3" t="s">
        <v>3</v>
      </c>
      <c r="E1" s="3" t="s">
        <v>4</v>
      </c>
      <c r="F1" s="3" t="s">
        <v>116</v>
      </c>
      <c r="G1" s="4" t="s">
        <v>5</v>
      </c>
      <c r="H1" s="3" t="s">
        <v>6</v>
      </c>
      <c r="I1" s="3" t="s">
        <v>333</v>
      </c>
      <c r="J1" s="28" t="s">
        <v>334</v>
      </c>
      <c r="K1" s="28" t="s">
        <v>335</v>
      </c>
      <c r="L1" s="26" t="s">
        <v>315</v>
      </c>
      <c r="M1" s="28" t="s">
        <v>336</v>
      </c>
      <c r="N1" s="6" t="s">
        <v>119</v>
      </c>
      <c r="O1" s="7" t="s">
        <v>120</v>
      </c>
      <c r="P1" s="1"/>
      <c r="Q1" s="1"/>
      <c r="R1" s="1"/>
      <c r="S1" s="11"/>
      <c r="T1" s="1"/>
    </row>
    <row r="2" spans="1:20" x14ac:dyDescent="0.2">
      <c r="A2" s="29" t="s">
        <v>337</v>
      </c>
      <c r="B2" s="30"/>
      <c r="C2" s="31"/>
      <c r="D2" s="30"/>
      <c r="E2" s="30"/>
      <c r="F2" s="30"/>
      <c r="G2" s="30"/>
      <c r="H2" s="30"/>
      <c r="I2" s="32"/>
      <c r="J2" s="32" t="s">
        <v>216</v>
      </c>
      <c r="K2" s="32" t="s">
        <v>217</v>
      </c>
      <c r="L2" s="32"/>
      <c r="M2" s="32"/>
      <c r="N2" s="32"/>
      <c r="O2" s="32"/>
      <c r="P2" s="1"/>
      <c r="Q2" s="1"/>
      <c r="R2" s="1"/>
      <c r="S2" s="11"/>
      <c r="T2" s="1"/>
    </row>
    <row r="3" spans="1:20" x14ac:dyDescent="0.2">
      <c r="A3" s="1" t="s">
        <v>31</v>
      </c>
      <c r="B3" s="1" t="s">
        <v>32</v>
      </c>
      <c r="C3" s="1" t="s">
        <v>33</v>
      </c>
      <c r="D3" s="1" t="s">
        <v>34</v>
      </c>
      <c r="E3" s="1" t="s">
        <v>35</v>
      </c>
      <c r="F3" s="1">
        <v>1</v>
      </c>
      <c r="G3" s="1">
        <v>88</v>
      </c>
      <c r="H3" s="1" t="s">
        <v>9</v>
      </c>
      <c r="I3" s="33" t="s">
        <v>338</v>
      </c>
      <c r="J3" s="21">
        <v>0.05</v>
      </c>
      <c r="K3" s="21">
        <v>0.4</v>
      </c>
      <c r="L3" s="1" t="s">
        <v>254</v>
      </c>
      <c r="M3" s="34"/>
      <c r="N3" s="1" t="s">
        <v>133</v>
      </c>
      <c r="O3" s="1"/>
      <c r="P3" s="1" t="s">
        <v>339</v>
      </c>
      <c r="Q3" s="1" t="s">
        <v>254</v>
      </c>
      <c r="R3" s="1">
        <v>0.05</v>
      </c>
      <c r="S3" s="11">
        <v>0.4</v>
      </c>
      <c r="T3" s="1"/>
    </row>
    <row r="4" spans="1:20" ht="140.25" x14ac:dyDescent="0.2">
      <c r="A4" s="1" t="s">
        <v>37</v>
      </c>
      <c r="B4" s="1" t="s">
        <v>41</v>
      </c>
      <c r="C4" s="1" t="s">
        <v>33</v>
      </c>
      <c r="D4" s="1" t="s">
        <v>42</v>
      </c>
      <c r="E4" s="1" t="s">
        <v>35</v>
      </c>
      <c r="F4" s="1"/>
      <c r="G4" s="1">
        <v>88</v>
      </c>
      <c r="H4" s="1" t="s">
        <v>9</v>
      </c>
      <c r="I4" s="33" t="s">
        <v>338</v>
      </c>
      <c r="J4" s="21">
        <v>0.05</v>
      </c>
      <c r="K4" s="21">
        <v>1.4</v>
      </c>
      <c r="L4" s="1" t="s">
        <v>340</v>
      </c>
      <c r="M4" s="1" t="s">
        <v>341</v>
      </c>
      <c r="N4" s="1" t="s">
        <v>132</v>
      </c>
      <c r="O4" s="1"/>
      <c r="P4" s="1" t="s">
        <v>342</v>
      </c>
      <c r="Q4" s="1" t="s">
        <v>343</v>
      </c>
      <c r="R4" s="1" t="s">
        <v>341</v>
      </c>
      <c r="S4" s="11" t="s">
        <v>340</v>
      </c>
      <c r="T4" s="1"/>
    </row>
    <row r="5" spans="1:20" ht="63.75" x14ac:dyDescent="0.2">
      <c r="A5" s="1" t="s">
        <v>63</v>
      </c>
      <c r="B5" s="1" t="s">
        <v>64</v>
      </c>
      <c r="C5" s="1" t="s">
        <v>33</v>
      </c>
      <c r="D5" s="1" t="s">
        <v>65</v>
      </c>
      <c r="E5" s="1" t="s">
        <v>35</v>
      </c>
      <c r="F5" s="1"/>
      <c r="G5" s="1">
        <v>88</v>
      </c>
      <c r="H5" s="1" t="s">
        <v>9</v>
      </c>
      <c r="I5" s="33" t="s">
        <v>344</v>
      </c>
      <c r="J5" s="21">
        <v>0.05</v>
      </c>
      <c r="K5" s="21">
        <v>1.4</v>
      </c>
      <c r="L5" s="1" t="s">
        <v>345</v>
      </c>
      <c r="M5" s="1" t="s">
        <v>346</v>
      </c>
      <c r="N5" s="1" t="s">
        <v>132</v>
      </c>
      <c r="O5" s="1"/>
      <c r="P5" s="1" t="s">
        <v>345</v>
      </c>
      <c r="Q5" s="1" t="s">
        <v>346</v>
      </c>
      <c r="R5" s="1" t="s">
        <v>347</v>
      </c>
      <c r="S5" s="11" t="s">
        <v>348</v>
      </c>
      <c r="T5" s="1"/>
    </row>
    <row r="6" spans="1:20" ht="63.75" x14ac:dyDescent="0.2">
      <c r="A6" s="1" t="s">
        <v>63</v>
      </c>
      <c r="B6" s="1" t="s">
        <v>66</v>
      </c>
      <c r="C6" s="1" t="s">
        <v>33</v>
      </c>
      <c r="D6" s="1" t="s">
        <v>67</v>
      </c>
      <c r="E6" s="1" t="s">
        <v>35</v>
      </c>
      <c r="F6" s="1"/>
      <c r="G6" s="1">
        <v>88</v>
      </c>
      <c r="H6" s="1" t="s">
        <v>9</v>
      </c>
      <c r="I6" s="33" t="s">
        <v>344</v>
      </c>
      <c r="J6" s="21">
        <v>0.05</v>
      </c>
      <c r="K6" s="21">
        <v>1.4</v>
      </c>
      <c r="L6" s="1" t="s">
        <v>345</v>
      </c>
      <c r="M6" s="1" t="s">
        <v>346</v>
      </c>
      <c r="N6" s="1" t="s">
        <v>132</v>
      </c>
      <c r="O6" s="1"/>
      <c r="P6" s="1" t="s">
        <v>345</v>
      </c>
      <c r="Q6" s="1" t="s">
        <v>346</v>
      </c>
      <c r="R6" s="1" t="s">
        <v>347</v>
      </c>
      <c r="S6" s="11" t="s">
        <v>348</v>
      </c>
      <c r="T6" s="1"/>
    </row>
    <row r="7" spans="1:20" ht="63.75" x14ac:dyDescent="0.2">
      <c r="A7" s="1" t="s">
        <v>63</v>
      </c>
      <c r="B7" s="1" t="s">
        <v>68</v>
      </c>
      <c r="C7" s="1" t="s">
        <v>33</v>
      </c>
      <c r="D7" s="1" t="s">
        <v>69</v>
      </c>
      <c r="E7" s="1" t="s">
        <v>35</v>
      </c>
      <c r="F7" s="1"/>
      <c r="G7" s="1">
        <v>88</v>
      </c>
      <c r="H7" s="1" t="s">
        <v>9</v>
      </c>
      <c r="I7" s="33" t="s">
        <v>344</v>
      </c>
      <c r="J7" s="21">
        <v>0.05</v>
      </c>
      <c r="K7" s="21">
        <v>1.4</v>
      </c>
      <c r="L7" s="1" t="s">
        <v>345</v>
      </c>
      <c r="M7" s="1" t="s">
        <v>346</v>
      </c>
      <c r="N7" s="1" t="s">
        <v>132</v>
      </c>
      <c r="O7" s="1"/>
      <c r="P7" s="1" t="s">
        <v>345</v>
      </c>
      <c r="Q7" s="1" t="s">
        <v>346</v>
      </c>
      <c r="R7" s="1" t="s">
        <v>347</v>
      </c>
      <c r="S7" s="11" t="s">
        <v>348</v>
      </c>
      <c r="T7" s="1"/>
    </row>
    <row r="8" spans="1:20" ht="63.75" x14ac:dyDescent="0.2">
      <c r="A8" s="1" t="s">
        <v>63</v>
      </c>
      <c r="B8" s="1" t="s">
        <v>70</v>
      </c>
      <c r="C8" s="1" t="s">
        <v>33</v>
      </c>
      <c r="D8" s="1" t="s">
        <v>71</v>
      </c>
      <c r="E8" s="1" t="s">
        <v>35</v>
      </c>
      <c r="F8" s="1"/>
      <c r="G8" s="1">
        <v>88</v>
      </c>
      <c r="H8" s="1" t="s">
        <v>9</v>
      </c>
      <c r="I8" s="33" t="s">
        <v>344</v>
      </c>
      <c r="J8" s="21">
        <v>0.05</v>
      </c>
      <c r="K8" s="21">
        <v>1.4</v>
      </c>
      <c r="L8" s="1" t="s">
        <v>345</v>
      </c>
      <c r="M8" s="1" t="s">
        <v>346</v>
      </c>
      <c r="N8" s="1" t="s">
        <v>132</v>
      </c>
      <c r="O8" s="1"/>
      <c r="P8" s="1" t="s">
        <v>345</v>
      </c>
      <c r="Q8" s="1" t="s">
        <v>346</v>
      </c>
      <c r="R8" s="1" t="s">
        <v>347</v>
      </c>
      <c r="S8" s="11" t="s">
        <v>348</v>
      </c>
      <c r="T8" s="1"/>
    </row>
    <row r="9" spans="1:20" ht="63.75" x14ac:dyDescent="0.2">
      <c r="A9" s="1" t="s">
        <v>63</v>
      </c>
      <c r="B9" s="1" t="s">
        <v>72</v>
      </c>
      <c r="C9" s="1" t="s">
        <v>33</v>
      </c>
      <c r="D9" s="1" t="s">
        <v>73</v>
      </c>
      <c r="E9" s="1" t="s">
        <v>35</v>
      </c>
      <c r="F9" s="1"/>
      <c r="G9" s="1">
        <v>88</v>
      </c>
      <c r="H9" s="1" t="s">
        <v>9</v>
      </c>
      <c r="I9" s="33" t="s">
        <v>344</v>
      </c>
      <c r="J9" s="21">
        <v>0.05</v>
      </c>
      <c r="K9" s="21">
        <v>1.4</v>
      </c>
      <c r="L9" s="1" t="s">
        <v>345</v>
      </c>
      <c r="M9" s="1" t="s">
        <v>346</v>
      </c>
      <c r="N9" s="1" t="s">
        <v>132</v>
      </c>
      <c r="O9" s="1"/>
      <c r="P9" s="1" t="s">
        <v>345</v>
      </c>
      <c r="Q9" s="1" t="s">
        <v>346</v>
      </c>
      <c r="R9" s="1" t="s">
        <v>347</v>
      </c>
      <c r="S9" s="11" t="s">
        <v>348</v>
      </c>
      <c r="T9" s="1"/>
    </row>
    <row r="10" spans="1:20" ht="63.75" x14ac:dyDescent="0.2">
      <c r="A10" s="1" t="s">
        <v>63</v>
      </c>
      <c r="B10" s="1" t="s">
        <v>74</v>
      </c>
      <c r="C10" s="1" t="s">
        <v>33</v>
      </c>
      <c r="D10" s="1" t="s">
        <v>75</v>
      </c>
      <c r="E10" s="1" t="s">
        <v>35</v>
      </c>
      <c r="F10" s="1"/>
      <c r="G10" s="1">
        <v>88</v>
      </c>
      <c r="H10" s="1" t="s">
        <v>9</v>
      </c>
      <c r="I10" s="33" t="s">
        <v>344</v>
      </c>
      <c r="J10" s="21">
        <v>0.05</v>
      </c>
      <c r="K10" s="21">
        <v>1.4</v>
      </c>
      <c r="L10" s="1" t="s">
        <v>345</v>
      </c>
      <c r="M10" s="1" t="s">
        <v>346</v>
      </c>
      <c r="N10" s="1" t="s">
        <v>132</v>
      </c>
      <c r="O10" s="1"/>
      <c r="P10" s="1" t="s">
        <v>345</v>
      </c>
      <c r="Q10" s="1" t="s">
        <v>346</v>
      </c>
      <c r="R10" s="1" t="s">
        <v>347</v>
      </c>
      <c r="S10" s="11" t="s">
        <v>348</v>
      </c>
      <c r="T10" s="1"/>
    </row>
    <row r="11" spans="1:20" ht="89.25" x14ac:dyDescent="0.2">
      <c r="A11" s="1" t="s">
        <v>77</v>
      </c>
      <c r="B11" s="1" t="s">
        <v>77</v>
      </c>
      <c r="C11" s="1" t="s">
        <v>33</v>
      </c>
      <c r="D11" s="1" t="s">
        <v>78</v>
      </c>
      <c r="E11" s="1" t="s">
        <v>349</v>
      </c>
      <c r="F11" s="1">
        <v>2</v>
      </c>
      <c r="G11" s="1">
        <v>88</v>
      </c>
      <c r="H11" s="1" t="s">
        <v>9</v>
      </c>
      <c r="I11" s="33" t="s">
        <v>350</v>
      </c>
      <c r="J11" s="21">
        <v>0.05</v>
      </c>
      <c r="K11" s="21">
        <v>1.4</v>
      </c>
      <c r="L11" s="1" t="s">
        <v>332</v>
      </c>
      <c r="M11" s="35" t="s">
        <v>351</v>
      </c>
      <c r="N11" s="1" t="s">
        <v>160</v>
      </c>
      <c r="O11" s="35" t="s">
        <v>352</v>
      </c>
      <c r="P11" s="1" t="s">
        <v>353</v>
      </c>
      <c r="Q11" s="1" t="s">
        <v>354</v>
      </c>
      <c r="R11" s="1" t="s">
        <v>355</v>
      </c>
      <c r="S11" s="11" t="s">
        <v>356</v>
      </c>
      <c r="T11" s="1" t="s">
        <v>357</v>
      </c>
    </row>
    <row r="12" spans="1:20" ht="178.5" x14ac:dyDescent="0.2">
      <c r="A12" s="1" t="s">
        <v>84</v>
      </c>
      <c r="B12" s="1" t="s">
        <v>85</v>
      </c>
      <c r="C12" s="1" t="s">
        <v>33</v>
      </c>
      <c r="D12" s="1" t="s">
        <v>86</v>
      </c>
      <c r="E12" s="1" t="s">
        <v>358</v>
      </c>
      <c r="F12" s="1" t="s">
        <v>359</v>
      </c>
      <c r="G12" s="1">
        <v>88</v>
      </c>
      <c r="H12" s="1" t="s">
        <v>9</v>
      </c>
      <c r="I12" s="33" t="s">
        <v>338</v>
      </c>
      <c r="J12" s="21">
        <v>0.05</v>
      </c>
      <c r="K12" s="21">
        <v>1.4</v>
      </c>
      <c r="L12" s="11" t="s">
        <v>360</v>
      </c>
      <c r="M12" s="1" t="s">
        <v>361</v>
      </c>
      <c r="N12" s="1" t="s">
        <v>132</v>
      </c>
      <c r="O12" s="1"/>
      <c r="P12" s="1" t="s">
        <v>362</v>
      </c>
      <c r="Q12" s="1" t="s">
        <v>363</v>
      </c>
      <c r="R12" s="1" t="s">
        <v>361</v>
      </c>
      <c r="S12" s="11" t="s">
        <v>360</v>
      </c>
      <c r="T12" s="1"/>
    </row>
    <row r="13" spans="1:20" ht="178.5" x14ac:dyDescent="0.2">
      <c r="A13" s="1" t="s">
        <v>87</v>
      </c>
      <c r="B13" s="1" t="s">
        <v>88</v>
      </c>
      <c r="C13" s="1" t="s">
        <v>33</v>
      </c>
      <c r="D13" s="1" t="s">
        <v>89</v>
      </c>
      <c r="E13" s="1" t="s">
        <v>358</v>
      </c>
      <c r="F13" s="1"/>
      <c r="G13" s="1">
        <v>88</v>
      </c>
      <c r="H13" s="1" t="s">
        <v>9</v>
      </c>
      <c r="I13" s="33" t="s">
        <v>338</v>
      </c>
      <c r="J13" s="21">
        <v>0.05</v>
      </c>
      <c r="K13" s="21">
        <v>1.4</v>
      </c>
      <c r="L13" s="11" t="s">
        <v>360</v>
      </c>
      <c r="M13" s="1" t="s">
        <v>364</v>
      </c>
      <c r="N13" s="1" t="s">
        <v>132</v>
      </c>
      <c r="O13" s="1"/>
      <c r="P13" s="1" t="s">
        <v>365</v>
      </c>
      <c r="Q13" s="1" t="s">
        <v>366</v>
      </c>
      <c r="R13" s="1" t="s">
        <v>364</v>
      </c>
      <c r="S13" s="11" t="s">
        <v>360</v>
      </c>
      <c r="T13" s="1"/>
    </row>
    <row r="14" spans="1:20" ht="140.25" x14ac:dyDescent="0.2">
      <c r="A14" s="1" t="s">
        <v>91</v>
      </c>
      <c r="B14" s="1" t="s">
        <v>92</v>
      </c>
      <c r="C14" s="1" t="s">
        <v>33</v>
      </c>
      <c r="D14" s="1" t="s">
        <v>93</v>
      </c>
      <c r="E14" s="1" t="s">
        <v>358</v>
      </c>
      <c r="F14" s="1"/>
      <c r="G14" s="1">
        <v>88</v>
      </c>
      <c r="H14" s="1" t="s">
        <v>9</v>
      </c>
      <c r="I14" s="33" t="s">
        <v>338</v>
      </c>
      <c r="J14" s="21">
        <v>0.05</v>
      </c>
      <c r="K14" s="21">
        <v>1.4</v>
      </c>
      <c r="L14" s="34" t="s">
        <v>367</v>
      </c>
      <c r="M14" s="1" t="s">
        <v>368</v>
      </c>
      <c r="N14" s="1" t="s">
        <v>133</v>
      </c>
      <c r="O14" s="1"/>
      <c r="P14" s="1"/>
      <c r="Q14" s="1" t="s">
        <v>367</v>
      </c>
      <c r="R14" s="1" t="s">
        <v>365</v>
      </c>
      <c r="S14" s="11" t="s">
        <v>366</v>
      </c>
      <c r="T14" s="1" t="s">
        <v>368</v>
      </c>
    </row>
    <row r="15" spans="1:20" ht="178.5" x14ac:dyDescent="0.2">
      <c r="A15" s="1" t="s">
        <v>91</v>
      </c>
      <c r="B15" s="1" t="s">
        <v>94</v>
      </c>
      <c r="C15" s="1" t="s">
        <v>33</v>
      </c>
      <c r="D15" s="1" t="s">
        <v>95</v>
      </c>
      <c r="E15" s="1" t="s">
        <v>358</v>
      </c>
      <c r="F15" s="1"/>
      <c r="G15" s="1">
        <v>88</v>
      </c>
      <c r="H15" s="1" t="s">
        <v>9</v>
      </c>
      <c r="I15" s="33" t="s">
        <v>338</v>
      </c>
      <c r="J15" s="21">
        <v>0.05</v>
      </c>
      <c r="K15" s="21">
        <v>1.4</v>
      </c>
      <c r="L15" s="11" t="s">
        <v>360</v>
      </c>
      <c r="M15" s="1" t="s">
        <v>369</v>
      </c>
      <c r="N15" s="1" t="s">
        <v>132</v>
      </c>
      <c r="O15" s="1"/>
      <c r="P15" s="1" t="s">
        <v>365</v>
      </c>
      <c r="Q15" s="1" t="s">
        <v>366</v>
      </c>
      <c r="R15" s="1" t="s">
        <v>369</v>
      </c>
      <c r="S15" s="11" t="s">
        <v>360</v>
      </c>
      <c r="T15" s="1"/>
    </row>
    <row r="16" spans="1:20" ht="25.5" x14ac:dyDescent="0.2">
      <c r="A16" s="1" t="s">
        <v>96</v>
      </c>
      <c r="B16" s="1" t="s">
        <v>97</v>
      </c>
      <c r="C16" s="1" t="s">
        <v>33</v>
      </c>
      <c r="D16" s="1" t="s">
        <v>98</v>
      </c>
      <c r="E16" s="1" t="s">
        <v>370</v>
      </c>
      <c r="F16" s="1"/>
      <c r="G16" s="1">
        <v>88</v>
      </c>
      <c r="H16" s="1" t="s">
        <v>9</v>
      </c>
      <c r="I16" s="33" t="s">
        <v>371</v>
      </c>
      <c r="J16" s="21">
        <v>0.05</v>
      </c>
      <c r="K16" s="21">
        <v>1.4</v>
      </c>
      <c r="L16" s="34"/>
      <c r="M16" s="34"/>
      <c r="N16" s="1" t="s">
        <v>133</v>
      </c>
      <c r="O16" s="1"/>
      <c r="P16" s="1" t="s">
        <v>372</v>
      </c>
      <c r="Q16" s="1"/>
      <c r="R16" s="1"/>
      <c r="S16" s="11"/>
      <c r="T16" s="1"/>
    </row>
    <row r="17" spans="1:20" ht="38.25" x14ac:dyDescent="0.2">
      <c r="A17" s="1" t="s">
        <v>99</v>
      </c>
      <c r="B17" s="1" t="s">
        <v>99</v>
      </c>
      <c r="C17" s="1" t="s">
        <v>33</v>
      </c>
      <c r="D17" s="1" t="s">
        <v>100</v>
      </c>
      <c r="E17" s="1" t="s">
        <v>373</v>
      </c>
      <c r="F17" s="1">
        <v>1</v>
      </c>
      <c r="G17" s="1">
        <v>88</v>
      </c>
      <c r="H17" s="1" t="s">
        <v>9</v>
      </c>
      <c r="I17" s="33" t="s">
        <v>374</v>
      </c>
      <c r="J17" s="34" t="s">
        <v>313</v>
      </c>
      <c r="K17" s="34" t="s">
        <v>313</v>
      </c>
      <c r="L17" s="34" t="s">
        <v>313</v>
      </c>
      <c r="M17" s="34" t="s">
        <v>313</v>
      </c>
      <c r="N17" s="1" t="s">
        <v>133</v>
      </c>
      <c r="O17" s="1"/>
      <c r="P17" s="1" t="s">
        <v>313</v>
      </c>
      <c r="Q17" s="1"/>
      <c r="R17" s="1"/>
      <c r="S17" s="11"/>
      <c r="T17" s="1"/>
    </row>
    <row r="18" spans="1:20" x14ac:dyDescent="0.2">
      <c r="A18" s="1" t="s">
        <v>105</v>
      </c>
      <c r="B18" s="1" t="s">
        <v>105</v>
      </c>
      <c r="C18" s="1" t="s">
        <v>33</v>
      </c>
      <c r="D18" s="1" t="s">
        <v>106</v>
      </c>
      <c r="E18" s="1" t="s">
        <v>375</v>
      </c>
      <c r="F18" s="1"/>
      <c r="G18" s="1">
        <v>88</v>
      </c>
      <c r="H18" s="1" t="s">
        <v>9</v>
      </c>
      <c r="I18" s="33" t="s">
        <v>376</v>
      </c>
      <c r="J18" s="21">
        <v>0.05</v>
      </c>
      <c r="K18" s="21">
        <v>1.4</v>
      </c>
      <c r="L18" s="34"/>
      <c r="M18" s="34"/>
      <c r="N18" s="1" t="s">
        <v>133</v>
      </c>
      <c r="O18" s="1"/>
      <c r="P18" s="1" t="s">
        <v>377</v>
      </c>
      <c r="Q18" s="1" t="s">
        <v>378</v>
      </c>
      <c r="R18" s="1"/>
      <c r="S18" s="11"/>
      <c r="T18" s="1"/>
    </row>
    <row r="19" spans="1:20" ht="114.75" x14ac:dyDescent="0.2">
      <c r="A19" s="1" t="s">
        <v>107</v>
      </c>
      <c r="B19" s="1" t="s">
        <v>108</v>
      </c>
      <c r="C19" s="1" t="s">
        <v>33</v>
      </c>
      <c r="D19" s="1" t="s">
        <v>109</v>
      </c>
      <c r="E19" s="1" t="s">
        <v>379</v>
      </c>
      <c r="F19" s="1" t="s">
        <v>140</v>
      </c>
      <c r="G19" s="1">
        <v>88</v>
      </c>
      <c r="H19" s="1" t="s">
        <v>9</v>
      </c>
      <c r="I19" s="33" t="s">
        <v>338</v>
      </c>
      <c r="J19" s="21">
        <v>0.1</v>
      </c>
      <c r="K19" s="21">
        <v>1</v>
      </c>
      <c r="L19" s="1" t="s">
        <v>380</v>
      </c>
      <c r="M19" s="11" t="s">
        <v>381</v>
      </c>
      <c r="N19" s="1" t="s">
        <v>132</v>
      </c>
      <c r="O19" s="1"/>
      <c r="P19" s="1" t="s">
        <v>380</v>
      </c>
      <c r="Q19" s="1" t="s">
        <v>382</v>
      </c>
      <c r="R19" s="1" t="s">
        <v>383</v>
      </c>
      <c r="S19" s="11" t="s">
        <v>384</v>
      </c>
      <c r="T19" s="1" t="s">
        <v>385</v>
      </c>
    </row>
    <row r="20" spans="1:20" x14ac:dyDescent="0.2">
      <c r="A20" s="1" t="s">
        <v>112</v>
      </c>
      <c r="B20" s="1" t="s">
        <v>113</v>
      </c>
      <c r="C20" s="1" t="s">
        <v>33</v>
      </c>
      <c r="D20" s="1" t="s">
        <v>115</v>
      </c>
      <c r="E20" s="1" t="s">
        <v>386</v>
      </c>
      <c r="F20" s="1"/>
      <c r="G20" s="1">
        <v>88</v>
      </c>
      <c r="H20" s="1" t="s">
        <v>9</v>
      </c>
      <c r="I20" s="33" t="s">
        <v>387</v>
      </c>
      <c r="J20" s="21">
        <v>0.15</v>
      </c>
      <c r="K20" s="21">
        <v>1.4</v>
      </c>
      <c r="L20" s="34"/>
      <c r="M20" s="34"/>
      <c r="N20" s="1" t="s">
        <v>133</v>
      </c>
      <c r="O20" s="1"/>
      <c r="P20" s="1" t="s">
        <v>388</v>
      </c>
      <c r="Q20" s="1" t="s">
        <v>389</v>
      </c>
      <c r="R20" s="1"/>
      <c r="S20" s="11"/>
      <c r="T20" s="1"/>
    </row>
  </sheetData>
  <customSheetViews>
    <customSheetView guid="{0F0BAA7A-2F24-40D0-82FD-2CB4A06A7BB7}" scale="75" state="hidden">
      <selection activeCell="K4" sqref="K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tate="hidden">
      <selection activeCell="K4" sqref="K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dataValidations count="1">
    <dataValidation operator="equal" allowBlank="1" showErrorMessage="1" sqref="G1:I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tabColor theme="9" tint="0.39997558519241921"/>
  </sheetPr>
  <dimension ref="A1:H15"/>
  <sheetViews>
    <sheetView zoomScale="80" zoomScaleNormal="80" workbookViewId="0">
      <pane xSplit="6" ySplit="7" topLeftCell="G8"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100" customWidth="1"/>
    <col min="4" max="4" width="28.5703125" style="100" customWidth="1"/>
    <col min="5" max="5" width="10.7109375" style="100" customWidth="1"/>
    <col min="6" max="6" width="9.85546875" style="100" customWidth="1"/>
    <col min="7" max="7" width="41.28515625" style="90" customWidth="1"/>
    <col min="8" max="8" width="36.140625" style="90" customWidth="1"/>
    <col min="9" max="16384" width="9.140625" style="80"/>
  </cols>
  <sheetData>
    <row r="1" spans="1:8" ht="95.25" customHeight="1" x14ac:dyDescent="0.2">
      <c r="A1" s="232" t="s">
        <v>422</v>
      </c>
      <c r="B1" s="233" t="s">
        <v>423</v>
      </c>
      <c r="C1" s="233" t="s">
        <v>424</v>
      </c>
      <c r="D1" s="233" t="s">
        <v>4</v>
      </c>
      <c r="E1" s="234" t="s">
        <v>5</v>
      </c>
      <c r="F1" s="233" t="s">
        <v>6</v>
      </c>
      <c r="G1" s="216" t="s">
        <v>222</v>
      </c>
      <c r="H1" s="217" t="s">
        <v>118</v>
      </c>
    </row>
    <row r="2" spans="1:8" s="83" customFormat="1" x14ac:dyDescent="0.2">
      <c r="A2" s="326" t="s">
        <v>121</v>
      </c>
      <c r="B2" s="327"/>
      <c r="C2" s="327"/>
      <c r="D2" s="327"/>
      <c r="E2" s="327"/>
      <c r="F2" s="327"/>
      <c r="G2" s="219" t="s">
        <v>122</v>
      </c>
      <c r="H2" s="401"/>
    </row>
    <row r="3" spans="1:8" s="83" customFormat="1" x14ac:dyDescent="0.2">
      <c r="A3" s="326" t="s">
        <v>123</v>
      </c>
      <c r="B3" s="327"/>
      <c r="C3" s="327"/>
      <c r="D3" s="327"/>
      <c r="E3" s="327"/>
      <c r="F3" s="327"/>
      <c r="G3" s="219" t="s">
        <v>140</v>
      </c>
      <c r="H3" s="402"/>
    </row>
    <row r="4" spans="1:8" s="83" customFormat="1" x14ac:dyDescent="0.2">
      <c r="A4" s="326" t="s">
        <v>125</v>
      </c>
      <c r="B4" s="327"/>
      <c r="C4" s="327"/>
      <c r="D4" s="327"/>
      <c r="E4" s="327"/>
      <c r="F4" s="327"/>
      <c r="G4" s="219" t="s">
        <v>229</v>
      </c>
      <c r="H4" s="401"/>
    </row>
    <row r="5" spans="1:8" s="83" customFormat="1" x14ac:dyDescent="0.2">
      <c r="A5" s="326" t="s">
        <v>127</v>
      </c>
      <c r="B5" s="327"/>
      <c r="C5" s="327"/>
      <c r="D5" s="327"/>
      <c r="E5" s="327"/>
      <c r="F5" s="327"/>
      <c r="G5" s="219" t="s">
        <v>128</v>
      </c>
      <c r="H5" s="156"/>
    </row>
    <row r="6" spans="1:8" s="83" customFormat="1" x14ac:dyDescent="0.2">
      <c r="A6" s="326" t="s">
        <v>129</v>
      </c>
      <c r="B6" s="327"/>
      <c r="C6" s="327"/>
      <c r="D6" s="327"/>
      <c r="E6" s="327"/>
      <c r="F6" s="327"/>
      <c r="G6" s="95" t="s">
        <v>130</v>
      </c>
      <c r="H6" s="401"/>
    </row>
    <row r="7" spans="1:8" s="83" customFormat="1" x14ac:dyDescent="0.2">
      <c r="A7" s="326" t="s">
        <v>131</v>
      </c>
      <c r="B7" s="327"/>
      <c r="C7" s="327"/>
      <c r="D7" s="327"/>
      <c r="E7" s="327"/>
      <c r="F7" s="327"/>
      <c r="G7" s="219" t="s">
        <v>128</v>
      </c>
      <c r="H7" s="401"/>
    </row>
    <row r="8" spans="1:8" x14ac:dyDescent="0.2">
      <c r="A8" s="182"/>
      <c r="B8" s="183"/>
      <c r="C8" s="183"/>
      <c r="D8" s="184"/>
      <c r="E8" s="185"/>
      <c r="F8" s="183"/>
      <c r="G8" s="86"/>
      <c r="H8" s="299"/>
    </row>
    <row r="9" spans="1:8" x14ac:dyDescent="0.2">
      <c r="A9" s="71"/>
      <c r="B9" s="72"/>
      <c r="C9" s="72"/>
      <c r="D9" s="73"/>
      <c r="E9" s="74"/>
      <c r="F9" s="72"/>
      <c r="G9" s="86"/>
      <c r="H9" s="299"/>
    </row>
    <row r="10" spans="1:8" x14ac:dyDescent="0.2">
      <c r="A10" s="71"/>
      <c r="B10" s="72"/>
      <c r="C10" s="72"/>
      <c r="D10" s="73"/>
      <c r="E10" s="74"/>
      <c r="F10" s="72"/>
      <c r="G10" s="86"/>
      <c r="H10" s="299"/>
    </row>
    <row r="11" spans="1:8" x14ac:dyDescent="0.2">
      <c r="A11" s="71"/>
      <c r="B11" s="72"/>
      <c r="C11" s="72"/>
      <c r="D11" s="73"/>
      <c r="E11" s="74"/>
      <c r="F11" s="72"/>
      <c r="G11" s="86"/>
      <c r="H11" s="299"/>
    </row>
    <row r="12" spans="1:8" x14ac:dyDescent="0.2">
      <c r="A12" s="71"/>
      <c r="B12" s="72"/>
      <c r="C12" s="72"/>
      <c r="D12" s="73"/>
      <c r="E12" s="74"/>
      <c r="F12" s="72"/>
      <c r="G12" s="86"/>
      <c r="H12" s="299"/>
    </row>
    <row r="13" spans="1:8" x14ac:dyDescent="0.2">
      <c r="A13" s="71"/>
      <c r="B13" s="72"/>
      <c r="C13" s="72"/>
      <c r="D13" s="73"/>
      <c r="E13" s="74"/>
      <c r="F13" s="72"/>
      <c r="G13" s="86"/>
      <c r="H13" s="299"/>
    </row>
    <row r="14" spans="1:8" x14ac:dyDescent="0.2">
      <c r="A14" s="71"/>
      <c r="B14" s="72"/>
      <c r="C14" s="72"/>
      <c r="D14" s="73"/>
      <c r="E14" s="74"/>
      <c r="F14" s="72"/>
      <c r="G14" s="86"/>
      <c r="H14" s="299"/>
    </row>
    <row r="15" spans="1:8" x14ac:dyDescent="0.2">
      <c r="A15" s="76"/>
      <c r="B15" s="77"/>
      <c r="C15" s="77"/>
      <c r="D15" s="78"/>
      <c r="E15" s="79"/>
      <c r="F15" s="77"/>
      <c r="G15" s="89"/>
      <c r="H15" s="301"/>
    </row>
  </sheetData>
  <sheetProtection formatCells="0" autoFilter="0"/>
  <customSheetViews>
    <customSheetView guid="{0F0BAA7A-2F24-40D0-82FD-2CB4A06A7BB7}" scale="75" showAutoFilter="1">
      <pane xSplit="15" ySplit="7" topLeftCell="P41" activePane="bottomRight" state="frozen"/>
      <selection pane="bottomRight" activeCell="R47" sqref="R47"/>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U125">
        <filterColumn colId="10" showButton="0"/>
        <filterColumn colId="11" showButton="0"/>
        <filterColumn colId="12" showButton="0"/>
        <filterColumn colId="13" showButton="0"/>
      </autoFilter>
    </customSheetView>
    <customSheetView guid="{0EE0C68E-0AF1-4CE0-AF2E-94269E6644C7}" scale="75" showAutoFilter="1">
      <pane xSplit="15" ySplit="7" topLeftCell="P8" activePane="bottomRight" state="frozen"/>
      <selection pane="bottomRight" activeCell="R126" sqref="R126"/>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U125">
        <filterColumn colId="10" showButton="0"/>
        <filterColumn colId="11" showButton="0"/>
        <filterColumn colId="12" showButton="0"/>
        <filterColumn colId="13" showButton="0"/>
      </autoFilter>
    </customSheetView>
  </customSheetViews>
  <mergeCells count="6">
    <mergeCell ref="A2:F2"/>
    <mergeCell ref="A3:F3"/>
    <mergeCell ref="A4:F4"/>
    <mergeCell ref="A5:F5"/>
    <mergeCell ref="A6:F6"/>
    <mergeCell ref="A7:F7"/>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tabColor theme="9" tint="0.39997558519241921"/>
  </sheetPr>
  <dimension ref="A1:M18"/>
  <sheetViews>
    <sheetView zoomScale="80" zoomScaleNormal="80" workbookViewId="0">
      <selection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26" style="90" customWidth="1"/>
    <col min="8" max="11" width="15.7109375" style="92" customWidth="1"/>
    <col min="12" max="12" width="9.140625" style="92"/>
    <col min="13" max="16384" width="9.140625" style="80"/>
  </cols>
  <sheetData>
    <row r="1" spans="1:13" ht="102.75" customHeight="1" x14ac:dyDescent="0.2">
      <c r="A1" s="232" t="s">
        <v>422</v>
      </c>
      <c r="B1" s="233" t="s">
        <v>423</v>
      </c>
      <c r="C1" s="233" t="s">
        <v>424</v>
      </c>
      <c r="D1" s="233" t="s">
        <v>4</v>
      </c>
      <c r="E1" s="234" t="s">
        <v>5</v>
      </c>
      <c r="F1" s="233" t="s">
        <v>6</v>
      </c>
      <c r="G1" s="235" t="s">
        <v>118</v>
      </c>
    </row>
    <row r="2" spans="1:13" s="83" customFormat="1" x14ac:dyDescent="0.2">
      <c r="A2" s="326" t="s">
        <v>121</v>
      </c>
      <c r="B2" s="327"/>
      <c r="C2" s="327"/>
      <c r="D2" s="327"/>
      <c r="E2" s="327"/>
      <c r="F2" s="327"/>
      <c r="G2" s="270"/>
      <c r="H2" s="93"/>
      <c r="I2" s="93"/>
      <c r="J2" s="93"/>
      <c r="K2" s="93"/>
      <c r="L2" s="93"/>
    </row>
    <row r="3" spans="1:13" x14ac:dyDescent="0.2">
      <c r="A3" s="326" t="s">
        <v>123</v>
      </c>
      <c r="B3" s="327"/>
      <c r="C3" s="327"/>
      <c r="D3" s="327"/>
      <c r="E3" s="327"/>
      <c r="F3" s="327"/>
      <c r="G3" s="270"/>
      <c r="H3" s="93"/>
      <c r="I3" s="93"/>
      <c r="J3" s="93"/>
      <c r="K3" s="93"/>
      <c r="L3" s="93"/>
      <c r="M3" s="83"/>
    </row>
    <row r="4" spans="1:13" x14ac:dyDescent="0.2">
      <c r="A4" s="326" t="s">
        <v>125</v>
      </c>
      <c r="B4" s="327"/>
      <c r="C4" s="327"/>
      <c r="D4" s="327"/>
      <c r="E4" s="327"/>
      <c r="F4" s="327"/>
      <c r="G4" s="270"/>
      <c r="H4" s="93"/>
      <c r="I4" s="93"/>
      <c r="J4" s="93"/>
      <c r="K4" s="93"/>
      <c r="L4" s="93"/>
      <c r="M4" s="83"/>
    </row>
    <row r="5" spans="1:13" x14ac:dyDescent="0.2">
      <c r="A5" s="326" t="s">
        <v>127</v>
      </c>
      <c r="B5" s="327"/>
      <c r="C5" s="327"/>
      <c r="D5" s="327"/>
      <c r="E5" s="327"/>
      <c r="F5" s="327"/>
      <c r="G5" s="270"/>
      <c r="H5" s="93"/>
      <c r="I5" s="93"/>
      <c r="J5" s="93"/>
      <c r="K5" s="93"/>
      <c r="L5" s="93"/>
      <c r="M5" s="83"/>
    </row>
    <row r="6" spans="1:13" x14ac:dyDescent="0.2">
      <c r="A6" s="326" t="s">
        <v>129</v>
      </c>
      <c r="B6" s="327"/>
      <c r="C6" s="327"/>
      <c r="D6" s="327"/>
      <c r="E6" s="327"/>
      <c r="F6" s="327"/>
      <c r="G6" s="270"/>
      <c r="H6" s="93"/>
      <c r="I6" s="93"/>
      <c r="J6" s="93"/>
      <c r="K6" s="93"/>
      <c r="L6" s="93"/>
      <c r="M6" s="83"/>
    </row>
    <row r="7" spans="1:13" x14ac:dyDescent="0.2">
      <c r="A7" s="332" t="s">
        <v>131</v>
      </c>
      <c r="B7" s="333"/>
      <c r="C7" s="333"/>
      <c r="D7" s="333"/>
      <c r="E7" s="333"/>
      <c r="F7" s="383"/>
      <c r="G7" s="270"/>
      <c r="H7" s="93"/>
      <c r="I7" s="93"/>
      <c r="J7" s="93"/>
      <c r="K7" s="93"/>
      <c r="L7" s="93"/>
      <c r="M7" s="83"/>
    </row>
    <row r="8" spans="1:13" x14ac:dyDescent="0.2">
      <c r="A8" s="166"/>
      <c r="B8" s="167"/>
      <c r="C8" s="167"/>
      <c r="D8" s="168"/>
      <c r="E8" s="168"/>
      <c r="F8" s="168"/>
      <c r="G8" s="391"/>
      <c r="H8" s="93"/>
      <c r="I8" s="93"/>
      <c r="J8" s="93"/>
      <c r="K8" s="93"/>
      <c r="L8" s="93"/>
      <c r="M8" s="83"/>
    </row>
    <row r="9" spans="1:13" x14ac:dyDescent="0.2">
      <c r="A9" s="166"/>
      <c r="B9" s="167"/>
      <c r="C9" s="167"/>
      <c r="D9" s="168"/>
      <c r="E9" s="168"/>
      <c r="F9" s="168"/>
      <c r="G9" s="391"/>
      <c r="H9" s="93"/>
      <c r="I9" s="93"/>
      <c r="J9" s="93"/>
      <c r="K9" s="93"/>
      <c r="L9" s="93"/>
      <c r="M9" s="83"/>
    </row>
    <row r="10" spans="1:13" x14ac:dyDescent="0.2">
      <c r="A10" s="71"/>
      <c r="B10" s="72"/>
      <c r="C10" s="72"/>
      <c r="D10" s="168"/>
      <c r="E10" s="168"/>
      <c r="F10" s="168"/>
      <c r="G10" s="391"/>
      <c r="H10" s="93"/>
      <c r="I10" s="93"/>
      <c r="J10" s="93"/>
      <c r="K10" s="93"/>
      <c r="L10" s="93"/>
      <c r="M10" s="83"/>
    </row>
    <row r="11" spans="1:13" x14ac:dyDescent="0.2">
      <c r="A11" s="166"/>
      <c r="B11" s="167"/>
      <c r="C11" s="167"/>
      <c r="D11" s="168"/>
      <c r="E11" s="168"/>
      <c r="F11" s="168"/>
      <c r="G11" s="391"/>
      <c r="H11" s="93"/>
      <c r="I11" s="93"/>
      <c r="J11" s="93"/>
      <c r="K11" s="93"/>
      <c r="L11" s="93"/>
      <c r="M11" s="83"/>
    </row>
    <row r="12" spans="1:13" x14ac:dyDescent="0.2">
      <c r="A12" s="166"/>
      <c r="B12" s="167"/>
      <c r="C12" s="167"/>
      <c r="D12" s="168"/>
      <c r="E12" s="168"/>
      <c r="F12" s="168"/>
      <c r="G12" s="391"/>
      <c r="H12" s="93"/>
      <c r="I12" s="93"/>
      <c r="J12" s="93"/>
      <c r="K12" s="93"/>
      <c r="L12" s="93"/>
      <c r="M12" s="83"/>
    </row>
    <row r="13" spans="1:13" x14ac:dyDescent="0.2">
      <c r="A13" s="166"/>
      <c r="B13" s="167"/>
      <c r="C13" s="167"/>
      <c r="D13" s="168"/>
      <c r="E13" s="168"/>
      <c r="F13" s="168"/>
      <c r="G13" s="391"/>
      <c r="H13" s="93"/>
      <c r="I13" s="93"/>
      <c r="J13" s="93"/>
      <c r="K13" s="93"/>
      <c r="L13" s="93"/>
      <c r="M13" s="83"/>
    </row>
    <row r="14" spans="1:13" x14ac:dyDescent="0.2">
      <c r="A14" s="166"/>
      <c r="B14" s="167"/>
      <c r="C14" s="167"/>
      <c r="D14" s="168"/>
      <c r="E14" s="168"/>
      <c r="F14" s="168"/>
      <c r="G14" s="391"/>
      <c r="H14" s="93"/>
      <c r="I14" s="93"/>
      <c r="J14" s="93"/>
      <c r="K14" s="93"/>
      <c r="L14" s="93"/>
      <c r="M14" s="83"/>
    </row>
    <row r="15" spans="1:13" x14ac:dyDescent="0.2">
      <c r="A15" s="166"/>
      <c r="B15" s="167"/>
      <c r="C15" s="167"/>
      <c r="D15" s="168"/>
      <c r="E15" s="168"/>
      <c r="F15" s="168"/>
      <c r="G15" s="391"/>
      <c r="H15" s="93"/>
      <c r="I15" s="93"/>
      <c r="J15" s="93"/>
      <c r="K15" s="93"/>
      <c r="L15" s="93"/>
      <c r="M15" s="83"/>
    </row>
    <row r="16" spans="1:13" x14ac:dyDescent="0.2">
      <c r="A16" s="166"/>
      <c r="B16" s="167"/>
      <c r="C16" s="167"/>
      <c r="D16" s="168"/>
      <c r="E16" s="168"/>
      <c r="F16" s="168"/>
      <c r="G16" s="391"/>
      <c r="H16" s="93"/>
      <c r="I16" s="93"/>
      <c r="J16" s="93"/>
      <c r="K16" s="93"/>
      <c r="L16" s="93"/>
      <c r="M16" s="83"/>
    </row>
    <row r="17" spans="1:13" x14ac:dyDescent="0.2">
      <c r="A17" s="166"/>
      <c r="B17" s="167"/>
      <c r="C17" s="167"/>
      <c r="D17" s="168"/>
      <c r="E17" s="168"/>
      <c r="F17" s="168"/>
      <c r="G17" s="391"/>
      <c r="H17" s="93"/>
      <c r="I17" s="93"/>
      <c r="J17" s="93"/>
      <c r="K17" s="93"/>
      <c r="L17" s="93"/>
      <c r="M17" s="83"/>
    </row>
    <row r="18" spans="1:13" x14ac:dyDescent="0.2">
      <c r="A18" s="76"/>
      <c r="B18" s="77"/>
      <c r="C18" s="77"/>
      <c r="D18" s="78"/>
      <c r="E18" s="79"/>
      <c r="F18" s="77"/>
      <c r="G18" s="394"/>
    </row>
  </sheetData>
  <sheetProtection formatCells="0" autoFilter="0"/>
  <customSheetViews>
    <customSheetView guid="{0F0BAA7A-2F24-40D0-82FD-2CB4A06A7BB7}" scale="75">
      <selection activeCell="S35" sqref="S35"/>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selection activeCell="Q3" sqref="Q3:R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6">
    <mergeCell ref="A3:F3"/>
    <mergeCell ref="A7:F7"/>
    <mergeCell ref="A2:F2"/>
    <mergeCell ref="A4:F4"/>
    <mergeCell ref="A5:F5"/>
    <mergeCell ref="A6:F6"/>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tabColor theme="9" tint="0.39997558519241921"/>
  </sheetPr>
  <dimension ref="A1:M18"/>
  <sheetViews>
    <sheetView zoomScale="80" zoomScaleNormal="80" workbookViewId="0">
      <pane xSplit="15" ySplit="2" topLeftCell="P3" activePane="bottomRight" state="frozen"/>
      <selection activeCell="A9" sqref="A9"/>
      <selection pane="topRight" activeCell="A9" sqref="A9"/>
      <selection pane="bottomLeft" activeCell="A9" sqref="A9"/>
      <selection pane="bottomRight"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26" style="90" customWidth="1"/>
    <col min="8" max="11" width="15.7109375" style="92" customWidth="1"/>
    <col min="12" max="12" width="9.140625" style="92"/>
    <col min="13" max="16384" width="9.140625" style="80"/>
  </cols>
  <sheetData>
    <row r="1" spans="1:13" ht="102.75" customHeight="1" x14ac:dyDescent="0.2">
      <c r="A1" s="232" t="s">
        <v>422</v>
      </c>
      <c r="B1" s="233" t="s">
        <v>423</v>
      </c>
      <c r="C1" s="233" t="s">
        <v>424</v>
      </c>
      <c r="D1" s="233" t="s">
        <v>4</v>
      </c>
      <c r="E1" s="234" t="s">
        <v>5</v>
      </c>
      <c r="F1" s="233" t="s">
        <v>6</v>
      </c>
      <c r="G1" s="235" t="s">
        <v>118</v>
      </c>
    </row>
    <row r="2" spans="1:13" s="83" customFormat="1" x14ac:dyDescent="0.2">
      <c r="A2" s="326" t="s">
        <v>121</v>
      </c>
      <c r="B2" s="327"/>
      <c r="C2" s="327"/>
      <c r="D2" s="327"/>
      <c r="E2" s="327"/>
      <c r="F2" s="327"/>
      <c r="G2" s="270"/>
      <c r="H2" s="93"/>
      <c r="I2" s="93"/>
      <c r="J2" s="93"/>
      <c r="K2" s="93"/>
      <c r="L2" s="93"/>
    </row>
    <row r="3" spans="1:13" x14ac:dyDescent="0.2">
      <c r="A3" s="326" t="s">
        <v>123</v>
      </c>
      <c r="B3" s="327"/>
      <c r="C3" s="327"/>
      <c r="D3" s="327"/>
      <c r="E3" s="327"/>
      <c r="F3" s="327"/>
      <c r="G3" s="270"/>
      <c r="H3" s="93"/>
      <c r="I3" s="93"/>
      <c r="J3" s="93"/>
      <c r="K3" s="93"/>
      <c r="L3" s="93"/>
      <c r="M3" s="83"/>
    </row>
    <row r="4" spans="1:13" x14ac:dyDescent="0.2">
      <c r="A4" s="326" t="s">
        <v>125</v>
      </c>
      <c r="B4" s="327"/>
      <c r="C4" s="327"/>
      <c r="D4" s="327"/>
      <c r="E4" s="327"/>
      <c r="F4" s="327"/>
      <c r="G4" s="270"/>
      <c r="H4" s="93"/>
      <c r="I4" s="93"/>
      <c r="J4" s="93"/>
      <c r="K4" s="93"/>
      <c r="L4" s="93"/>
      <c r="M4" s="83"/>
    </row>
    <row r="5" spans="1:13" x14ac:dyDescent="0.2">
      <c r="A5" s="326" t="s">
        <v>127</v>
      </c>
      <c r="B5" s="327"/>
      <c r="C5" s="327"/>
      <c r="D5" s="327"/>
      <c r="E5" s="327"/>
      <c r="F5" s="327"/>
      <c r="G5" s="270"/>
      <c r="H5" s="93"/>
      <c r="I5" s="93"/>
      <c r="J5" s="93"/>
      <c r="K5" s="93"/>
      <c r="L5" s="93"/>
      <c r="M5" s="83"/>
    </row>
    <row r="6" spans="1:13" x14ac:dyDescent="0.2">
      <c r="A6" s="326" t="s">
        <v>129</v>
      </c>
      <c r="B6" s="327"/>
      <c r="C6" s="327"/>
      <c r="D6" s="327"/>
      <c r="E6" s="327"/>
      <c r="F6" s="327"/>
      <c r="G6" s="270"/>
      <c r="H6" s="93"/>
      <c r="I6" s="93"/>
      <c r="J6" s="93"/>
      <c r="K6" s="93"/>
      <c r="L6" s="93"/>
      <c r="M6" s="83"/>
    </row>
    <row r="7" spans="1:13" x14ac:dyDescent="0.2">
      <c r="A7" s="332" t="s">
        <v>131</v>
      </c>
      <c r="B7" s="333"/>
      <c r="C7" s="333"/>
      <c r="D7" s="333"/>
      <c r="E7" s="333"/>
      <c r="F7" s="383"/>
      <c r="G7" s="270"/>
      <c r="H7" s="93"/>
      <c r="I7" s="93"/>
      <c r="J7" s="93"/>
      <c r="K7" s="93"/>
      <c r="L7" s="93"/>
      <c r="M7" s="83"/>
    </row>
    <row r="8" spans="1:13" x14ac:dyDescent="0.2">
      <c r="A8" s="166"/>
      <c r="B8" s="167"/>
      <c r="C8" s="167"/>
      <c r="D8" s="168"/>
      <c r="E8" s="168"/>
      <c r="F8" s="168"/>
      <c r="G8" s="391"/>
      <c r="H8" s="93"/>
      <c r="I8" s="93"/>
      <c r="J8" s="93"/>
      <c r="K8" s="93"/>
      <c r="L8" s="93"/>
      <c r="M8" s="83"/>
    </row>
    <row r="9" spans="1:13" x14ac:dyDescent="0.2">
      <c r="A9" s="166"/>
      <c r="B9" s="167"/>
      <c r="C9" s="167"/>
      <c r="D9" s="168"/>
      <c r="E9" s="168"/>
      <c r="F9" s="168"/>
      <c r="G9" s="391"/>
      <c r="H9" s="93"/>
      <c r="I9" s="93"/>
      <c r="J9" s="93"/>
      <c r="K9" s="93"/>
      <c r="L9" s="93"/>
      <c r="M9" s="83"/>
    </row>
    <row r="10" spans="1:13" x14ac:dyDescent="0.2">
      <c r="A10" s="71"/>
      <c r="B10" s="72"/>
      <c r="C10" s="72"/>
      <c r="D10" s="168"/>
      <c r="E10" s="168"/>
      <c r="F10" s="168"/>
      <c r="G10" s="391"/>
      <c r="H10" s="93"/>
      <c r="I10" s="93"/>
      <c r="J10" s="93"/>
      <c r="K10" s="93"/>
      <c r="L10" s="93"/>
      <c r="M10" s="83"/>
    </row>
    <row r="11" spans="1:13" x14ac:dyDescent="0.2">
      <c r="A11" s="166"/>
      <c r="B11" s="167"/>
      <c r="C11" s="167"/>
      <c r="D11" s="168"/>
      <c r="E11" s="168"/>
      <c r="F11" s="168"/>
      <c r="G11" s="391"/>
      <c r="H11" s="93"/>
      <c r="I11" s="93"/>
      <c r="J11" s="93"/>
      <c r="K11" s="93"/>
      <c r="L11" s="93"/>
      <c r="M11" s="83"/>
    </row>
    <row r="12" spans="1:13" x14ac:dyDescent="0.2">
      <c r="A12" s="166"/>
      <c r="B12" s="167"/>
      <c r="C12" s="167"/>
      <c r="D12" s="168"/>
      <c r="E12" s="168"/>
      <c r="F12" s="168"/>
      <c r="G12" s="391"/>
      <c r="H12" s="93"/>
      <c r="I12" s="93"/>
      <c r="J12" s="93"/>
      <c r="K12" s="93"/>
      <c r="L12" s="93"/>
      <c r="M12" s="83"/>
    </row>
    <row r="13" spans="1:13" x14ac:dyDescent="0.2">
      <c r="A13" s="166"/>
      <c r="B13" s="167"/>
      <c r="C13" s="167"/>
      <c r="D13" s="168"/>
      <c r="E13" s="168"/>
      <c r="F13" s="168"/>
      <c r="G13" s="391"/>
      <c r="H13" s="93"/>
      <c r="I13" s="93"/>
      <c r="J13" s="93"/>
      <c r="K13" s="93"/>
      <c r="L13" s="93"/>
      <c r="M13" s="83"/>
    </row>
    <row r="14" spans="1:13" x14ac:dyDescent="0.2">
      <c r="A14" s="166"/>
      <c r="B14" s="167"/>
      <c r="C14" s="167"/>
      <c r="D14" s="168"/>
      <c r="E14" s="168"/>
      <c r="F14" s="168"/>
      <c r="G14" s="391"/>
      <c r="H14" s="93"/>
      <c r="I14" s="93"/>
      <c r="J14" s="93"/>
      <c r="K14" s="93"/>
      <c r="L14" s="93"/>
      <c r="M14" s="83"/>
    </row>
    <row r="15" spans="1:13" x14ac:dyDescent="0.2">
      <c r="A15" s="166"/>
      <c r="B15" s="167"/>
      <c r="C15" s="167"/>
      <c r="D15" s="168"/>
      <c r="E15" s="168"/>
      <c r="F15" s="168"/>
      <c r="G15" s="391"/>
      <c r="H15" s="93"/>
      <c r="I15" s="93"/>
      <c r="J15" s="93"/>
      <c r="K15" s="93"/>
      <c r="L15" s="93"/>
      <c r="M15" s="83"/>
    </row>
    <row r="16" spans="1:13" x14ac:dyDescent="0.2">
      <c r="A16" s="166"/>
      <c r="B16" s="167"/>
      <c r="C16" s="167"/>
      <c r="D16" s="168"/>
      <c r="E16" s="168"/>
      <c r="F16" s="168"/>
      <c r="G16" s="391"/>
      <c r="H16" s="93"/>
      <c r="I16" s="93"/>
      <c r="J16" s="93"/>
      <c r="K16" s="93"/>
      <c r="L16" s="93"/>
      <c r="M16" s="83"/>
    </row>
    <row r="17" spans="1:13" x14ac:dyDescent="0.2">
      <c r="A17" s="166"/>
      <c r="B17" s="167"/>
      <c r="C17" s="167"/>
      <c r="D17" s="168"/>
      <c r="E17" s="168"/>
      <c r="F17" s="168"/>
      <c r="G17" s="391"/>
      <c r="H17" s="93"/>
      <c r="I17" s="93"/>
      <c r="J17" s="93"/>
      <c r="K17" s="93"/>
      <c r="L17" s="93"/>
      <c r="M17" s="83"/>
    </row>
    <row r="18" spans="1:13" x14ac:dyDescent="0.2">
      <c r="A18" s="76"/>
      <c r="B18" s="77"/>
      <c r="C18" s="77"/>
      <c r="D18" s="78"/>
      <c r="E18" s="79"/>
      <c r="F18" s="77"/>
      <c r="G18" s="394"/>
    </row>
  </sheetData>
  <sheetProtection formatCells="0" autoFilter="0"/>
  <customSheetViews>
    <customSheetView guid="{0F0BAA7A-2F24-40D0-82FD-2CB4A06A7BB7}" scale="75">
      <pane xSplit="15" ySplit="2" topLeftCell="P3" activePane="bottomRight" state="frozen"/>
      <selection pane="bottomRight" activeCell="S15" sqref="S15"/>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EE0C68E-0AF1-4CE0-AF2E-94269E6644C7}" scale="75">
      <pane xSplit="15" ySplit="2" topLeftCell="P3" activePane="bottomRight" state="frozen"/>
      <selection pane="bottomRight" activeCell="S15" sqref="S15"/>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mergeCells count="6">
    <mergeCell ref="A6:F6"/>
    <mergeCell ref="A7:F7"/>
    <mergeCell ref="A2:F2"/>
    <mergeCell ref="A3:F3"/>
    <mergeCell ref="A4:F4"/>
    <mergeCell ref="A5:F5"/>
  </mergeCells>
  <dataValidations count="1">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tabColor theme="9" tint="0.39997558519241921"/>
  </sheetPr>
  <dimension ref="A1:O16"/>
  <sheetViews>
    <sheetView zoomScale="80" zoomScaleNormal="80" workbookViewId="0">
      <pane xSplit="6" ySplit="8" topLeftCell="G9" activePane="bottomRight" state="frozen"/>
      <selection activeCell="C31" sqref="C31"/>
      <selection pane="topRight" activeCell="C31" sqref="C31"/>
      <selection pane="bottomLeft" activeCell="C31" sqref="C31"/>
      <selection pane="bottomRight" activeCell="A9" sqref="A9"/>
    </sheetView>
  </sheetViews>
  <sheetFormatPr baseColWidth="10" defaultColWidth="9.140625" defaultRowHeight="12.75" x14ac:dyDescent="0.2"/>
  <cols>
    <col min="1" max="3" width="10.7109375" style="80" customWidth="1"/>
    <col min="4" max="4" width="28.5703125" style="80" customWidth="1"/>
    <col min="5" max="5" width="10.7109375" style="80" customWidth="1"/>
    <col min="6" max="6" width="9.85546875" style="80" customWidth="1"/>
    <col min="7" max="7" width="30.28515625" style="90" customWidth="1"/>
    <col min="8" max="8" width="29.7109375" style="90" customWidth="1"/>
    <col min="9" max="12" width="26" style="91" customWidth="1"/>
    <col min="13" max="14" width="29.7109375" style="90" customWidth="1"/>
    <col min="15" max="15" width="26" style="90" customWidth="1"/>
    <col min="16" max="16384" width="9.140625" style="80"/>
  </cols>
  <sheetData>
    <row r="1" spans="1:15" ht="131.25" customHeight="1" x14ac:dyDescent="0.2">
      <c r="A1" s="232" t="s">
        <v>422</v>
      </c>
      <c r="B1" s="233" t="s">
        <v>423</v>
      </c>
      <c r="C1" s="233" t="s">
        <v>424</v>
      </c>
      <c r="D1" s="233" t="s">
        <v>4</v>
      </c>
      <c r="E1" s="234" t="s">
        <v>5</v>
      </c>
      <c r="F1" s="233" t="s">
        <v>6</v>
      </c>
      <c r="G1" s="211" t="s">
        <v>390</v>
      </c>
      <c r="H1" s="211" t="s">
        <v>391</v>
      </c>
      <c r="I1" s="379" t="s">
        <v>392</v>
      </c>
      <c r="J1" s="379"/>
      <c r="K1" s="379" t="s">
        <v>393</v>
      </c>
      <c r="L1" s="379"/>
      <c r="M1" s="211" t="s">
        <v>394</v>
      </c>
      <c r="N1" s="211" t="s">
        <v>260</v>
      </c>
      <c r="O1" s="235" t="s">
        <v>118</v>
      </c>
    </row>
    <row r="2" spans="1:15" s="83" customFormat="1" x14ac:dyDescent="0.2">
      <c r="A2" s="326" t="s">
        <v>121</v>
      </c>
      <c r="B2" s="327"/>
      <c r="C2" s="327"/>
      <c r="D2" s="327"/>
      <c r="E2" s="327"/>
      <c r="F2" s="327"/>
      <c r="G2" s="109" t="s">
        <v>122</v>
      </c>
      <c r="H2" s="109" t="s">
        <v>122</v>
      </c>
      <c r="I2" s="375" t="s">
        <v>122</v>
      </c>
      <c r="J2" s="375"/>
      <c r="K2" s="375" t="s">
        <v>122</v>
      </c>
      <c r="L2" s="375"/>
      <c r="M2" s="109" t="s">
        <v>122</v>
      </c>
      <c r="N2" s="109" t="s">
        <v>122</v>
      </c>
      <c r="O2" s="270"/>
    </row>
    <row r="3" spans="1:15" s="83" customFormat="1" ht="38.25" customHeight="1" x14ac:dyDescent="0.2">
      <c r="A3" s="326" t="s">
        <v>123</v>
      </c>
      <c r="B3" s="327"/>
      <c r="C3" s="327"/>
      <c r="D3" s="327"/>
      <c r="E3" s="327"/>
      <c r="F3" s="327"/>
      <c r="G3" s="375" t="s">
        <v>395</v>
      </c>
      <c r="H3" s="375" t="s">
        <v>395</v>
      </c>
      <c r="I3" s="375" t="s">
        <v>140</v>
      </c>
      <c r="J3" s="375"/>
      <c r="K3" s="375" t="s">
        <v>140</v>
      </c>
      <c r="L3" s="375"/>
      <c r="M3" s="375" t="s">
        <v>395</v>
      </c>
      <c r="N3" s="375" t="s">
        <v>396</v>
      </c>
      <c r="O3" s="271"/>
    </row>
    <row r="4" spans="1:15" s="83" customFormat="1" ht="73.5" customHeight="1" x14ac:dyDescent="0.2">
      <c r="A4" s="326"/>
      <c r="B4" s="327"/>
      <c r="C4" s="327"/>
      <c r="D4" s="327"/>
      <c r="E4" s="327"/>
      <c r="F4" s="327"/>
      <c r="G4" s="375"/>
      <c r="H4" s="375"/>
      <c r="I4" s="171" t="s">
        <v>397</v>
      </c>
      <c r="J4" s="171" t="s">
        <v>398</v>
      </c>
      <c r="K4" s="171" t="s">
        <v>397</v>
      </c>
      <c r="L4" s="171" t="s">
        <v>398</v>
      </c>
      <c r="M4" s="375"/>
      <c r="N4" s="375"/>
      <c r="O4" s="271"/>
    </row>
    <row r="5" spans="1:15" s="83" customFormat="1" ht="25.5" x14ac:dyDescent="0.2">
      <c r="A5" s="326" t="s">
        <v>125</v>
      </c>
      <c r="B5" s="327"/>
      <c r="C5" s="327"/>
      <c r="D5" s="327"/>
      <c r="E5" s="327"/>
      <c r="F5" s="327"/>
      <c r="G5" s="109" t="s">
        <v>399</v>
      </c>
      <c r="H5" s="109" t="s">
        <v>400</v>
      </c>
      <c r="I5" s="171" t="s">
        <v>193</v>
      </c>
      <c r="J5" s="171" t="s">
        <v>194</v>
      </c>
      <c r="K5" s="171" t="s">
        <v>193</v>
      </c>
      <c r="L5" s="171" t="s">
        <v>194</v>
      </c>
      <c r="M5" s="109" t="s">
        <v>401</v>
      </c>
      <c r="N5" s="109" t="s">
        <v>402</v>
      </c>
      <c r="O5" s="270"/>
    </row>
    <row r="6" spans="1:15" s="83" customFormat="1" x14ac:dyDescent="0.2">
      <c r="A6" s="326" t="s">
        <v>127</v>
      </c>
      <c r="B6" s="327"/>
      <c r="C6" s="327"/>
      <c r="D6" s="327"/>
      <c r="E6" s="327"/>
      <c r="F6" s="327"/>
      <c r="G6" s="109" t="s">
        <v>128</v>
      </c>
      <c r="H6" s="109" t="s">
        <v>128</v>
      </c>
      <c r="I6" s="171" t="s">
        <v>128</v>
      </c>
      <c r="J6" s="171" t="s">
        <v>128</v>
      </c>
      <c r="K6" s="171" t="s">
        <v>128</v>
      </c>
      <c r="L6" s="171" t="s">
        <v>128</v>
      </c>
      <c r="M6" s="109" t="s">
        <v>128</v>
      </c>
      <c r="N6" s="109" t="s">
        <v>128</v>
      </c>
      <c r="O6" s="146"/>
    </row>
    <row r="7" spans="1:15" s="83" customFormat="1" x14ac:dyDescent="0.2">
      <c r="A7" s="326" t="s">
        <v>129</v>
      </c>
      <c r="B7" s="327"/>
      <c r="C7" s="327"/>
      <c r="D7" s="327"/>
      <c r="E7" s="327"/>
      <c r="F7" s="327"/>
      <c r="G7" s="109" t="s">
        <v>130</v>
      </c>
      <c r="H7" s="109" t="s">
        <v>130</v>
      </c>
      <c r="I7" s="109" t="s">
        <v>130</v>
      </c>
      <c r="J7" s="109" t="s">
        <v>130</v>
      </c>
      <c r="K7" s="109" t="s">
        <v>130</v>
      </c>
      <c r="L7" s="109" t="s">
        <v>130</v>
      </c>
      <c r="M7" s="109" t="s">
        <v>130</v>
      </c>
      <c r="N7" s="109" t="s">
        <v>150</v>
      </c>
      <c r="O7" s="270"/>
    </row>
    <row r="8" spans="1:15" s="83" customFormat="1" x14ac:dyDescent="0.2">
      <c r="A8" s="181"/>
      <c r="B8" s="145"/>
      <c r="C8" s="145"/>
      <c r="D8" s="327" t="s">
        <v>131</v>
      </c>
      <c r="E8" s="327"/>
      <c r="F8" s="327"/>
      <c r="G8" s="171" t="s">
        <v>128</v>
      </c>
      <c r="H8" s="109" t="s">
        <v>149</v>
      </c>
      <c r="I8" s="109" t="s">
        <v>149</v>
      </c>
      <c r="J8" s="109" t="s">
        <v>149</v>
      </c>
      <c r="K8" s="109" t="s">
        <v>149</v>
      </c>
      <c r="L8" s="109" t="s">
        <v>149</v>
      </c>
      <c r="M8" s="109" t="s">
        <v>149</v>
      </c>
      <c r="N8" s="109" t="s">
        <v>149</v>
      </c>
      <c r="O8" s="270"/>
    </row>
    <row r="9" spans="1:15" x14ac:dyDescent="0.2">
      <c r="A9" s="182"/>
      <c r="B9" s="183"/>
      <c r="C9" s="183"/>
      <c r="D9" s="184"/>
      <c r="E9" s="185"/>
      <c r="F9" s="183"/>
      <c r="G9" s="96"/>
      <c r="H9" s="96"/>
      <c r="I9" s="403"/>
      <c r="J9" s="403"/>
      <c r="K9" s="403"/>
      <c r="L9" s="403"/>
      <c r="M9" s="322"/>
      <c r="N9" s="96"/>
      <c r="O9" s="306"/>
    </row>
    <row r="10" spans="1:15" x14ac:dyDescent="0.2">
      <c r="A10" s="71"/>
      <c r="B10" s="72"/>
      <c r="C10" s="72"/>
      <c r="D10" s="73"/>
      <c r="E10" s="74"/>
      <c r="F10" s="72"/>
      <c r="G10" s="96"/>
      <c r="H10" s="96"/>
      <c r="I10" s="50"/>
      <c r="J10" s="50"/>
      <c r="K10" s="50"/>
      <c r="L10" s="50"/>
      <c r="M10" s="322"/>
      <c r="N10" s="96"/>
      <c r="O10" s="306"/>
    </row>
    <row r="11" spans="1:15" x14ac:dyDescent="0.2">
      <c r="A11" s="71"/>
      <c r="B11" s="72"/>
      <c r="C11" s="72"/>
      <c r="D11" s="73"/>
      <c r="E11" s="74"/>
      <c r="F11" s="72"/>
      <c r="G11" s="390"/>
      <c r="H11" s="390"/>
      <c r="I11" s="404"/>
      <c r="J11" s="404"/>
      <c r="K11" s="404"/>
      <c r="L11" s="404"/>
      <c r="M11" s="390"/>
      <c r="N11" s="390"/>
      <c r="O11" s="405"/>
    </row>
    <row r="12" spans="1:15" x14ac:dyDescent="0.2">
      <c r="A12" s="71"/>
      <c r="B12" s="72"/>
      <c r="C12" s="72"/>
      <c r="D12" s="73"/>
      <c r="E12" s="74"/>
      <c r="F12" s="72"/>
      <c r="G12" s="390"/>
      <c r="H12" s="390"/>
      <c r="I12" s="404"/>
      <c r="J12" s="404"/>
      <c r="K12" s="404"/>
      <c r="L12" s="404"/>
      <c r="M12" s="390"/>
      <c r="N12" s="390"/>
      <c r="O12" s="405"/>
    </row>
    <row r="13" spans="1:15" x14ac:dyDescent="0.2">
      <c r="A13" s="71"/>
      <c r="B13" s="72"/>
      <c r="C13" s="72"/>
      <c r="D13" s="73"/>
      <c r="E13" s="74"/>
      <c r="F13" s="72"/>
      <c r="G13" s="390"/>
      <c r="H13" s="390"/>
      <c r="I13" s="404"/>
      <c r="J13" s="404"/>
      <c r="K13" s="404"/>
      <c r="L13" s="404"/>
      <c r="M13" s="390"/>
      <c r="N13" s="390"/>
      <c r="O13" s="405"/>
    </row>
    <row r="14" spans="1:15" x14ac:dyDescent="0.2">
      <c r="A14" s="71"/>
      <c r="B14" s="72"/>
      <c r="C14" s="72"/>
      <c r="D14" s="73"/>
      <c r="E14" s="74"/>
      <c r="F14" s="72"/>
      <c r="G14" s="390"/>
      <c r="H14" s="390"/>
      <c r="I14" s="404"/>
      <c r="J14" s="404"/>
      <c r="K14" s="404"/>
      <c r="L14" s="404"/>
      <c r="M14" s="390"/>
      <c r="N14" s="390"/>
      <c r="O14" s="405"/>
    </row>
    <row r="15" spans="1:15" x14ac:dyDescent="0.2">
      <c r="A15" s="71"/>
      <c r="B15" s="72"/>
      <c r="C15" s="72"/>
      <c r="D15" s="73"/>
      <c r="E15" s="74"/>
      <c r="F15" s="72"/>
      <c r="G15" s="390"/>
      <c r="H15" s="390"/>
      <c r="I15" s="404"/>
      <c r="J15" s="404"/>
      <c r="K15" s="404"/>
      <c r="L15" s="404"/>
      <c r="M15" s="390"/>
      <c r="N15" s="390"/>
      <c r="O15" s="405"/>
    </row>
    <row r="16" spans="1:15" x14ac:dyDescent="0.2">
      <c r="A16" s="76"/>
      <c r="B16" s="77"/>
      <c r="C16" s="77"/>
      <c r="D16" s="78"/>
      <c r="E16" s="79"/>
      <c r="F16" s="77"/>
      <c r="G16" s="406"/>
      <c r="H16" s="406"/>
      <c r="I16" s="407"/>
      <c r="J16" s="407"/>
      <c r="K16" s="407"/>
      <c r="L16" s="407"/>
      <c r="M16" s="406"/>
      <c r="N16" s="406"/>
      <c r="O16" s="408"/>
    </row>
  </sheetData>
  <sheetProtection formatCells="0" autoFilter="0"/>
  <autoFilter ref="G8:O11"/>
  <customSheetViews>
    <customSheetView guid="{0F0BAA7A-2F24-40D0-82FD-2CB4A06A7BB7}" scale="75" showAutoFilter="1">
      <pane xSplit="15" ySplit="8" topLeftCell="P9" activePane="bottomRight" state="frozen"/>
      <selection pane="bottomRight" activeCell="N17" sqref="N1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A11"/>
    </customSheetView>
    <customSheetView guid="{0EE0C68E-0AF1-4CE0-AF2E-94269E6644C7}" scale="75" showAutoFilter="1">
      <pane xSplit="15" ySplit="8" topLeftCell="U9" activePane="bottomRight" state="frozen"/>
      <selection pane="bottomRight" activeCell="AB9" sqref="AB9:AB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A11"/>
    </customSheetView>
  </customSheetViews>
  <mergeCells count="16">
    <mergeCell ref="D8:F8"/>
    <mergeCell ref="M3:M4"/>
    <mergeCell ref="N3:N4"/>
    <mergeCell ref="A5:F5"/>
    <mergeCell ref="A6:F6"/>
    <mergeCell ref="A7:F7"/>
    <mergeCell ref="A3:F4"/>
    <mergeCell ref="G3:G4"/>
    <mergeCell ref="H3:H4"/>
    <mergeCell ref="I3:J3"/>
    <mergeCell ref="K3:L3"/>
    <mergeCell ref="I1:J1"/>
    <mergeCell ref="K1:L1"/>
    <mergeCell ref="A2:F2"/>
    <mergeCell ref="I2:J2"/>
    <mergeCell ref="K2:L2"/>
  </mergeCells>
  <dataValidations count="3">
    <dataValidation type="date" operator="lessThan" allowBlank="1" showInputMessage="1" showErrorMessage="1" sqref="K9:K1048576 I9:I1048576">
      <formula1>J9</formula1>
    </dataValidation>
    <dataValidation type="date" operator="greaterThan" allowBlank="1" showInputMessage="1" showErrorMessage="1" sqref="L9:L1048576 J9:J1048576">
      <formula1>I9</formula1>
    </dataValidation>
    <dataValidation operator="equal" allowBlank="1" showErrorMessage="1" sqref="E1:F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synthèse_analyses</vt:lpstr>
      <vt:lpstr>ARB1</vt:lpstr>
      <vt:lpstr>ARB2</vt:lpstr>
      <vt:lpstr>ARB3</vt:lpstr>
      <vt:lpstr>VIT1</vt:lpstr>
      <vt:lpstr>VIT2</vt:lpstr>
      <vt:lpstr>VIT3</vt:lpstr>
      <vt:lpstr>COV2</vt:lpstr>
      <vt:lpstr>EAU1</vt:lpstr>
      <vt:lpstr>EAU2</vt:lpstr>
      <vt:lpstr>FER1</vt:lpstr>
      <vt:lpstr>FER2</vt:lpstr>
      <vt:lpstr>FER6</vt:lpstr>
      <vt:lpstr>PHY2</vt:lpstr>
      <vt:lpstr>PHY3</vt:lpstr>
      <vt:lpstr>PHY5</vt:lpstr>
      <vt:lpstr>PHY6</vt:lpstr>
      <vt:lpstr>ZIPE</vt:lpstr>
      <vt:lpstr>ZIGC</vt:lpstr>
      <vt:lpstr>SDC1</vt:lpstr>
      <vt:lpstr>SDC2</vt:lpstr>
      <vt:lpstr>HBV1</vt:lpstr>
      <vt:lpstr>HBV2</vt:lpstr>
      <vt:lpstr>HBV3</vt:lpstr>
      <vt:lpstr>CIFF</vt:lpstr>
      <vt:lpstr>CPRA</vt:lpstr>
      <vt:lpstr>ESP1</vt:lpstr>
      <vt:lpstr>ESP2</vt:lpstr>
      <vt:lpstr>ESP3</vt:lpstr>
      <vt:lpstr>ESP4</vt:lpstr>
      <vt:lpstr>IAE1</vt:lpstr>
      <vt:lpstr>IAE2</vt:lpstr>
      <vt:lpstr>IAE3</vt:lpstr>
      <vt:lpstr>IRG1</vt:lpstr>
      <vt:lpstr>IRG2</vt:lpstr>
      <vt:lpstr>MHU1</vt:lpstr>
      <vt:lpstr>MHU2</vt:lpstr>
      <vt:lpstr>MHU3</vt:lpstr>
      <vt:lpstr>MHU4</vt:lpstr>
      <vt:lpstr>OUV1</vt:lpstr>
      <vt:lpstr>OUV2</vt:lpstr>
      <vt:lpstr>PRA1</vt:lpstr>
      <vt:lpstr>PRA2</vt:lpstr>
      <vt:lpstr>PRA2_eg-att</vt:lpstr>
      <vt:lpstr>PRA3</vt:lpstr>
      <vt:lpstr>RIZ1</vt:lpstr>
      <vt:lpstr>RIZ2</vt:lpstr>
      <vt:lpstr>ROSE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ARTIGE</dc:creator>
  <dc:description/>
  <cp:lastModifiedBy>Nicolas Artige</cp:lastModifiedBy>
  <cp:revision>38</cp:revision>
  <dcterms:created xsi:type="dcterms:W3CDTF">2023-01-09T14:52:57Z</dcterms:created>
  <dcterms:modified xsi:type="dcterms:W3CDTF">2023-06-08T07:33:57Z</dcterms:modified>
  <dc:language>fr-FR</dc:language>
</cp:coreProperties>
</file>