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01-soutien_agriculture\06-maec-bio\02_maec\03_prog_2023-2027\"/>
    </mc:Choice>
  </mc:AlternateContent>
  <bookViews>
    <workbookView xWindow="0" yWindow="0" windowWidth="28800" windowHeight="1233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5" i="1" l="1"/>
  <c r="E194" i="1"/>
  <c r="E193" i="1"/>
  <c r="E192" i="1"/>
  <c r="E191" i="1"/>
  <c r="E190" i="1"/>
  <c r="E189" i="1"/>
  <c r="E188" i="1"/>
  <c r="E187" i="1"/>
  <c r="E186" i="1"/>
  <c r="E185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<sst xmlns="http://schemas.openxmlformats.org/spreadsheetml/2006/main" count="1002" uniqueCount="385">
  <si>
    <t>Opérateur</t>
  </si>
  <si>
    <t>Code PAEC</t>
  </si>
  <si>
    <t>Dept(s) concernés</t>
  </si>
  <si>
    <t>Code territoire</t>
  </si>
  <si>
    <t>Libellé territoire</t>
  </si>
  <si>
    <t>Enjeu</t>
  </si>
  <si>
    <t>Sous enjeu(x)</t>
  </si>
  <si>
    <t>Commune d’Aston</t>
  </si>
  <si>
    <t>OC_ASTO</t>
  </si>
  <si>
    <t>BIODIVERSITÉ</t>
  </si>
  <si>
    <t>Natura 2000</t>
  </si>
  <si>
    <t>Fédération pastorale de l’Ariège</t>
  </si>
  <si>
    <t>OC_EC09</t>
  </si>
  <si>
    <t>PASTO</t>
  </si>
  <si>
    <t>Pastoralisme_collectif</t>
  </si>
  <si>
    <t>SMEAG - Syndicat Mixte d'Études et d'Aménagement de la Garonne</t>
  </si>
  <si>
    <t>OC_N182</t>
  </si>
  <si>
    <t>Commune d’Orlu</t>
  </si>
  <si>
    <t>OC_ORLU</t>
  </si>
  <si>
    <t>PNR PA - Syndicat mixte du Parc naturel régional des Pyrénées Ariégeoises</t>
  </si>
  <si>
    <t>OC_PPAP</t>
  </si>
  <si>
    <t>OC_PAL9</t>
  </si>
  <si>
    <t>PNA/PRA</t>
  </si>
  <si>
    <t>OC_PSE9</t>
  </si>
  <si>
    <t>OC_PZH9</t>
  </si>
  <si>
    <t>OC_TET9</t>
  </si>
  <si>
    <t>OC_JAR9</t>
  </si>
  <si>
    <t>OC_ZHU9</t>
  </si>
  <si>
    <t>OC_PPAN</t>
  </si>
  <si>
    <t>OC_N841</t>
  </si>
  <si>
    <t>OC_N829</t>
  </si>
  <si>
    <t>OC_N836</t>
  </si>
  <si>
    <t>OC_N842</t>
  </si>
  <si>
    <t>OC_N821</t>
  </si>
  <si>
    <t>OC_N822</t>
  </si>
  <si>
    <t>OC_N839</t>
  </si>
  <si>
    <t>OC_N825</t>
  </si>
  <si>
    <t>SBGH - Syndicat de Bassin du Grand Hers</t>
  </si>
  <si>
    <t>OC_SBGH</t>
  </si>
  <si>
    <t>9-11-(31)</t>
  </si>
  <si>
    <t>PNR Corbières-Fenouillèdes</t>
  </si>
  <si>
    <t>OC_COFE</t>
  </si>
  <si>
    <t>11-66</t>
  </si>
  <si>
    <t>OC_CORN</t>
  </si>
  <si>
    <t>OC_CORP</t>
  </si>
  <si>
    <t>CA11 - Chambre d'agriculture de l'Aude</t>
  </si>
  <si>
    <t>OC_GC11</t>
  </si>
  <si>
    <t>FILIÈRES</t>
  </si>
  <si>
    <t>Grandes_cultures_en_ZI</t>
  </si>
  <si>
    <t>Communauté de Communes de Castelnaudary-Lauragais Audois</t>
  </si>
  <si>
    <t>OC_N2PI</t>
  </si>
  <si>
    <t>Carcassonne Agglo</t>
  </si>
  <si>
    <t>OC_CAAG</t>
  </si>
  <si>
    <t>OC_NAT2</t>
  </si>
  <si>
    <t>OC_PNAP</t>
  </si>
  <si>
    <t>PNR de la Narbonnaise en Méditerranée</t>
  </si>
  <si>
    <t>OC_NCIA</t>
  </si>
  <si>
    <t>11-(34)</t>
  </si>
  <si>
    <t>OC_NNAT</t>
  </si>
  <si>
    <t>OC_PNPG</t>
  </si>
  <si>
    <t>OC_PNME</t>
  </si>
  <si>
    <t>OC_PNZH</t>
  </si>
  <si>
    <t>OC_PAST</t>
  </si>
  <si>
    <t>Pastoralisme_individuel</t>
  </si>
  <si>
    <t>Syndicat mixte Rivage</t>
  </si>
  <si>
    <t>OC_RISL</t>
  </si>
  <si>
    <t>OC_CLSL</t>
  </si>
  <si>
    <t>OC_OUTA</t>
  </si>
  <si>
    <t>OC_PALI</t>
  </si>
  <si>
    <t>DFCI</t>
  </si>
  <si>
    <t xml:space="preserve">CCPLM - Communauté de Communes Piège Lauragais Malepère </t>
  </si>
  <si>
    <t>OC_PEPI</t>
  </si>
  <si>
    <t>11</t>
  </si>
  <si>
    <t>Polyculture_élevage</t>
  </si>
  <si>
    <t>CCPA - Communauté de Communes des Pyrénées Audoises</t>
  </si>
  <si>
    <t>OC_PYAU</t>
  </si>
  <si>
    <t>(9)-11-(66)</t>
  </si>
  <si>
    <t>OC_PYAN</t>
  </si>
  <si>
    <t>OC_PYAE</t>
  </si>
  <si>
    <t>Réseau 11 - Syndicat Mixte Réseau Solidarité Eau dit "RéSeau11"</t>
  </si>
  <si>
    <t>OC_REAU</t>
  </si>
  <si>
    <t>EAU</t>
  </si>
  <si>
    <t>AERMC</t>
  </si>
  <si>
    <t>PNR des grandes causses</t>
  </si>
  <si>
    <t>OC_PGCA</t>
  </si>
  <si>
    <t>OC_CAUN</t>
  </si>
  <si>
    <t>SMBVV - Syndicat Mixte du Bassin Versant Viaur</t>
  </si>
  <si>
    <t>OC_VIAU</t>
  </si>
  <si>
    <t>OC_JAOU</t>
  </si>
  <si>
    <t>AEAG</t>
  </si>
  <si>
    <t>OC_NAUZ</t>
  </si>
  <si>
    <t>OC_LEVE</t>
  </si>
  <si>
    <t xml:space="preserve">SMBV2A - Syndicat Mixte du Bassin Versant Aveyron Amont </t>
  </si>
  <si>
    <t>OC_AVAM</t>
  </si>
  <si>
    <t>OC_SERE</t>
  </si>
  <si>
    <t>OC_BRIA</t>
  </si>
  <si>
    <t>OC_OLIP</t>
  </si>
  <si>
    <t>PNR de l’AUBRAC</t>
  </si>
  <si>
    <t>OC_AUOC</t>
  </si>
  <si>
    <t>12-48</t>
  </si>
  <si>
    <t>OC_AUBL</t>
  </si>
  <si>
    <t>Natura 2000 / PRA/PRA</t>
  </si>
  <si>
    <t>OC_AUBA</t>
  </si>
  <si>
    <t>Syndicat Mixte Camargue Gardoise</t>
  </si>
  <si>
    <t>OC_CAMG</t>
  </si>
  <si>
    <t>OC_RZCG</t>
  </si>
  <si>
    <t>Riziculture</t>
  </si>
  <si>
    <t>CCPV - Communauté de Communes du Pays Viganais</t>
  </si>
  <si>
    <t>OC_BLCA</t>
  </si>
  <si>
    <t>30-(34)</t>
  </si>
  <si>
    <t>Communauté de Communes Causses-Aigoual-Cévennes - Terres solidaires</t>
  </si>
  <si>
    <t>OC_CNVG</t>
  </si>
  <si>
    <t>30-48</t>
  </si>
  <si>
    <t>OC_CANO</t>
  </si>
  <si>
    <t>OC_VGSJ</t>
  </si>
  <si>
    <t>CA30 - Chambre d'agriculture du Gard</t>
  </si>
  <si>
    <t>OC_CPGR</t>
  </si>
  <si>
    <t>SMGG - Syndicat Mixte des Gorges du Gardon</t>
  </si>
  <si>
    <t>OC_GARI</t>
  </si>
  <si>
    <t>OC_NATU</t>
  </si>
  <si>
    <t>OC_PIGR</t>
  </si>
  <si>
    <t>OC_GFCI</t>
  </si>
  <si>
    <t>30</t>
  </si>
  <si>
    <t>OC_GMPI</t>
  </si>
  <si>
    <t>Communauté de communes des Cévennes au Mont Lozère</t>
  </si>
  <si>
    <t>OC_VGMI</t>
  </si>
  <si>
    <t>COGard - Centre Ornithologique du Gard</t>
  </si>
  <si>
    <t>OC_FEAU</t>
  </si>
  <si>
    <t>OC_VIDO</t>
  </si>
  <si>
    <t>OC_BOUR</t>
  </si>
  <si>
    <t>OC_VIST</t>
  </si>
  <si>
    <t>OC_RHON</t>
  </si>
  <si>
    <t>OC_BEAU</t>
  </si>
  <si>
    <t>OC_FPLA</t>
  </si>
  <si>
    <t>OC_VAUN</t>
  </si>
  <si>
    <t>OC_SOMM</t>
  </si>
  <si>
    <t>OC_ROUV</t>
  </si>
  <si>
    <t>OC_CHAP</t>
  </si>
  <si>
    <t>OC_COST</t>
  </si>
  <si>
    <t>OC_LIRA</t>
  </si>
  <si>
    <t>Mairie de Boulogne</t>
  </si>
  <si>
    <t>OC_BIE1</t>
  </si>
  <si>
    <t>CA31 - Chambre d'agriculture de la Haute-Garonne</t>
  </si>
  <si>
    <t>OC_EC31</t>
  </si>
  <si>
    <t>OC_ECGT</t>
  </si>
  <si>
    <t>CD31 - Conseil départemental de Haute-Garonne</t>
  </si>
  <si>
    <t>OC_ESGA</t>
  </si>
  <si>
    <t>SMEAG - Syndicat mixte d'étude et d'aménagement de la Garonne</t>
  </si>
  <si>
    <t>OC_GAAV</t>
  </si>
  <si>
    <t>31-82</t>
  </si>
  <si>
    <t>OC_GCFP</t>
  </si>
  <si>
    <t>Communauté de Communes Pyrénées Haut Garonnaises</t>
  </si>
  <si>
    <t>OC_NPHG</t>
  </si>
  <si>
    <t>OC_MVGA</t>
  </si>
  <si>
    <t>OC_CHCA</t>
  </si>
  <si>
    <t>OC_VLPO</t>
  </si>
  <si>
    <t>OC_PEHG</t>
  </si>
  <si>
    <t>OC_PENO</t>
  </si>
  <si>
    <t>OC_PESU</t>
  </si>
  <si>
    <t>AREMIP - Action Recherche Environnement Midi-Pyrénées</t>
  </si>
  <si>
    <t>OC_ZHCO</t>
  </si>
  <si>
    <t>Imagin’Rural</t>
  </si>
  <si>
    <t>OC_BELL</t>
  </si>
  <si>
    <t>09-31-81-82</t>
  </si>
  <si>
    <t>Adasea du Gers</t>
  </si>
  <si>
    <t>OC_COGA</t>
  </si>
  <si>
    <t>OC_CALA</t>
  </si>
  <si>
    <t>OC_CALI</t>
  </si>
  <si>
    <t>OC_CABI</t>
  </si>
  <si>
    <t>OC_CASH</t>
  </si>
  <si>
    <t>PETR Pays d’armagnac </t>
  </si>
  <si>
    <t>OC_ARMA</t>
  </si>
  <si>
    <t>OC_ARET</t>
  </si>
  <si>
    <t>OC_ARMI</t>
  </si>
  <si>
    <t>OC_ARBI</t>
  </si>
  <si>
    <t>OC_ARSH</t>
  </si>
  <si>
    <t>CA32 – Chambre d’agriculture du Gers</t>
  </si>
  <si>
    <t>OC_GEZI</t>
  </si>
  <si>
    <t>OC_MESS</t>
  </si>
  <si>
    <t>09-12-31-32-46-81-82</t>
  </si>
  <si>
    <t>Institution Adour</t>
  </si>
  <si>
    <t>OC_MIDO</t>
  </si>
  <si>
    <t>OC_PNRA</t>
  </si>
  <si>
    <t>OC_PNGC</t>
  </si>
  <si>
    <t>OC_RIVG</t>
  </si>
  <si>
    <t>32-82</t>
  </si>
  <si>
    <t>OC_RIV2</t>
  </si>
  <si>
    <t>OC_RIV3</t>
  </si>
  <si>
    <t>CPIE des Causses méridionaux</t>
  </si>
  <si>
    <t>OC_CACL</t>
  </si>
  <si>
    <t>(30)-34</t>
  </si>
  <si>
    <t>OC_CACO</t>
  </si>
  <si>
    <t>Communauté d’Agglomération Hérault Méditerranée</t>
  </si>
  <si>
    <t>OC_ESBE</t>
  </si>
  <si>
    <t>biodiversité</t>
  </si>
  <si>
    <t>CA34 – Chambre d’agriculture de l’Hérault</t>
  </si>
  <si>
    <t>OC_ESMP</t>
  </si>
  <si>
    <t>OC_ESCA</t>
  </si>
  <si>
    <t>OC_MPHT</t>
  </si>
  <si>
    <t>Syndicat Mixte du Bassin de l'Or (SIMBO)</t>
  </si>
  <si>
    <t>OC_ETMA</t>
  </si>
  <si>
    <t>CCCGS - Communauté de communes des Cévennes Gangeoises est Suménoises</t>
  </si>
  <si>
    <t>OC_GRFC</t>
  </si>
  <si>
    <t>30-34</t>
  </si>
  <si>
    <t>PNR du Haut-Languedoc</t>
  </si>
  <si>
    <t>OC_N2HL</t>
  </si>
  <si>
    <t>34-81</t>
  </si>
  <si>
    <t>OC_NMNO</t>
  </si>
  <si>
    <t>OC_NCCL</t>
  </si>
  <si>
    <t>OC_NTDM</t>
  </si>
  <si>
    <t>OC_NARN</t>
  </si>
  <si>
    <t>OC_NMIN</t>
  </si>
  <si>
    <t>OC_NCRX</t>
  </si>
  <si>
    <t>OC_NCMM</t>
  </si>
  <si>
    <t>OC_PNHL</t>
  </si>
  <si>
    <t>OC_HLBA</t>
  </si>
  <si>
    <t>OC_HLBS</t>
  </si>
  <si>
    <t>OC_HLPH</t>
  </si>
  <si>
    <t>OC_HLML</t>
  </si>
  <si>
    <t>OC_HLCC</t>
  </si>
  <si>
    <t>OC_HLMM</t>
  </si>
  <si>
    <t>SMBT – Syndicat Mixte du Bassin de Thau</t>
  </si>
  <si>
    <t>OC_PLVM</t>
  </si>
  <si>
    <t>SMGS – Syndicat Mixte du Grand Salagou – cirque de Mourèze</t>
  </si>
  <si>
    <t>OC_SALA</t>
  </si>
  <si>
    <t>Communauté de communes Vallée de l'Hérault</t>
  </si>
  <si>
    <t>OC_VAHE</t>
  </si>
  <si>
    <t xml:space="preserve">Communauté de communes Grand Pic Saint Loup </t>
  </si>
  <si>
    <t>OC_HGPL</t>
  </si>
  <si>
    <t>CA46 – Chambre d’agriculture du Lot</t>
  </si>
  <si>
    <t>OC_GCQB</t>
  </si>
  <si>
    <t>CD46 – Conseil départemantal du Lot</t>
  </si>
  <si>
    <t>OC_EEBL</t>
  </si>
  <si>
    <t>OC_46PC</t>
  </si>
  <si>
    <t>OC_46PJ</t>
  </si>
  <si>
    <t>PNR des Causses du Quercy</t>
  </si>
  <si>
    <t>OC_CQSN</t>
  </si>
  <si>
    <t>OC_CQVR</t>
  </si>
  <si>
    <t>OC_CQOA</t>
  </si>
  <si>
    <t>OC_CQCG</t>
  </si>
  <si>
    <t>OC_CQVC</t>
  </si>
  <si>
    <t>OC_CQVL</t>
  </si>
  <si>
    <t>OC_CQQB</t>
  </si>
  <si>
    <t>EPIDOR - EPTB Dordogne</t>
  </si>
  <si>
    <t>OC_NVDC</t>
  </si>
  <si>
    <t>OC_VDT1</t>
  </si>
  <si>
    <t>OC_VCT2</t>
  </si>
  <si>
    <t>CA48 - Chambre d'agriculture de Lozère</t>
  </si>
  <si>
    <t>OC_CALO</t>
  </si>
  <si>
    <t>Association Terres de vie en Lozère</t>
  </si>
  <si>
    <t>OC_CELO</t>
  </si>
  <si>
    <t>COPAGE</t>
  </si>
  <si>
    <t>OC_GCVL</t>
  </si>
  <si>
    <t>OC_MARG</t>
  </si>
  <si>
    <t>OC_MMAR</t>
  </si>
  <si>
    <t>OC_CTHA</t>
  </si>
  <si>
    <t>AELB</t>
  </si>
  <si>
    <t>Parc national des Cévennes</t>
  </si>
  <si>
    <t>OC_TPNC</t>
  </si>
  <si>
    <t>OC_ZPCV</t>
  </si>
  <si>
    <t>OC_ECCP</t>
  </si>
  <si>
    <t>CA65 - Chambre d'agriculture des Hautes-Pyrénées</t>
  </si>
  <si>
    <t>OC_AZ65</t>
  </si>
  <si>
    <t>GIP CRPGE</t>
  </si>
  <si>
    <t>OC_EC65</t>
  </si>
  <si>
    <t>Syndicat mixte Pays de Lourdes et des Vallées des Gaves</t>
  </si>
  <si>
    <t>OC_G165</t>
  </si>
  <si>
    <t>OC_GP65</t>
  </si>
  <si>
    <t>SMEAG</t>
  </si>
  <si>
    <t>OC_GAAM</t>
  </si>
  <si>
    <t>65-31</t>
  </si>
  <si>
    <t>OC_GT65</t>
  </si>
  <si>
    <t>Communauté de Communes Aure Louron</t>
  </si>
  <si>
    <t>OC_NES1</t>
  </si>
  <si>
    <t>PNP – Parc National des Pyrénées</t>
  </si>
  <si>
    <t>OC_NES7</t>
  </si>
  <si>
    <t>CCHB – Communauté de Communes de la Haute-Bigorre</t>
  </si>
  <si>
    <t>OC_NLIS</t>
  </si>
  <si>
    <t>SIVU DU MASSIF DU PIBESTE-AOULHET</t>
  </si>
  <si>
    <t>OC_PIBE</t>
  </si>
  <si>
    <t>CCPVG – Communauté de Communes Pyrénées Vallées des Gaves</t>
  </si>
  <si>
    <t>OC_PVG1</t>
  </si>
  <si>
    <t>OC_PVG2</t>
  </si>
  <si>
    <t>OC_OSSO</t>
  </si>
  <si>
    <t>OC_GAVA</t>
  </si>
  <si>
    <t>OC_PICL</t>
  </si>
  <si>
    <t>OC_PVG3</t>
  </si>
  <si>
    <t>OC_CABA</t>
  </si>
  <si>
    <t>OC_LACB</t>
  </si>
  <si>
    <t>OC_GABI</t>
  </si>
  <si>
    <t>Association La Frênette</t>
  </si>
  <si>
    <t>OC_RNRA</t>
  </si>
  <si>
    <t>Aires protégées</t>
  </si>
  <si>
    <t>OC_TAPE</t>
  </si>
  <si>
    <t>65-32</t>
  </si>
  <si>
    <t>OC_TAGC</t>
  </si>
  <si>
    <t>OC_TL65</t>
  </si>
  <si>
    <t>OC_ZH65</t>
  </si>
  <si>
    <t>Syndicat mixte Canigó Grand Site</t>
  </si>
  <si>
    <t>OC_CANA</t>
  </si>
  <si>
    <t>OC_CAGT</t>
  </si>
  <si>
    <t>Association des AFP et GP des Pyrénées Orientales</t>
  </si>
  <si>
    <t>OC_EC66</t>
  </si>
  <si>
    <t>CA66 - Chambre d'agiculture des Pyrénées-Orientales</t>
  </si>
  <si>
    <t>OC_POCA</t>
  </si>
  <si>
    <t>OC_POLL</t>
  </si>
  <si>
    <t>OC_POLN</t>
  </si>
  <si>
    <t>OC_POPI</t>
  </si>
  <si>
    <t>OC_POSH</t>
  </si>
  <si>
    <t>Syndicat mixte du Parc naturel régional des Pyrénées catalanes</t>
  </si>
  <si>
    <t>OC_PYCA</t>
  </si>
  <si>
    <t>OC_NRPC</t>
  </si>
  <si>
    <t>OC_GTPC</t>
  </si>
  <si>
    <t>CA81 - Chambre d'Agriculture du Tarn</t>
  </si>
  <si>
    <t>OC_AGGI</t>
  </si>
  <si>
    <t>Syndicat Mixte de Bassin Cérou Vère</t>
  </si>
  <si>
    <t>OC_CEVE</t>
  </si>
  <si>
    <t>OC_CECE</t>
  </si>
  <si>
    <t>OC_ZERE</t>
  </si>
  <si>
    <t>OC_CERO</t>
  </si>
  <si>
    <t>OC_AURA</t>
  </si>
  <si>
    <t>OC_BEL2</t>
  </si>
  <si>
    <t>OC_GRCE</t>
  </si>
  <si>
    <t>81-82</t>
  </si>
  <si>
    <t>OC_ZPSA</t>
  </si>
  <si>
    <t>OC_GAUS</t>
  </si>
  <si>
    <t>OC_GCTA</t>
  </si>
  <si>
    <t>OC_CCQG</t>
  </si>
  <si>
    <t>82</t>
  </si>
  <si>
    <t>CA82 - Chambre d'Agriculture de Tarn-et-Garonne</t>
  </si>
  <si>
    <t>OC_GC82</t>
  </si>
  <si>
    <t>BIODIVERSITE</t>
  </si>
  <si>
    <t>Syndicat Mixte de l'Adour Amont (SMAA)</t>
  </si>
  <si>
    <t>OC_ADOU</t>
  </si>
  <si>
    <t>32-65</t>
  </si>
  <si>
    <t>Vallée de l'Adour (32-65)</t>
  </si>
  <si>
    <t>Syndicat mixte de la Dordogne moyenne et de la Cère aval</t>
  </si>
  <si>
    <t>OC_BMCA</t>
  </si>
  <si>
    <t>OC_BMC1</t>
  </si>
  <si>
    <t>Résilience des milieux au changement climatique</t>
  </si>
  <si>
    <t>OC_BMC2</t>
  </si>
  <si>
    <t>Qualité des eaux superficielles et souterraines</t>
  </si>
  <si>
    <t>Adasea.d'Oc</t>
  </si>
  <si>
    <t>OC_CELE</t>
  </si>
  <si>
    <t>OC_CEL1</t>
  </si>
  <si>
    <t>Célé 1</t>
  </si>
  <si>
    <t>OC_CEL2</t>
  </si>
  <si>
    <t>Célé 2</t>
  </si>
  <si>
    <t>Grand Narbonne communaute d'agglomeration</t>
  </si>
  <si>
    <t>OC_GNCA</t>
  </si>
  <si>
    <t>11-34</t>
  </si>
  <si>
    <t>OC_AACP</t>
  </si>
  <si>
    <t>Aires de captages prioritaires</t>
  </si>
  <si>
    <t>OC_AIRE</t>
  </si>
  <si>
    <t>Aire d'apport de la cave d'Ouveillan</t>
  </si>
  <si>
    <t>Syndicat des Hautes Vallées Cévenoles</t>
  </si>
  <si>
    <t>OC_HVCV</t>
  </si>
  <si>
    <t>Hautes Vallées Cévenoles</t>
  </si>
  <si>
    <t>OC_LEMB</t>
  </si>
  <si>
    <t>46-82</t>
  </si>
  <si>
    <t>Bassin versant du Lemboulas</t>
  </si>
  <si>
    <t>EPTB Vistre Vistrenque</t>
  </si>
  <si>
    <t>OC_PNVC</t>
  </si>
  <si>
    <t>Protection des Nappes vistrenque et Costières</t>
  </si>
  <si>
    <t>Syndicat RIVAGE Salses-Leucate</t>
  </si>
  <si>
    <t>OC_SEAU</t>
  </si>
  <si>
    <t>Territoire Eau Salses-Leucate</t>
  </si>
  <si>
    <t>OC_VAVA</t>
  </si>
  <si>
    <t>Vieux arbres de la haute vallée de l'Aveyron et des abords du Causse Comtal</t>
  </si>
  <si>
    <t xml:space="preserve">Perpignan méditerranée métropole communaute urbaine </t>
  </si>
  <si>
    <t>OC_CAPM</t>
  </si>
  <si>
    <t>Captages prioritaires Agly</t>
  </si>
  <si>
    <t>Communauté de communes Albères Côte vermeille Illibéris</t>
  </si>
  <si>
    <t>OC_BABA</t>
  </si>
  <si>
    <t xml:space="preserve">Captages prioritaires Bages/Banyuls-sur-Mer </t>
  </si>
  <si>
    <t>OC_MAAL</t>
  </si>
  <si>
    <t xml:space="preserve">Massif des Albères </t>
  </si>
  <si>
    <t>Syndicat Mixte Réseau Solidarité Eau dit "RéSeau11"</t>
  </si>
  <si>
    <t>OC_RMOU</t>
  </si>
  <si>
    <t>09-11</t>
  </si>
  <si>
    <t>RéSeau11 bassin AG</t>
  </si>
  <si>
    <t>2024-2025</t>
  </si>
  <si>
    <t>2023-2024</t>
  </si>
  <si>
    <t>2023-2024-2025</t>
  </si>
  <si>
    <t>Campagne(s) d'ouverture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</si>
</sst>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Marianne"/>
      <family val="3"/>
    </font>
    <font>
      <sz val="9"/>
      <color theme="1" tint="0.14999847407452621"/>
      <name val="Marianne"/>
      <family val="3"/>
    </font>
    <font>
      <sz val="11"/>
      <color rgb="FF9C6500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9"/>
      <color theme="1" tint="0.14999847407452621"/>
      <name val="Marianne"/>
      <family val="3"/>
    </font>
    <font>
      <b/>
      <sz val="9"/>
      <name val="Marianne"/>
      <family val="3"/>
    </font>
    <font>
      <sz val="9"/>
      <name val="Marianne"/>
      <family val="3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-0.499984740745262"/>
        <bgColor rgb="FFC5E0B4"/>
      </patternFill>
    </fill>
    <fill>
      <patternFill patternType="solid">
        <fgColor theme="8" tint="-0.49998474074526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  <bgColor rgb="FFFFCCCC"/>
      </patternFill>
    </fill>
    <fill>
      <patternFill patternType="solid">
        <fgColor rgb="FFFFC7CE"/>
        <bgColor rgb="FFFFCCCC"/>
      </patternFill>
    </fill>
    <fill>
      <patternFill patternType="solid">
        <fgColor theme="4" tint="0.79989013336588644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7" borderId="0" applyBorder="0" applyProtection="0"/>
    <xf numFmtId="0" fontId="6" fillId="8" borderId="0" applyBorder="0" applyProtection="0"/>
    <xf numFmtId="0" fontId="7" fillId="0" borderId="0"/>
    <xf numFmtId="0" fontId="1" fillId="2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5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8" fillId="0" borderId="7" xfId="0" applyFont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/>
    </xf>
    <xf numFmtId="0" fontId="4" fillId="0" borderId="2" xfId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/>
    </xf>
    <xf numFmtId="0" fontId="10" fillId="0" borderId="2" xfId="2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6" borderId="2" xfId="3" applyNumberFormat="1" applyFont="1" applyFill="1" applyBorder="1" applyAlignment="1">
      <alignment vertical="center"/>
    </xf>
    <xf numFmtId="49" fontId="10" fillId="6" borderId="3" xfId="3" applyNumberFormat="1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>
      <alignment vertical="center"/>
    </xf>
    <xf numFmtId="0" fontId="10" fillId="0" borderId="2" xfId="3" applyFont="1" applyFill="1" applyBorder="1" applyAlignment="1">
      <alignment vertical="center"/>
    </xf>
    <xf numFmtId="0" fontId="10" fillId="0" borderId="3" xfId="3" applyFont="1" applyFill="1" applyBorder="1" applyAlignment="1">
      <alignment horizontal="center" vertical="center"/>
    </xf>
    <xf numFmtId="0" fontId="10" fillId="6" borderId="2" xfId="3" applyFont="1" applyFill="1" applyBorder="1" applyAlignment="1">
      <alignment vertical="center"/>
    </xf>
    <xf numFmtId="0" fontId="10" fillId="6" borderId="3" xfId="3" applyFont="1" applyFill="1" applyBorder="1" applyAlignment="1">
      <alignment horizontal="center" vertical="center"/>
    </xf>
    <xf numFmtId="49" fontId="10" fillId="0" borderId="3" xfId="3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6" borderId="2" xfId="2" applyFont="1" applyFill="1" applyBorder="1" applyAlignment="1" applyProtection="1">
      <alignment horizontal="center" vertical="center"/>
    </xf>
    <xf numFmtId="0" fontId="10" fillId="6" borderId="2" xfId="2" applyFont="1" applyFill="1" applyBorder="1" applyAlignment="1" applyProtection="1">
      <alignment horizontal="center" vertical="center" wrapText="1"/>
    </xf>
    <xf numFmtId="0" fontId="10" fillId="6" borderId="2" xfId="2" applyFont="1" applyFill="1" applyBorder="1" applyAlignment="1" applyProtection="1">
      <alignment horizontal="left" vertical="center"/>
    </xf>
    <xf numFmtId="0" fontId="10" fillId="6" borderId="2" xfId="2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left" vertical="center" wrapText="1"/>
    </xf>
    <xf numFmtId="0" fontId="10" fillId="6" borderId="2" xfId="4" applyFont="1" applyFill="1" applyBorder="1" applyAlignment="1">
      <alignment horizontal="left" vertical="center"/>
    </xf>
    <xf numFmtId="0" fontId="10" fillId="6" borderId="2" xfId="4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vertical="center"/>
    </xf>
    <xf numFmtId="0" fontId="10" fillId="6" borderId="6" xfId="0" applyFont="1" applyFill="1" applyBorder="1" applyAlignment="1">
      <alignment horizontal="center" vertical="center"/>
    </xf>
  </cellXfs>
  <cellStyles count="5">
    <cellStyle name="Excel Built-in Bad" xfId="2"/>
    <cellStyle name="Excel Built-in Neutral" xfId="1"/>
    <cellStyle name="Insatisfaisant 2" xf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-politiques_publiques/01-soutien_agriculture/06-maec-bio/02-maec/15-maec%202023-2027/aap_paec_2023/paec_deposes/liste_PAEC_Mesures_2023_instruction_V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_PAEC_déposés"/>
      <sheetName val="Ref_catalogues_mesures"/>
      <sheetName val="Liste_MESURES_deposees"/>
      <sheetName val="Synthese_montants"/>
      <sheetName val="Grille pondération"/>
      <sheetName val="Mesures retenues PAEC 2023-2025"/>
      <sheetName val="fichier AMD"/>
      <sheetName val="Catalogue mesures"/>
      <sheetName val="Ref_zonages"/>
    </sheetNames>
    <sheetDataSet>
      <sheetData sheetId="0">
        <row r="3">
          <cell r="Q3" t="str">
            <v>OC_ASTO</v>
          </cell>
          <cell r="R3" t="str">
            <v>Site Natura 2000 Vallée de l’Aston</v>
          </cell>
        </row>
        <row r="4">
          <cell r="Q4" t="str">
            <v>OC_EC09</v>
          </cell>
          <cell r="R4" t="str">
            <v>Entités collectives du Département de l’Ariège</v>
          </cell>
        </row>
        <row r="5">
          <cell r="Q5" t="str">
            <v>OC_N182</v>
          </cell>
          <cell r="R5" t="str">
            <v>Site Natura 2000 FR7301822 - Rivière Hers</v>
          </cell>
        </row>
        <row r="6">
          <cell r="Q6" t="str">
            <v>OC_ORLU</v>
          </cell>
          <cell r="R6" t="str">
            <v>Sites Natura 2000 de la ZSC Quérigut, Laurenti Rabassolles, Balbonne, la Bruyante, haute vallée de l’Oriège et de la ZPS de Quérigut-Orlu</v>
          </cell>
        </row>
        <row r="7">
          <cell r="Q7" t="str">
            <v>OC_PAL9</v>
          </cell>
          <cell r="R7" t="str">
            <v>Papillons des milieux d’altitude - Pyrénées Ariégeoises</v>
          </cell>
        </row>
        <row r="8">
          <cell r="Q8" t="str">
            <v>OC_PSE9</v>
          </cell>
          <cell r="R8" t="str">
            <v>Papillons des milieux secs - Pyrénées Ariégeoises</v>
          </cell>
        </row>
        <row r="9">
          <cell r="Q9" t="str">
            <v>OC_PZH9</v>
          </cell>
          <cell r="R9" t="str">
            <v>Papillons des milieux humides - Pyrénées Ariégeoises</v>
          </cell>
        </row>
        <row r="10">
          <cell r="Q10" t="str">
            <v>OC_TET9</v>
          </cell>
          <cell r="R10" t="str">
            <v>Grand tétras - Pyrénées Ariégeoises</v>
          </cell>
        </row>
        <row r="11">
          <cell r="Q11" t="str">
            <v>OC_JAR9</v>
          </cell>
          <cell r="R11" t="str">
            <v>Zones à Jacinthe de Rome - Pyrénées Ariégeoises</v>
          </cell>
        </row>
        <row r="12">
          <cell r="Q12" t="str">
            <v>OC_ZHU9</v>
          </cell>
          <cell r="R12" t="str">
            <v>Préservation des zones humides à enjeux - Pyrénées Ariégeoises</v>
          </cell>
        </row>
        <row r="13">
          <cell r="Q13" t="str">
            <v>OC_N841</v>
          </cell>
          <cell r="R13" t="str">
            <v>Queirs du Mas d'Azil et de Camarade (Site FR7300841)</v>
          </cell>
        </row>
        <row r="14">
          <cell r="Q14" t="str">
            <v>OC_N829</v>
          </cell>
          <cell r="R14" t="str">
            <v>Quiés calcaires de Tarascon-sur-Ariège (Site FR7300829)</v>
          </cell>
        </row>
        <row r="15">
          <cell r="Q15" t="str">
            <v>OC_N836</v>
          </cell>
          <cell r="R15" t="str">
            <v>Chars de Moulis et de Liqué (Site FR7300836)</v>
          </cell>
        </row>
        <row r="16">
          <cell r="Q16" t="str">
            <v>OC_N842</v>
          </cell>
          <cell r="R16" t="str">
            <v>Pechs de Foix (Site FR7300842)</v>
          </cell>
        </row>
        <row r="17">
          <cell r="Q17" t="str">
            <v>OC_N821</v>
          </cell>
          <cell r="R17" t="str">
            <v>Vallée de l’Isard (Sites FR7300821 et FR7312001)</v>
          </cell>
        </row>
        <row r="18">
          <cell r="Q18" t="str">
            <v>OC_N822</v>
          </cell>
          <cell r="R18" t="str">
            <v>Massif du Mont Valier (Sites FR7300822 et FR7312003)</v>
          </cell>
        </row>
        <row r="19">
          <cell r="Q19" t="str">
            <v>OC_N839</v>
          </cell>
          <cell r="R19" t="str">
            <v>Périmètre étendu du site Grotte du Ker de Massat (Site FR7300839)</v>
          </cell>
        </row>
        <row r="20">
          <cell r="Q20" t="str">
            <v>OC_N825</v>
          </cell>
          <cell r="R20" t="str">
            <v>Mont Ceint, Mont Béas, tourbière de Bernadouze (Site FR7300825)</v>
          </cell>
        </row>
        <row r="21">
          <cell r="Q21" t="str">
            <v>OC_SBGH</v>
          </cell>
          <cell r="R21" t="str">
            <v>Bassin versant du grand Hers</v>
          </cell>
        </row>
        <row r="22">
          <cell r="Q22" t="str">
            <v>OC_CORN</v>
          </cell>
          <cell r="R22" t="str">
            <v>Sites Natura 2000 des Corbières-Fenouillèdes</v>
          </cell>
        </row>
        <row r="23">
          <cell r="Q23" t="str">
            <v>OC_CORP</v>
          </cell>
          <cell r="R23" t="str">
            <v>Plans Nationaux d’Actions Pie-grièche à tête rousse, Papillons de jour et Odonates sur les Corbières-Fenouillèdes</v>
          </cell>
        </row>
        <row r="24">
          <cell r="Q24" t="str">
            <v>OC_GC11</v>
          </cell>
          <cell r="R24" t="str">
            <v>Zone à faible potentiel agronomique en grandes cultures de l'Aude</v>
          </cell>
        </row>
        <row r="25">
          <cell r="Q25" t="str">
            <v>OC_N2PI</v>
          </cell>
          <cell r="R25" t="str">
            <v xml:space="preserve">Site Natura 2000 Piège et collines du Lauragais
</v>
          </cell>
        </row>
        <row r="26">
          <cell r="Q26" t="str">
            <v>OC_NAT2</v>
          </cell>
          <cell r="R26" t="str">
            <v>Sites Natura 2000 du Massif de la Malepère, Gorges de la Clamoux et Vallée du Lampy</v>
          </cell>
        </row>
        <row r="27">
          <cell r="Q27" t="str">
            <v>OC_PNAP</v>
          </cell>
          <cell r="R27" t="str">
            <v>Plan National d’Action en faveur de la pie grièche à tête rousse - Carcassonne Agglo</v>
          </cell>
        </row>
        <row r="28">
          <cell r="Q28" t="str">
            <v>OC_NNAT</v>
          </cell>
          <cell r="R28" t="str">
            <v>Sites Natura 2000 de la Narbonnaise</v>
          </cell>
        </row>
        <row r="29">
          <cell r="Q29" t="str">
            <v>OC_PNPG</v>
          </cell>
          <cell r="R29" t="str">
            <v>Zones de nidification de la Pie-grièche - PNR de la Narbonnaise</v>
          </cell>
        </row>
        <row r="30">
          <cell r="Q30" t="str">
            <v>OC_PNME</v>
          </cell>
          <cell r="R30" t="str">
            <v>Plantes messicoles - PNR de la Narbonnaise</v>
          </cell>
        </row>
        <row r="31">
          <cell r="Q31" t="str">
            <v>OC_PNZH</v>
          </cell>
          <cell r="R31" t="str">
            <v>Zones humides - PNR de la Narbonnaise</v>
          </cell>
        </row>
        <row r="32">
          <cell r="Q32" t="str">
            <v>OC_PAST</v>
          </cell>
          <cell r="R32" t="str">
            <v>Pastoralisme individuel - PNR de la Narbonnaise</v>
          </cell>
        </row>
        <row r="33">
          <cell r="Q33" t="str">
            <v>OC_CLSL</v>
          </cell>
          <cell r="R33" t="str">
            <v>Complexe lagunaire de Salses-Leucate</v>
          </cell>
        </row>
        <row r="34">
          <cell r="Q34" t="str">
            <v>OC_OUTA</v>
          </cell>
          <cell r="R34" t="str">
            <v>Outardes Salses-Leucate</v>
          </cell>
        </row>
        <row r="35">
          <cell r="Q35" t="str">
            <v>OC_PALI</v>
          </cell>
          <cell r="R35" t="str">
            <v>Le Pastoralisme dans l’Aude moyen de Lutte contre l’Incendie</v>
          </cell>
        </row>
        <row r="36">
          <cell r="Q36" t="str">
            <v>OC_PEPI</v>
          </cell>
          <cell r="R36" t="str">
            <v>Polyculture – Élevage Piège</v>
          </cell>
        </row>
        <row r="37">
          <cell r="Q37" t="str">
            <v>OC_PYAN</v>
          </cell>
          <cell r="R37" t="str">
            <v>Sites Natura 2000 dans les Pyrénées Audoises</v>
          </cell>
        </row>
        <row r="38">
          <cell r="Q38" t="str">
            <v>OC_PYAE</v>
          </cell>
          <cell r="R38" t="str">
            <v>Pastoralisme collectif dans les Pyrénées Audoises</v>
          </cell>
        </row>
        <row r="39">
          <cell r="Q39" t="str">
            <v>OC_REAU</v>
          </cell>
          <cell r="R39" t="str">
            <v>Syndicat Réseau Solidarité Eau 11 ou RéSeau11</v>
          </cell>
        </row>
        <row r="40">
          <cell r="Q40" t="str">
            <v>OC_CAUN</v>
          </cell>
          <cell r="R40" t="str">
            <v>Natura 2000 Causse Noir et ses corniches</v>
          </cell>
        </row>
        <row r="41">
          <cell r="Q41" t="str">
            <v>OC_JAOU</v>
          </cell>
          <cell r="R41" t="str">
            <v>Jaoul</v>
          </cell>
        </row>
        <row r="42">
          <cell r="Q42" t="str">
            <v>OC_NAUZ</v>
          </cell>
          <cell r="R42" t="str">
            <v>Nauze-Congorbes</v>
          </cell>
        </row>
        <row r="43">
          <cell r="Q43" t="str">
            <v>OC_VIAU</v>
          </cell>
          <cell r="R43" t="str">
            <v>Viaur Vioulou amont</v>
          </cell>
        </row>
        <row r="44">
          <cell r="Q44" t="str">
            <v>OC_LEVE</v>
          </cell>
          <cell r="R44" t="str">
            <v>Natura 2000 Tourbières du Lévezou</v>
          </cell>
        </row>
        <row r="45">
          <cell r="Q45" t="str">
            <v>OC_SERE</v>
          </cell>
          <cell r="R45" t="str">
            <v>Bassin versant de la Serène</v>
          </cell>
        </row>
        <row r="46">
          <cell r="Q46" t="str">
            <v>OC_BRIA</v>
          </cell>
          <cell r="R46" t="str">
            <v>Bassin versant de la Briane</v>
          </cell>
        </row>
        <row r="47">
          <cell r="Q47" t="str">
            <v>OC_OLIP</v>
          </cell>
          <cell r="R47" t="str">
            <v xml:space="preserve">Bassin versant de l’Olip </v>
          </cell>
        </row>
        <row r="48">
          <cell r="Q48" t="str">
            <v>OC_AUBL</v>
          </cell>
          <cell r="R48" t="str">
            <v>Aubrac Occitan - Lozère</v>
          </cell>
        </row>
        <row r="49">
          <cell r="Q49" t="str">
            <v>OC_AUBA</v>
          </cell>
          <cell r="R49" t="str">
            <v>Aubrac Occitan - Aveyron</v>
          </cell>
        </row>
        <row r="50">
          <cell r="Q50" t="str">
            <v>OC_CAMG</v>
          </cell>
          <cell r="R50" t="str">
            <v>Camargue Gardoise</v>
          </cell>
        </row>
        <row r="51">
          <cell r="Q51" t="str">
            <v>OC_RZCG</v>
          </cell>
          <cell r="R51" t="str">
            <v>Riz Camargue Gardoise</v>
          </cell>
        </row>
        <row r="52">
          <cell r="Q52" t="str">
            <v>OC_BLCA</v>
          </cell>
          <cell r="R52" t="str">
            <v>Causse de Blandas, Campestre et Luc</v>
          </cell>
        </row>
        <row r="53">
          <cell r="Q53" t="str">
            <v>OC_CANO</v>
          </cell>
          <cell r="R53" t="str">
            <v>Causse Noir</v>
          </cell>
        </row>
        <row r="54">
          <cell r="Q54" t="str">
            <v>OC_VGSJ</v>
          </cell>
          <cell r="R54" t="str">
            <v>Vallée du Gardon de Saint-Jean</v>
          </cell>
        </row>
        <row r="55">
          <cell r="Q55" t="str">
            <v>OC_CPGR</v>
          </cell>
          <cell r="R55" t="str">
            <v>Captages Prioritaires Gard Rhodanien</v>
          </cell>
        </row>
        <row r="56">
          <cell r="Q56" t="str">
            <v>OC_NATU</v>
          </cell>
          <cell r="R56" t="str">
            <v>Natura 2000 - Syndicat Mixte des Gorges du Gardon</v>
          </cell>
        </row>
        <row r="57">
          <cell r="Q57" t="str">
            <v>OC_PIGR</v>
          </cell>
          <cell r="R57" t="str">
            <v>PNA Pies-grièches - Syndicat Mixte des Gorges du Gardon</v>
          </cell>
        </row>
        <row r="58">
          <cell r="Q58" t="str">
            <v>OC_GFCI</v>
          </cell>
          <cell r="R58" t="str">
            <v>Prévention des incendies par le pastoralisme dans le Gard</v>
          </cell>
        </row>
        <row r="59">
          <cell r="Q59" t="str">
            <v>OC_GMPI</v>
          </cell>
          <cell r="R59" t="str">
            <v>Maintien du pastoralisme individuel dans le GARD</v>
          </cell>
        </row>
        <row r="60">
          <cell r="Q60" t="str">
            <v>OC_VGMI</v>
          </cell>
          <cell r="R60" t="str">
            <v>Vallée du Gardon de Mialet</v>
          </cell>
        </row>
        <row r="61">
          <cell r="Q61" t="str">
            <v>OC_VIDO</v>
          </cell>
          <cell r="R61" t="str">
            <v>Vidourle de Sommières</v>
          </cell>
        </row>
        <row r="62">
          <cell r="Q62" t="str">
            <v>OC_BOUR</v>
          </cell>
          <cell r="R62" t="str">
            <v>Entre Bourdic et Gardon</v>
          </cell>
        </row>
        <row r="63">
          <cell r="Q63" t="str">
            <v>OC_VIST</v>
          </cell>
          <cell r="R63" t="str">
            <v>Vistre des Costières</v>
          </cell>
        </row>
        <row r="64">
          <cell r="Q64" t="str">
            <v>OC_RHON</v>
          </cell>
          <cell r="R64" t="str">
            <v>Entre Rhône et Gardon</v>
          </cell>
        </row>
        <row r="65">
          <cell r="Q65" t="str">
            <v>OC_BEAU</v>
          </cell>
          <cell r="R65" t="str">
            <v>Terre d’argence</v>
          </cell>
        </row>
        <row r="66">
          <cell r="Q66" t="str">
            <v>OC_VAUN</v>
          </cell>
          <cell r="R66" t="str">
            <v>Plaine de la Vaunage</v>
          </cell>
        </row>
        <row r="67">
          <cell r="Q67" t="str">
            <v>OC_SOMM</v>
          </cell>
          <cell r="R67" t="str">
            <v>Plaine du Sommiérois</v>
          </cell>
        </row>
        <row r="68">
          <cell r="Q68" t="str">
            <v>OC_ROUV</v>
          </cell>
          <cell r="R68" t="str">
            <v>Plaine de La Rouvière</v>
          </cell>
        </row>
        <row r="69">
          <cell r="Q69" t="str">
            <v>OC_CHAP</v>
          </cell>
          <cell r="R69" t="str">
            <v>Plaine de Saint-Chaptes</v>
          </cell>
        </row>
        <row r="70">
          <cell r="Q70" t="str">
            <v>OC_COST</v>
          </cell>
          <cell r="R70" t="str">
            <v>les Costières nîmoises</v>
          </cell>
        </row>
        <row r="71">
          <cell r="Q71" t="str">
            <v>OC_LIRA</v>
          </cell>
          <cell r="R71" t="str">
            <v>Plaine de Lirac</v>
          </cell>
        </row>
        <row r="72">
          <cell r="Q72" t="str">
            <v>OC_BIE1</v>
          </cell>
          <cell r="R72" t="str">
            <v>Côtes de Bieil et Montoussé</v>
          </cell>
        </row>
        <row r="73">
          <cell r="Q73" t="str">
            <v>OC_EC31</v>
          </cell>
          <cell r="R73" t="str">
            <v>Zone en faveur du pastoralisme collectif en Haute-Garonne</v>
          </cell>
        </row>
        <row r="74">
          <cell r="Q74" t="str">
            <v>OC_ECGT</v>
          </cell>
          <cell r="R74" t="str">
            <v>Zone en faveur du pastoralisme collectif et du Grand-Tétras en Haute-Garonne</v>
          </cell>
        </row>
        <row r="75">
          <cell r="Q75" t="str">
            <v>OC_ESGA</v>
          </cell>
          <cell r="R75" t="str">
            <v>Eau et Sol Garonne Amont 31</v>
          </cell>
        </row>
        <row r="76">
          <cell r="Q76" t="str">
            <v>OC_GAAV</v>
          </cell>
          <cell r="R76" t="str">
            <v>Garone Aval</v>
          </cell>
        </row>
        <row r="77">
          <cell r="Q77" t="str">
            <v>OC_GCFP</v>
          </cell>
          <cell r="R77" t="str">
            <v>Zone intermédiaire de Haute-Garonne</v>
          </cell>
        </row>
        <row r="78">
          <cell r="Q78" t="str">
            <v>OC_MVGA</v>
          </cell>
          <cell r="R78" t="str">
            <v>Montagnes de la Vallée de la Haute Garonne</v>
          </cell>
        </row>
        <row r="79">
          <cell r="Q79" t="str">
            <v>OC_CHCA</v>
          </cell>
          <cell r="R79" t="str">
            <v>Chainons calcaires du Piémont Commingeois</v>
          </cell>
        </row>
        <row r="80">
          <cell r="Q80" t="str">
            <v>OC_VLPO</v>
          </cell>
          <cell r="R80" t="str">
            <v>Vallées du Lis, de la Pique et d’Oô</v>
          </cell>
        </row>
        <row r="81">
          <cell r="Q81" t="str">
            <v>OC_PENO</v>
          </cell>
          <cell r="R81" t="str">
            <v>Polyculture élevage Haute-Garonne nord</v>
          </cell>
        </row>
        <row r="82">
          <cell r="Q82" t="str">
            <v>OC_PESU</v>
          </cell>
          <cell r="R82" t="str">
            <v>Polyculture élevage Haute-Garonne sud</v>
          </cell>
        </row>
        <row r="83">
          <cell r="Q83" t="str">
            <v>OC_ZHCO</v>
          </cell>
          <cell r="R83" t="str">
            <v>Zones Humides du Comminges</v>
          </cell>
        </row>
        <row r="84">
          <cell r="Q84" t="str">
            <v>OC_BELL</v>
          </cell>
          <cell r="R84" t="str">
            <v>BELLEVALIA ROMANA - Occitanie</v>
          </cell>
        </row>
        <row r="85">
          <cell r="Q85" t="str">
            <v>OC_CALA</v>
          </cell>
          <cell r="R85" t="str">
            <v>site Natura 2000 Vallée et Coteaux de la Lauze</v>
          </cell>
        </row>
        <row r="86">
          <cell r="Q86" t="str">
            <v>OC_CALI</v>
          </cell>
          <cell r="R86" t="str">
            <v>site Natura 2000 Coteaux du Lizet et de l’Osse</v>
          </cell>
        </row>
        <row r="87">
          <cell r="Q87" t="str">
            <v>OC_CABI</v>
          </cell>
          <cell r="R87" t="str">
            <v>Coteaux Gascons Astarac Biodiversité</v>
          </cell>
        </row>
        <row r="88">
          <cell r="Q88" t="str">
            <v>OC_CASH</v>
          </cell>
          <cell r="R88" t="str">
            <v>Coteaux Gascons Astarac - Pastoralisme individuel</v>
          </cell>
        </row>
        <row r="89">
          <cell r="Q89" t="str">
            <v>OC_ARET</v>
          </cell>
          <cell r="R89" t="str">
            <v>Natura 2000 Étangs de l’Armagnac</v>
          </cell>
        </row>
        <row r="90">
          <cell r="Q90" t="str">
            <v>OC_ARMI</v>
          </cell>
          <cell r="R90" t="str">
            <v>Natura 2000 Réseau hydrographique du Midou et du Ludon</v>
          </cell>
        </row>
        <row r="91">
          <cell r="Q91" t="str">
            <v>OC_ARBI</v>
          </cell>
          <cell r="R91" t="str">
            <v xml:space="preserve">Pays d’Armagnac - Biodiversité </v>
          </cell>
        </row>
        <row r="92">
          <cell r="Q92" t="str">
            <v>OC_ARSH</v>
          </cell>
          <cell r="R92" t="str">
            <v>Pays d’Armagnac - Pastoralisme individuel</v>
          </cell>
        </row>
        <row r="93">
          <cell r="Q93" t="str">
            <v>OC_GEZI</v>
          </cell>
          <cell r="R93" t="str">
            <v xml:space="preserve">Zones intermédiaires de l’Est et du Nord du Gers </v>
          </cell>
        </row>
        <row r="94">
          <cell r="Q94" t="str">
            <v>OC_MESS</v>
          </cell>
          <cell r="R94" t="str">
            <v>Messicoles Occitanie</v>
          </cell>
        </row>
        <row r="95">
          <cell r="Q95" t="str">
            <v>OC_MIDO</v>
          </cell>
          <cell r="R95" t="str">
            <v>Bassin versant du Midour - Gers</v>
          </cell>
        </row>
        <row r="96">
          <cell r="Q96" t="str">
            <v>OC_PNGC</v>
          </cell>
          <cell r="R96" t="str">
            <v xml:space="preserve">Zone intermédiaire du Sud du Gers </v>
          </cell>
        </row>
        <row r="97">
          <cell r="Q97" t="str">
            <v>OC_RIV2</v>
          </cell>
          <cell r="R97" t="str">
            <v xml:space="preserve">Prairies inondables des Rivières de Gascogne - Biodiversité 
</v>
          </cell>
        </row>
        <row r="98">
          <cell r="Q98" t="str">
            <v>OC_RIV3</v>
          </cell>
          <cell r="R98" t="str">
            <v xml:space="preserve">Prairies inondables des Rivières de Gascogne - Pastoralisme individuel
</v>
          </cell>
        </row>
        <row r="99">
          <cell r="Q99" t="str">
            <v>OC_CACO</v>
          </cell>
          <cell r="R99" t="str">
            <v>Causse et Contreforts du Larzac</v>
          </cell>
        </row>
        <row r="100">
          <cell r="Q100" t="str">
            <v>OC_ESBE</v>
          </cell>
          <cell r="R100" t="str">
            <v>Est et Sud de Béziers</v>
          </cell>
        </row>
        <row r="101">
          <cell r="Q101" t="str">
            <v>OC_ESCA</v>
          </cell>
          <cell r="R101" t="str">
            <v>Coupure agropastorale de l’Escandorgue et du Puech Caubel</v>
          </cell>
        </row>
        <row r="102">
          <cell r="Q102" t="str">
            <v>OC_MPHT</v>
          </cell>
          <cell r="R102" t="str">
            <v>Soutien au pastoralisme individuel fragile dans l’Hérault</v>
          </cell>
        </row>
        <row r="103">
          <cell r="Q103" t="str">
            <v>OC_ETMA</v>
          </cell>
          <cell r="R103" t="str">
            <v>Etang de Mauguio</v>
          </cell>
        </row>
        <row r="104">
          <cell r="Q104" t="str">
            <v>OC_GRFC</v>
          </cell>
          <cell r="R104" t="str">
            <v>Gorges du Rieutord, Fage, Cagnasses</v>
          </cell>
        </row>
        <row r="105">
          <cell r="Q105" t="str">
            <v>OC_NMNO</v>
          </cell>
          <cell r="R105" t="str">
            <v>Montagne Noire Occidentale</v>
          </cell>
        </row>
        <row r="106">
          <cell r="Q106" t="str">
            <v>OC_NCCL</v>
          </cell>
          <cell r="R106" t="str">
            <v>Causse de Caucalières et Labruguière</v>
          </cell>
        </row>
        <row r="107">
          <cell r="Q107" t="str">
            <v>OC_NTDM</v>
          </cell>
          <cell r="R107" t="str">
            <v>Tourbières du Margnès</v>
          </cell>
        </row>
        <row r="108">
          <cell r="Q108" t="str">
            <v>OC_NARN</v>
          </cell>
          <cell r="R108" t="str">
            <v>Vallée de l’Arn</v>
          </cell>
        </row>
        <row r="109">
          <cell r="Q109" t="str">
            <v>OC_NMIN</v>
          </cell>
          <cell r="R109" t="str">
            <v>Minervois </v>
          </cell>
        </row>
        <row r="110">
          <cell r="Q110" t="str">
            <v>OC_NCRX</v>
          </cell>
          <cell r="R110" t="str">
            <v>Caroux </v>
          </cell>
        </row>
        <row r="111">
          <cell r="Q111" t="str">
            <v>OC_NCMM</v>
          </cell>
          <cell r="R111" t="str">
            <v>Crêtes du Mont Marcou et Monts de Mare</v>
          </cell>
        </row>
        <row r="112">
          <cell r="Q112" t="str">
            <v>OC_HLBA</v>
          </cell>
          <cell r="R112" t="str">
            <v>Bassin versant de l’Arn</v>
          </cell>
        </row>
        <row r="113">
          <cell r="Q113" t="str">
            <v>OC_HLBS</v>
          </cell>
          <cell r="R113" t="str">
            <v>Bassin versant du Sor</v>
          </cell>
        </row>
        <row r="114">
          <cell r="Q114" t="str">
            <v>OC_HLPH</v>
          </cell>
          <cell r="R114" t="str">
            <v>Prairies humides du Haut-Languedoc</v>
          </cell>
        </row>
        <row r="115">
          <cell r="Q115" t="str">
            <v>OC_HLML</v>
          </cell>
          <cell r="R115" t="str">
            <v>Monts de Lacaune</v>
          </cell>
        </row>
        <row r="116">
          <cell r="Q116" t="str">
            <v>OC_HLCC</v>
          </cell>
          <cell r="R116" t="str">
            <v>Cultures des Causses tarnais</v>
          </cell>
        </row>
        <row r="117">
          <cell r="Q117" t="str">
            <v>OC_HLMM</v>
          </cell>
          <cell r="R117" t="str">
            <v>Milieux ouverts méditerranéens</v>
          </cell>
        </row>
        <row r="118">
          <cell r="Q118" t="str">
            <v>OC_PLVM</v>
          </cell>
          <cell r="R118" t="str">
            <v>Plaine Villeveyrac-Montagnac</v>
          </cell>
        </row>
        <row r="119">
          <cell r="Q119" t="str">
            <v>OC_SALA</v>
          </cell>
          <cell r="R119" t="str">
            <v>Salagou</v>
          </cell>
        </row>
        <row r="120">
          <cell r="Q120" t="str">
            <v>OC_VAHE</v>
          </cell>
          <cell r="R120" t="str">
            <v>Vallée de l'Hérault</v>
          </cell>
        </row>
        <row r="121">
          <cell r="Q121" t="str">
            <v>OC_HGPL</v>
          </cell>
          <cell r="R121" t="str">
            <v>Hautes garrigues et Pic Saint Loup</v>
          </cell>
        </row>
        <row r="122">
          <cell r="Q122" t="str">
            <v>OC_GCQB</v>
          </cell>
          <cell r="R122" t="str">
            <v>Zone à faible potentiel agronomique  sur le Quercy Blanc lotois</v>
          </cell>
        </row>
        <row r="123">
          <cell r="Q123" t="str">
            <v>OC_46PC</v>
          </cell>
          <cell r="R123" t="str">
            <v>AFP LOT PASTORALISME COLLECTIF</v>
          </cell>
        </row>
        <row r="124">
          <cell r="Q124" t="str">
            <v>OC_46PJ</v>
          </cell>
          <cell r="R124" t="str">
            <v>AFP LOT BIODIVERSITE</v>
          </cell>
        </row>
        <row r="125">
          <cell r="Q125" t="str">
            <v>OC_CQVR</v>
          </cell>
          <cell r="R125" t="str">
            <v>Site Natura 2000 des Vallées du Vers et de la Rauze</v>
          </cell>
        </row>
        <row r="126">
          <cell r="Q126" t="str">
            <v>OC_CQOA</v>
          </cell>
          <cell r="R126" t="str">
            <v>Sites Natura 2000 des Vallées de l'Ouysse et de l'Alzou et des Vieux Arbres du Quercy</v>
          </cell>
        </row>
        <row r="127">
          <cell r="Q127" t="str">
            <v>OC_CQCG</v>
          </cell>
          <cell r="R127" t="str">
            <v>Site Natura 2000 de la Zone Centrale du Causse de Gramat</v>
          </cell>
        </row>
        <row r="128">
          <cell r="Q128" t="str">
            <v>OC_CQVC</v>
          </cell>
          <cell r="R128" t="str">
            <v>Site Natura 2000 de la Basse Vallée du Célé</v>
          </cell>
        </row>
        <row r="129">
          <cell r="Q129" t="str">
            <v>OC_CQVL</v>
          </cell>
          <cell r="R129" t="str">
            <v>Site Natura 2000 de la Moyenne Vallée du Lot Inférieure</v>
          </cell>
        </row>
        <row r="130">
          <cell r="Q130" t="str">
            <v>OC_CQQB</v>
          </cell>
          <cell r="R130" t="str">
            <v>Site Natura 2000 des Serres et pelouses du Quercy blanc</v>
          </cell>
        </row>
        <row r="131">
          <cell r="Q131" t="str">
            <v>OC_VDT1</v>
          </cell>
          <cell r="R131" t="str">
            <v>Vallée de la Dordogne Quercynoise</v>
          </cell>
        </row>
        <row r="132">
          <cell r="Q132" t="str">
            <v>OC_VCT2</v>
          </cell>
          <cell r="R132" t="str">
            <v>Vallée de la Cère et tributaires </v>
          </cell>
        </row>
        <row r="133">
          <cell r="Q133" t="str">
            <v>OC_CALO</v>
          </cell>
          <cell r="R133" t="str">
            <v>DFCI Causses Lozériens</v>
          </cell>
        </row>
        <row r="134">
          <cell r="Q134" t="str">
            <v>OC_CELO</v>
          </cell>
          <cell r="R134" t="str">
            <v>Centre Lozère</v>
          </cell>
        </row>
        <row r="135">
          <cell r="Q135" t="str">
            <v>OC_GCVL</v>
          </cell>
          <cell r="R135" t="str">
            <v>Vallées du Tarn, du Tarnon et de la Mimente - Causses et Vallon de l’Urugne</v>
          </cell>
        </row>
        <row r="136">
          <cell r="Q136" t="str">
            <v>OC_MMAR</v>
          </cell>
          <cell r="R136" t="str">
            <v>Natura 2000 Montagne de la Margeride</v>
          </cell>
        </row>
        <row r="137">
          <cell r="Q137" t="str">
            <v>OC_CTHA</v>
          </cell>
          <cell r="R137" t="str">
            <v>Contrat Territorial du Haut Allier</v>
          </cell>
        </row>
        <row r="138">
          <cell r="Q138" t="str">
            <v>OC_ZPCV</v>
          </cell>
          <cell r="R138" t="str">
            <v>Zone de Protection des CéVennes</v>
          </cell>
        </row>
        <row r="139">
          <cell r="Q139" t="str">
            <v>OC_ECCP</v>
          </cell>
          <cell r="R139" t="str">
            <v>Estives collectives Cœur de Parc des Cévennes</v>
          </cell>
        </row>
        <row r="140">
          <cell r="Q140" t="str">
            <v>OC_AZ65</v>
          </cell>
          <cell r="R140" t="str">
            <v>Zones humides du Val d’Azun</v>
          </cell>
        </row>
        <row r="141">
          <cell r="Q141" t="str">
            <v>OC_EC65</v>
          </cell>
          <cell r="R141" t="str">
            <v>Surfaces herbagères et pastorales sur les surfaces collectives des Hautes-Pyrénées</v>
          </cell>
        </row>
        <row r="142">
          <cell r="Q142" t="str">
            <v>OC_GP65</v>
          </cell>
          <cell r="R142" t="str">
            <v>Site Natura 2000 Gaves de Pau et de Cauterets</v>
          </cell>
        </row>
        <row r="143">
          <cell r="Q143" t="str">
            <v>OC_GAAM</v>
          </cell>
          <cell r="R143" t="str">
            <v>Garone Amont</v>
          </cell>
        </row>
        <row r="144">
          <cell r="Q144" t="str">
            <v>OC_GT65</v>
          </cell>
          <cell r="R144" t="str">
            <v>Grand Tétras estives Hautes Pyrénées</v>
          </cell>
        </row>
        <row r="145">
          <cell r="Q145" t="str">
            <v>OC_NES1</v>
          </cell>
          <cell r="R145" t="str">
            <v>Rioumajou – Moudang</v>
          </cell>
        </row>
        <row r="146">
          <cell r="Q146" t="str">
            <v>OC_NES7</v>
          </cell>
          <cell r="R146" t="str">
            <v>SITE NATURA 2000 FR 7300 929 « Néouvielle »</v>
          </cell>
        </row>
        <row r="147">
          <cell r="Q147" t="str">
            <v>OC_NLIS</v>
          </cell>
          <cell r="R147" t="str">
            <v>Liset de Hount Blanque</v>
          </cell>
        </row>
        <row r="148">
          <cell r="Q148" t="str">
            <v>OC_PIBE</v>
          </cell>
          <cell r="R148" t="str">
            <v>Granquet-Pibeste et Soum d'Ech</v>
          </cell>
        </row>
        <row r="149">
          <cell r="Q149" t="str">
            <v>OC_PVG1</v>
          </cell>
          <cell r="R149" t="str">
            <v>Parcelles agricoles privées en sites Natura 2000 - Communauté de Communes Pyrénées Vallées des Gaves</v>
          </cell>
        </row>
        <row r="150">
          <cell r="Q150" t="str">
            <v>OC_OSSO</v>
          </cell>
          <cell r="R150" t="str">
            <v>Ossoue</v>
          </cell>
        </row>
        <row r="151">
          <cell r="Q151" t="str">
            <v>OC_GAVA</v>
          </cell>
          <cell r="R151" t="str">
            <v>Gavarnie</v>
          </cell>
        </row>
        <row r="152">
          <cell r="Q152" t="str">
            <v>OC_PICL</v>
          </cell>
          <cell r="R152" t="str">
            <v>Pic Long</v>
          </cell>
        </row>
        <row r="153">
          <cell r="Q153" t="str">
            <v>OC_CABA</v>
          </cell>
          <cell r="R153" t="str">
            <v>Cabaliros</v>
          </cell>
        </row>
        <row r="154">
          <cell r="Q154" t="str">
            <v>OC_LACB</v>
          </cell>
          <cell r="R154" t="str">
            <v>Lac bleu</v>
          </cell>
        </row>
        <row r="155">
          <cell r="Q155" t="str">
            <v>OC_GABI</v>
          </cell>
          <cell r="R155" t="str">
            <v>Gabizos</v>
          </cell>
        </row>
        <row r="156">
          <cell r="Q156" t="str">
            <v>OC_RNRA</v>
          </cell>
          <cell r="R156" t="str">
            <v xml:space="preserve">Réserve Naturelle Régionale d’Aulon </v>
          </cell>
        </row>
        <row r="157">
          <cell r="Q157" t="str">
            <v>OC_TAPE</v>
          </cell>
          <cell r="R157" t="str">
            <v>Transition Agro-écologique en Polyculture et Elevage - Sous enjeu Polyculture élevage</v>
          </cell>
        </row>
        <row r="158">
          <cell r="Q158" t="str">
            <v>OC_TAGC</v>
          </cell>
          <cell r="R158" t="str">
            <v>Transition Agro-écologique en Polyculture et Elevage - Sous enjeu Grandes Cultures</v>
          </cell>
        </row>
        <row r="159">
          <cell r="Q159" t="str">
            <v>OC_TL65</v>
          </cell>
          <cell r="R159" t="str">
            <v>Site Natura 2000 de Tourbière et lac de Lourdes</v>
          </cell>
        </row>
        <row r="160">
          <cell r="Q160" t="str">
            <v>OC_ZH65</v>
          </cell>
          <cell r="R160" t="str">
            <v>Zones humides du plateau de Lannemezan et du piémont lourdais</v>
          </cell>
        </row>
        <row r="161">
          <cell r="Q161" t="str">
            <v>OC_CANA</v>
          </cell>
          <cell r="R161" t="str">
            <v>Natura 2000 et aires protégées du Canigó Grand Site</v>
          </cell>
        </row>
        <row r="162">
          <cell r="Q162" t="str">
            <v>OC_CAGT</v>
          </cell>
          <cell r="R162" t="str">
            <v>PNA Grand tétras sur le Canigó Grand Site</v>
          </cell>
        </row>
        <row r="163">
          <cell r="Q163" t="str">
            <v>OC_EC66</v>
          </cell>
          <cell r="R163" t="str">
            <v>Pastoralisme collectif en Pyrénées Orientales</v>
          </cell>
        </row>
        <row r="164">
          <cell r="Q164" t="str">
            <v>OC_POLL</v>
          </cell>
          <cell r="R164" t="str">
            <v>Pyrénées-Orientales Captage Pollestres</v>
          </cell>
        </row>
        <row r="165">
          <cell r="Q165" t="str">
            <v>OC_POLN</v>
          </cell>
          <cell r="R165" t="str">
            <v>Pyrénées-Orientales coopérative Laure de Nyls</v>
          </cell>
        </row>
        <row r="166">
          <cell r="Q166" t="str">
            <v>OC_POPI</v>
          </cell>
          <cell r="R166" t="str">
            <v>Pyrénées-Orientales Prévention Incendies</v>
          </cell>
        </row>
        <row r="167">
          <cell r="Q167" t="str">
            <v>OC_POSH</v>
          </cell>
          <cell r="R167" t="str">
            <v>Pyrénées-Orientales SHP Individuelle</v>
          </cell>
        </row>
        <row r="168">
          <cell r="Q168" t="str">
            <v>OC_NRPC</v>
          </cell>
          <cell r="R168" t="str">
            <v xml:space="preserve">Natura 2000 et Réserves naturelles nationales 
en Pyrénées catalanes
</v>
          </cell>
        </row>
        <row r="169">
          <cell r="Q169" t="str">
            <v>OC_GTPC</v>
          </cell>
          <cell r="R169" t="str">
            <v xml:space="preserve">Plan national d’actions grand tétras en Pyrénées catalanes
</v>
          </cell>
        </row>
        <row r="170">
          <cell r="Q170" t="str">
            <v>OC_AGGI</v>
          </cell>
          <cell r="R170" t="str">
            <v>Site Natura2000 Agout-Gijou</v>
          </cell>
        </row>
        <row r="171">
          <cell r="Q171" t="str">
            <v>OC_CECE</v>
          </cell>
          <cell r="R171" t="str">
            <v>Céret - Céroc - Ségrassiès</v>
          </cell>
        </row>
        <row r="172">
          <cell r="Q172" t="str">
            <v>OC_ZERE</v>
          </cell>
          <cell r="R172" t="str">
            <v>Zère</v>
          </cell>
        </row>
        <row r="173">
          <cell r="Q173" t="str">
            <v>OC_CERO</v>
          </cell>
          <cell r="R173" t="str">
            <v>Amont Cérou</v>
          </cell>
        </row>
        <row r="174">
          <cell r="Q174" t="str">
            <v>OC_AURA</v>
          </cell>
          <cell r="R174" t="str">
            <v>Aurausse</v>
          </cell>
        </row>
        <row r="175">
          <cell r="Q175" t="str">
            <v>OC_BEL2</v>
          </cell>
          <cell r="R175" t="str">
            <v>Parcelle St Martin de Vère</v>
          </cell>
        </row>
        <row r="176">
          <cell r="Q176" t="str">
            <v>OC_ZPSA</v>
          </cell>
          <cell r="R176" t="str">
            <v>Site Natura 2000 de la Grésigne et Gorges de l'Aveyron</v>
          </cell>
        </row>
        <row r="177">
          <cell r="Q177" t="str">
            <v>OC_GAUS</v>
          </cell>
          <cell r="R177" t="str">
            <v>Site Natura 2000 Causses de Gaussou</v>
          </cell>
        </row>
        <row r="178">
          <cell r="Q178" t="str">
            <v>OC_GCTA</v>
          </cell>
          <cell r="R178" t="str">
            <v xml:space="preserve">Zones tarnaises à faible potententiel agronomique en grandes cultures </v>
          </cell>
        </row>
        <row r="179">
          <cell r="Q179" t="str">
            <v>OC_CCQG</v>
          </cell>
          <cell r="R179" t="str">
            <v>Natura 2000 Cavités et Coteaux associés en Quercy Gascogne</v>
          </cell>
        </row>
        <row r="180">
          <cell r="Q180" t="str">
            <v>OC_GC82</v>
          </cell>
          <cell r="R180" t="str">
            <v>Coteaux, vallées et terrasses du Tarn-et-Garonne en zone à faible potentiel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workbookViewId="0">
      <pane ySplit="1" topLeftCell="A2" activePane="bottomLeft" state="frozen"/>
      <selection pane="bottomLeft" activeCell="E11" sqref="E11"/>
    </sheetView>
  </sheetViews>
  <sheetFormatPr baseColWidth="10" defaultRowHeight="15" x14ac:dyDescent="0.25"/>
  <cols>
    <col min="1" max="1" width="41.5703125" style="2" customWidth="1"/>
    <col min="2" max="2" width="11.42578125" style="1"/>
    <col min="4" max="4" width="11.42578125" style="37"/>
    <col min="5" max="5" width="54.5703125" customWidth="1"/>
    <col min="6" max="6" width="14.7109375" customWidth="1"/>
    <col min="7" max="7" width="21" bestFit="1" customWidth="1"/>
    <col min="8" max="8" width="18.140625" style="1" customWidth="1"/>
    <col min="9" max="9" width="15.140625" customWidth="1"/>
  </cols>
  <sheetData>
    <row r="1" spans="1:8" ht="30" x14ac:dyDescent="0.25">
      <c r="A1" s="31" t="s">
        <v>0</v>
      </c>
      <c r="B1" s="32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384</v>
      </c>
    </row>
    <row r="2" spans="1:8" x14ac:dyDescent="0.25">
      <c r="A2" s="25" t="s">
        <v>7</v>
      </c>
      <c r="B2" s="26" t="s">
        <v>8</v>
      </c>
      <c r="C2" s="27">
        <v>9</v>
      </c>
      <c r="D2" s="35" t="s">
        <v>8</v>
      </c>
      <c r="E2" s="28" t="str">
        <f>VLOOKUP(D2,[1]LISTE_PAEC_déposés!$Q$3:$R$180,2,0)</f>
        <v>Site Natura 2000 Vallée de l’Aston</v>
      </c>
      <c r="F2" s="29" t="s">
        <v>9</v>
      </c>
      <c r="G2" s="29" t="s">
        <v>10</v>
      </c>
      <c r="H2" s="30" t="s">
        <v>382</v>
      </c>
    </row>
    <row r="3" spans="1:8" x14ac:dyDescent="0.25">
      <c r="A3" s="6" t="s">
        <v>11</v>
      </c>
      <c r="B3" s="7" t="s">
        <v>12</v>
      </c>
      <c r="C3" s="8">
        <v>9</v>
      </c>
      <c r="D3" s="24" t="s">
        <v>12</v>
      </c>
      <c r="E3" s="9" t="str">
        <f>VLOOKUP(D3,[1]LISTE_PAEC_déposés!$Q$3:$R$180,2,0)</f>
        <v>Entités collectives du Département de l’Ariège</v>
      </c>
      <c r="F3" s="10" t="s">
        <v>13</v>
      </c>
      <c r="G3" s="10" t="s">
        <v>14</v>
      </c>
      <c r="H3" s="11" t="s">
        <v>382</v>
      </c>
    </row>
    <row r="4" spans="1:8" ht="30" x14ac:dyDescent="0.25">
      <c r="A4" s="12" t="s">
        <v>15</v>
      </c>
      <c r="B4" s="13" t="s">
        <v>16</v>
      </c>
      <c r="C4" s="14">
        <v>9</v>
      </c>
      <c r="D4" s="23" t="s">
        <v>16</v>
      </c>
      <c r="E4" s="15" t="str">
        <f>VLOOKUP(D4,[1]LISTE_PAEC_déposés!$Q$3:$R$180,2,0)</f>
        <v>Site Natura 2000 FR7301822 - Rivière Hers</v>
      </c>
      <c r="F4" s="16" t="s">
        <v>9</v>
      </c>
      <c r="G4" s="16" t="s">
        <v>10</v>
      </c>
      <c r="H4" s="17" t="s">
        <v>383</v>
      </c>
    </row>
    <row r="5" spans="1:8" ht="45" x14ac:dyDescent="0.25">
      <c r="A5" s="6" t="s">
        <v>17</v>
      </c>
      <c r="B5" s="7" t="s">
        <v>18</v>
      </c>
      <c r="C5" s="8">
        <v>9</v>
      </c>
      <c r="D5" s="24" t="s">
        <v>18</v>
      </c>
      <c r="E5" s="9" t="str">
        <f>VLOOKUP(D5,[1]LISTE_PAEC_déposés!$Q$3:$R$180,2,0)</f>
        <v>Sites Natura 2000 de la ZSC Quérigut, Laurenti Rabassolles, Balbonne, la Bruyante, haute vallée de l’Oriège et de la ZPS de Quérigut-Orlu</v>
      </c>
      <c r="F5" s="10" t="s">
        <v>9</v>
      </c>
      <c r="G5" s="10" t="s">
        <v>10</v>
      </c>
      <c r="H5" s="11">
        <v>2023</v>
      </c>
    </row>
    <row r="6" spans="1:8" x14ac:dyDescent="0.25">
      <c r="A6" s="46" t="s">
        <v>19</v>
      </c>
      <c r="B6" s="38" t="s">
        <v>20</v>
      </c>
      <c r="C6" s="39">
        <v>9</v>
      </c>
      <c r="D6" s="22" t="s">
        <v>21</v>
      </c>
      <c r="E6" s="3" t="str">
        <f>VLOOKUP(D6,[1]LISTE_PAEC_déposés!$Q$3:$R$180,2,0)</f>
        <v>Papillons des milieux d’altitude - Pyrénées Ariégeoises</v>
      </c>
      <c r="F6" s="4" t="s">
        <v>9</v>
      </c>
      <c r="G6" s="4" t="s">
        <v>22</v>
      </c>
      <c r="H6" s="5" t="s">
        <v>383</v>
      </c>
    </row>
    <row r="7" spans="1:8" x14ac:dyDescent="0.25">
      <c r="A7" s="46"/>
      <c r="B7" s="38"/>
      <c r="C7" s="39"/>
      <c r="D7" s="23" t="s">
        <v>23</v>
      </c>
      <c r="E7" s="15" t="str">
        <f>VLOOKUP(D7,[1]LISTE_PAEC_déposés!$Q$3:$R$180,2,0)</f>
        <v>Papillons des milieux secs - Pyrénées Ariégeoises</v>
      </c>
      <c r="F7" s="16" t="s">
        <v>9</v>
      </c>
      <c r="G7" s="16" t="s">
        <v>22</v>
      </c>
      <c r="H7" s="17" t="s">
        <v>383</v>
      </c>
    </row>
    <row r="8" spans="1:8" x14ac:dyDescent="0.25">
      <c r="A8" s="46"/>
      <c r="B8" s="38"/>
      <c r="C8" s="39"/>
      <c r="D8" s="23" t="s">
        <v>24</v>
      </c>
      <c r="E8" s="15" t="str">
        <f>VLOOKUP(D8,[1]LISTE_PAEC_déposés!$Q$3:$R$180,2,0)</f>
        <v>Papillons des milieux humides - Pyrénées Ariégeoises</v>
      </c>
      <c r="F8" s="16" t="s">
        <v>9</v>
      </c>
      <c r="G8" s="16" t="s">
        <v>22</v>
      </c>
      <c r="H8" s="17" t="s">
        <v>383</v>
      </c>
    </row>
    <row r="9" spans="1:8" x14ac:dyDescent="0.25">
      <c r="A9" s="46"/>
      <c r="B9" s="38"/>
      <c r="C9" s="39"/>
      <c r="D9" s="23" t="s">
        <v>25</v>
      </c>
      <c r="E9" s="15" t="str">
        <f>VLOOKUP(D9,[1]LISTE_PAEC_déposés!$Q$3:$R$180,2,0)</f>
        <v>Grand tétras - Pyrénées Ariégeoises</v>
      </c>
      <c r="F9" s="16" t="s">
        <v>9</v>
      </c>
      <c r="G9" s="16" t="s">
        <v>22</v>
      </c>
      <c r="H9" s="17" t="s">
        <v>383</v>
      </c>
    </row>
    <row r="10" spans="1:8" x14ac:dyDescent="0.25">
      <c r="A10" s="46"/>
      <c r="B10" s="38"/>
      <c r="C10" s="39"/>
      <c r="D10" s="23" t="s">
        <v>26</v>
      </c>
      <c r="E10" s="15" t="str">
        <f>VLOOKUP(D10,[1]LISTE_PAEC_déposés!$Q$3:$R$180,2,0)</f>
        <v>Zones à Jacinthe de Rome - Pyrénées Ariégeoises</v>
      </c>
      <c r="F10" s="16" t="s">
        <v>9</v>
      </c>
      <c r="G10" s="16" t="s">
        <v>22</v>
      </c>
      <c r="H10" s="17" t="s">
        <v>383</v>
      </c>
    </row>
    <row r="11" spans="1:8" x14ac:dyDescent="0.25">
      <c r="A11" s="46"/>
      <c r="B11" s="38"/>
      <c r="C11" s="39"/>
      <c r="D11" s="23" t="s">
        <v>27</v>
      </c>
      <c r="E11" s="15" t="str">
        <f>VLOOKUP(D11,[1]LISTE_PAEC_déposés!$Q$3:$R$180,2,0)</f>
        <v>Préservation des zones humides à enjeux - Pyrénées Ariégeoises</v>
      </c>
      <c r="F11" s="16" t="s">
        <v>9</v>
      </c>
      <c r="G11" s="16" t="s">
        <v>22</v>
      </c>
      <c r="H11" s="17" t="s">
        <v>383</v>
      </c>
    </row>
    <row r="12" spans="1:8" x14ac:dyDescent="0.25">
      <c r="A12" s="45" t="s">
        <v>19</v>
      </c>
      <c r="B12" s="42" t="s">
        <v>28</v>
      </c>
      <c r="C12" s="43">
        <v>9</v>
      </c>
      <c r="D12" s="24" t="s">
        <v>29</v>
      </c>
      <c r="E12" s="9" t="str">
        <f>VLOOKUP(D12,[1]LISTE_PAEC_déposés!$Q$3:$R$180,2,0)</f>
        <v>Queirs du Mas d'Azil et de Camarade (Site FR7300841)</v>
      </c>
      <c r="F12" s="10" t="s">
        <v>9</v>
      </c>
      <c r="G12" s="10" t="s">
        <v>10</v>
      </c>
      <c r="H12" s="11" t="s">
        <v>383</v>
      </c>
    </row>
    <row r="13" spans="1:8" x14ac:dyDescent="0.25">
      <c r="A13" s="45"/>
      <c r="B13" s="42"/>
      <c r="C13" s="43"/>
      <c r="D13" s="24" t="s">
        <v>30</v>
      </c>
      <c r="E13" s="9" t="str">
        <f>VLOOKUP(D13,[1]LISTE_PAEC_déposés!$Q$3:$R$180,2,0)</f>
        <v>Quiés calcaires de Tarascon-sur-Ariège (Site FR7300829)</v>
      </c>
      <c r="F13" s="10" t="s">
        <v>9</v>
      </c>
      <c r="G13" s="10" t="s">
        <v>10</v>
      </c>
      <c r="H13" s="11" t="s">
        <v>383</v>
      </c>
    </row>
    <row r="14" spans="1:8" x14ac:dyDescent="0.25">
      <c r="A14" s="45"/>
      <c r="B14" s="42"/>
      <c r="C14" s="43"/>
      <c r="D14" s="24" t="s">
        <v>31</v>
      </c>
      <c r="E14" s="9" t="str">
        <f>VLOOKUP(D14,[1]LISTE_PAEC_déposés!$Q$3:$R$180,2,0)</f>
        <v>Chars de Moulis et de Liqué (Site FR7300836)</v>
      </c>
      <c r="F14" s="10" t="s">
        <v>9</v>
      </c>
      <c r="G14" s="10" t="s">
        <v>10</v>
      </c>
      <c r="H14" s="11" t="s">
        <v>383</v>
      </c>
    </row>
    <row r="15" spans="1:8" x14ac:dyDescent="0.25">
      <c r="A15" s="45"/>
      <c r="B15" s="42"/>
      <c r="C15" s="43"/>
      <c r="D15" s="24" t="s">
        <v>32</v>
      </c>
      <c r="E15" s="9" t="str">
        <f>VLOOKUP(D15,[1]LISTE_PAEC_déposés!$Q$3:$R$180,2,0)</f>
        <v>Pechs de Foix (Site FR7300842)</v>
      </c>
      <c r="F15" s="10" t="s">
        <v>9</v>
      </c>
      <c r="G15" s="10" t="s">
        <v>10</v>
      </c>
      <c r="H15" s="11" t="s">
        <v>383</v>
      </c>
    </row>
    <row r="16" spans="1:8" x14ac:dyDescent="0.25">
      <c r="A16" s="45"/>
      <c r="B16" s="42"/>
      <c r="C16" s="43"/>
      <c r="D16" s="24" t="s">
        <v>33</v>
      </c>
      <c r="E16" s="9" t="str">
        <f>VLOOKUP(D16,[1]LISTE_PAEC_déposés!$Q$3:$R$180,2,0)</f>
        <v>Vallée de l’Isard (Sites FR7300821 et FR7312001)</v>
      </c>
      <c r="F16" s="10" t="s">
        <v>9</v>
      </c>
      <c r="G16" s="10" t="s">
        <v>10</v>
      </c>
      <c r="H16" s="11" t="s">
        <v>383</v>
      </c>
    </row>
    <row r="17" spans="1:8" x14ac:dyDescent="0.25">
      <c r="A17" s="45"/>
      <c r="B17" s="42"/>
      <c r="C17" s="43"/>
      <c r="D17" s="24" t="s">
        <v>34</v>
      </c>
      <c r="E17" s="9" t="str">
        <f>VLOOKUP(D17,[1]LISTE_PAEC_déposés!$Q$3:$R$180,2,0)</f>
        <v>Massif du Mont Valier (Sites FR7300822 et FR7312003)</v>
      </c>
      <c r="F17" s="10" t="s">
        <v>9</v>
      </c>
      <c r="G17" s="10" t="s">
        <v>10</v>
      </c>
      <c r="H17" s="11" t="s">
        <v>383</v>
      </c>
    </row>
    <row r="18" spans="1:8" ht="30" x14ac:dyDescent="0.25">
      <c r="A18" s="45"/>
      <c r="B18" s="42"/>
      <c r="C18" s="43"/>
      <c r="D18" s="24" t="s">
        <v>35</v>
      </c>
      <c r="E18" s="9" t="str">
        <f>VLOOKUP(D18,[1]LISTE_PAEC_déposés!$Q$3:$R$180,2,0)</f>
        <v>Périmètre étendu du site Grotte du Ker de Massat (Site FR7300839)</v>
      </c>
      <c r="F18" s="10" t="s">
        <v>9</v>
      </c>
      <c r="G18" s="10" t="s">
        <v>10</v>
      </c>
      <c r="H18" s="11" t="s">
        <v>383</v>
      </c>
    </row>
    <row r="19" spans="1:8" ht="30" x14ac:dyDescent="0.25">
      <c r="A19" s="45"/>
      <c r="B19" s="42"/>
      <c r="C19" s="43"/>
      <c r="D19" s="24" t="s">
        <v>36</v>
      </c>
      <c r="E19" s="9" t="str">
        <f>VLOOKUP(D19,[1]LISTE_PAEC_déposés!$Q$3:$R$180,2,0)</f>
        <v>Mont Ceint, Mont Béas, tourbière de Bernadouze (Site FR7300825)</v>
      </c>
      <c r="F19" s="10" t="s">
        <v>9</v>
      </c>
      <c r="G19" s="10" t="s">
        <v>10</v>
      </c>
      <c r="H19" s="11" t="s">
        <v>383</v>
      </c>
    </row>
    <row r="20" spans="1:8" x14ac:dyDescent="0.25">
      <c r="A20" s="12" t="s">
        <v>37</v>
      </c>
      <c r="B20" s="13" t="s">
        <v>38</v>
      </c>
      <c r="C20" s="14" t="s">
        <v>39</v>
      </c>
      <c r="D20" s="23" t="s">
        <v>38</v>
      </c>
      <c r="E20" s="15" t="str">
        <f>VLOOKUP(D20,[1]LISTE_PAEC_déposés!$Q$3:$R$180,2,0)</f>
        <v>Bassin versant du grand Hers</v>
      </c>
      <c r="F20" s="16" t="s">
        <v>9</v>
      </c>
      <c r="G20" s="16" t="s">
        <v>22</v>
      </c>
      <c r="H20" s="17" t="s">
        <v>383</v>
      </c>
    </row>
    <row r="21" spans="1:8" x14ac:dyDescent="0.25">
      <c r="A21" s="45" t="s">
        <v>40</v>
      </c>
      <c r="B21" s="42" t="s">
        <v>41</v>
      </c>
      <c r="C21" s="43" t="s">
        <v>42</v>
      </c>
      <c r="D21" s="24" t="s">
        <v>43</v>
      </c>
      <c r="E21" s="9" t="str">
        <f>VLOOKUP(D21,[1]LISTE_PAEC_déposés!$Q$3:$R$180,2,0)</f>
        <v>Sites Natura 2000 des Corbières-Fenouillèdes</v>
      </c>
      <c r="F21" s="10" t="s">
        <v>9</v>
      </c>
      <c r="G21" s="10" t="s">
        <v>10</v>
      </c>
      <c r="H21" s="11" t="s">
        <v>383</v>
      </c>
    </row>
    <row r="22" spans="1:8" ht="30" x14ac:dyDescent="0.25">
      <c r="A22" s="45"/>
      <c r="B22" s="42"/>
      <c r="C22" s="43"/>
      <c r="D22" s="24" t="s">
        <v>44</v>
      </c>
      <c r="E22" s="9" t="str">
        <f>VLOOKUP(D22,[1]LISTE_PAEC_déposés!$Q$3:$R$180,2,0)</f>
        <v>Plans Nationaux d’Actions Pie-grièche à tête rousse, Papillons de jour et Odonates sur les Corbières-Fenouillèdes</v>
      </c>
      <c r="F22" s="10" t="s">
        <v>9</v>
      </c>
      <c r="G22" s="10" t="s">
        <v>22</v>
      </c>
      <c r="H22" s="11" t="s">
        <v>383</v>
      </c>
    </row>
    <row r="23" spans="1:8" ht="30" x14ac:dyDescent="0.25">
      <c r="A23" s="18" t="s">
        <v>45</v>
      </c>
      <c r="B23" s="13" t="s">
        <v>46</v>
      </c>
      <c r="C23" s="14">
        <v>11</v>
      </c>
      <c r="D23" s="36" t="s">
        <v>46</v>
      </c>
      <c r="E23" s="19" t="str">
        <f>VLOOKUP(D23,[1]LISTE_PAEC_déposés!$Q$3:$R$180,2,0)</f>
        <v>Zone à faible potentiel agronomique en grandes cultures de l'Aude</v>
      </c>
      <c r="F23" s="20" t="s">
        <v>47</v>
      </c>
      <c r="G23" s="20" t="s">
        <v>48</v>
      </c>
      <c r="H23" s="21">
        <v>2023</v>
      </c>
    </row>
    <row r="24" spans="1:8" ht="30" x14ac:dyDescent="0.25">
      <c r="A24" s="6" t="s">
        <v>49</v>
      </c>
      <c r="B24" s="7" t="s">
        <v>50</v>
      </c>
      <c r="C24" s="8">
        <v>11</v>
      </c>
      <c r="D24" s="24" t="s">
        <v>50</v>
      </c>
      <c r="E24" s="9" t="str">
        <f>VLOOKUP(D24,[1]LISTE_PAEC_déposés!$Q$3:$R$180,2,0)</f>
        <v xml:space="preserve">Site Natura 2000 Piège et collines du Lauragais
</v>
      </c>
      <c r="F24" s="10" t="s">
        <v>9</v>
      </c>
      <c r="G24" s="10" t="s">
        <v>10</v>
      </c>
      <c r="H24" s="11" t="s">
        <v>383</v>
      </c>
    </row>
    <row r="25" spans="1:8" ht="30" x14ac:dyDescent="0.25">
      <c r="A25" s="44" t="s">
        <v>51</v>
      </c>
      <c r="B25" s="40" t="s">
        <v>52</v>
      </c>
      <c r="C25" s="41">
        <v>11</v>
      </c>
      <c r="D25" s="23" t="s">
        <v>53</v>
      </c>
      <c r="E25" s="15" t="str">
        <f>VLOOKUP(D25,[1]LISTE_PAEC_déposés!$Q$3:$R$180,2,0)</f>
        <v>Sites Natura 2000 du Massif de la Malepère, Gorges de la Clamoux et Vallée du Lampy</v>
      </c>
      <c r="F25" s="16" t="s">
        <v>9</v>
      </c>
      <c r="G25" s="16" t="s">
        <v>10</v>
      </c>
      <c r="H25" s="17" t="s">
        <v>383</v>
      </c>
    </row>
    <row r="26" spans="1:8" ht="30" x14ac:dyDescent="0.25">
      <c r="A26" s="44"/>
      <c r="B26" s="40"/>
      <c r="C26" s="41"/>
      <c r="D26" s="23" t="s">
        <v>54</v>
      </c>
      <c r="E26" s="15" t="str">
        <f>VLOOKUP(D26,[1]LISTE_PAEC_déposés!$Q$3:$R$180,2,0)</f>
        <v>Plan National d’Action en faveur de la pie grièche à tête rousse - Carcassonne Agglo</v>
      </c>
      <c r="F26" s="16" t="s">
        <v>9</v>
      </c>
      <c r="G26" s="16" t="s">
        <v>22</v>
      </c>
      <c r="H26" s="17" t="s">
        <v>383</v>
      </c>
    </row>
    <row r="27" spans="1:8" x14ac:dyDescent="0.25">
      <c r="A27" s="47" t="s">
        <v>55</v>
      </c>
      <c r="B27" s="48" t="s">
        <v>56</v>
      </c>
      <c r="C27" s="49" t="s">
        <v>57</v>
      </c>
      <c r="D27" s="50" t="s">
        <v>58</v>
      </c>
      <c r="E27" s="51" t="str">
        <f>VLOOKUP(D27,[1]LISTE_PAEC_déposés!$Q$3:$R$180,2,0)</f>
        <v>Sites Natura 2000 de la Narbonnaise</v>
      </c>
      <c r="F27" s="52" t="s">
        <v>9</v>
      </c>
      <c r="G27" s="52" t="s">
        <v>10</v>
      </c>
      <c r="H27" s="53" t="s">
        <v>383</v>
      </c>
    </row>
    <row r="28" spans="1:8" x14ac:dyDescent="0.25">
      <c r="A28" s="47"/>
      <c r="B28" s="48"/>
      <c r="C28" s="49"/>
      <c r="D28" s="54" t="s">
        <v>59</v>
      </c>
      <c r="E28" s="55" t="str">
        <f>VLOOKUP(D28,[1]LISTE_PAEC_déposés!$Q$3:$R$180,2,0)</f>
        <v>Zones de nidification de la Pie-grièche - PNR de la Narbonnaise</v>
      </c>
      <c r="F28" s="56" t="s">
        <v>9</v>
      </c>
      <c r="G28" s="56" t="s">
        <v>22</v>
      </c>
      <c r="H28" s="57" t="s">
        <v>381</v>
      </c>
    </row>
    <row r="29" spans="1:8" x14ac:dyDescent="0.25">
      <c r="A29" s="47"/>
      <c r="B29" s="48"/>
      <c r="C29" s="49"/>
      <c r="D29" s="54" t="s">
        <v>60</v>
      </c>
      <c r="E29" s="55" t="str">
        <f>VLOOKUP(D29,[1]LISTE_PAEC_déposés!$Q$3:$R$180,2,0)</f>
        <v>Plantes messicoles - PNR de la Narbonnaise</v>
      </c>
      <c r="F29" s="56" t="s">
        <v>9</v>
      </c>
      <c r="G29" s="56" t="s">
        <v>22</v>
      </c>
      <c r="H29" s="57" t="s">
        <v>381</v>
      </c>
    </row>
    <row r="30" spans="1:8" x14ac:dyDescent="0.25">
      <c r="A30" s="47"/>
      <c r="B30" s="48"/>
      <c r="C30" s="49"/>
      <c r="D30" s="54" t="s">
        <v>61</v>
      </c>
      <c r="E30" s="55" t="str">
        <f>VLOOKUP(D30,[1]LISTE_PAEC_déposés!$Q$3:$R$180,2,0)</f>
        <v>Zones humides - PNR de la Narbonnaise</v>
      </c>
      <c r="F30" s="56" t="s">
        <v>9</v>
      </c>
      <c r="G30" s="56" t="s">
        <v>22</v>
      </c>
      <c r="H30" s="57" t="s">
        <v>381</v>
      </c>
    </row>
    <row r="31" spans="1:8" x14ac:dyDescent="0.25">
      <c r="A31" s="47"/>
      <c r="B31" s="48"/>
      <c r="C31" s="49"/>
      <c r="D31" s="54" t="s">
        <v>62</v>
      </c>
      <c r="E31" s="55" t="str">
        <f>VLOOKUP(D31,[1]LISTE_PAEC_déposés!$Q$3:$R$180,2,0)</f>
        <v>Pastoralisme individuel - PNR de la Narbonnaise</v>
      </c>
      <c r="F31" s="56" t="s">
        <v>13</v>
      </c>
      <c r="G31" s="56" t="s">
        <v>63</v>
      </c>
      <c r="H31" s="57" t="s">
        <v>381</v>
      </c>
    </row>
    <row r="32" spans="1:8" x14ac:dyDescent="0.25">
      <c r="A32" s="58" t="s">
        <v>348</v>
      </c>
      <c r="B32" s="59" t="s">
        <v>349</v>
      </c>
      <c r="C32" s="60" t="s">
        <v>350</v>
      </c>
      <c r="D32" s="61" t="s">
        <v>351</v>
      </c>
      <c r="E32" s="62" t="s">
        <v>352</v>
      </c>
      <c r="F32" s="63" t="s">
        <v>81</v>
      </c>
      <c r="G32" s="63" t="s">
        <v>82</v>
      </c>
      <c r="H32" s="64" t="s">
        <v>381</v>
      </c>
    </row>
    <row r="33" spans="1:8" x14ac:dyDescent="0.25">
      <c r="A33" s="58"/>
      <c r="B33" s="59"/>
      <c r="C33" s="60"/>
      <c r="D33" s="61" t="s">
        <v>353</v>
      </c>
      <c r="E33" s="62" t="s">
        <v>354</v>
      </c>
      <c r="F33" s="63" t="s">
        <v>81</v>
      </c>
      <c r="G33" s="63" t="s">
        <v>82</v>
      </c>
      <c r="H33" s="64" t="s">
        <v>381</v>
      </c>
    </row>
    <row r="34" spans="1:8" x14ac:dyDescent="0.25">
      <c r="A34" s="47" t="s">
        <v>64</v>
      </c>
      <c r="B34" s="48" t="s">
        <v>65</v>
      </c>
      <c r="C34" s="49" t="s">
        <v>42</v>
      </c>
      <c r="D34" s="50" t="s">
        <v>66</v>
      </c>
      <c r="E34" s="51" t="str">
        <f>VLOOKUP(D34,[1]LISTE_PAEC_déposés!$Q$3:$R$180,2,0)</f>
        <v>Complexe lagunaire de Salses-Leucate</v>
      </c>
      <c r="F34" s="52" t="s">
        <v>9</v>
      </c>
      <c r="G34" s="52" t="s">
        <v>10</v>
      </c>
      <c r="H34" s="53" t="s">
        <v>383</v>
      </c>
    </row>
    <row r="35" spans="1:8" x14ac:dyDescent="0.25">
      <c r="A35" s="47"/>
      <c r="B35" s="48"/>
      <c r="C35" s="49"/>
      <c r="D35" s="50" t="s">
        <v>67</v>
      </c>
      <c r="E35" s="51" t="str">
        <f>VLOOKUP(D35,[1]LISTE_PAEC_déposés!$Q$3:$R$180,2,0)</f>
        <v>Outardes Salses-Leucate</v>
      </c>
      <c r="F35" s="52" t="s">
        <v>9</v>
      </c>
      <c r="G35" s="52" t="s">
        <v>22</v>
      </c>
      <c r="H35" s="53" t="s">
        <v>381</v>
      </c>
    </row>
    <row r="36" spans="1:8" x14ac:dyDescent="0.25">
      <c r="A36" s="65" t="s">
        <v>45</v>
      </c>
      <c r="B36" s="66" t="s">
        <v>68</v>
      </c>
      <c r="C36" s="67">
        <v>11</v>
      </c>
      <c r="D36" s="68" t="s">
        <v>68</v>
      </c>
      <c r="E36" s="69" t="str">
        <f>VLOOKUP(D36,[1]LISTE_PAEC_déposés!$Q$3:$R$180,2,0)</f>
        <v>Le Pastoralisme dans l’Aude moyen de Lutte contre l’Incendie</v>
      </c>
      <c r="F36" s="70" t="s">
        <v>13</v>
      </c>
      <c r="G36" s="70" t="s">
        <v>69</v>
      </c>
      <c r="H36" s="71" t="s">
        <v>383</v>
      </c>
    </row>
    <row r="37" spans="1:8" ht="30" x14ac:dyDescent="0.25">
      <c r="A37" s="72" t="s">
        <v>70</v>
      </c>
      <c r="B37" s="73" t="s">
        <v>71</v>
      </c>
      <c r="C37" s="74" t="s">
        <v>72</v>
      </c>
      <c r="D37" s="50" t="s">
        <v>71</v>
      </c>
      <c r="E37" s="51" t="str">
        <f>VLOOKUP(D37,[1]LISTE_PAEC_déposés!$Q$3:$R$180,2,0)</f>
        <v>Polyculture – Élevage Piège</v>
      </c>
      <c r="F37" s="52" t="s">
        <v>47</v>
      </c>
      <c r="G37" s="52" t="s">
        <v>73</v>
      </c>
      <c r="H37" s="53" t="s">
        <v>383</v>
      </c>
    </row>
    <row r="38" spans="1:8" x14ac:dyDescent="0.25">
      <c r="A38" s="75" t="s">
        <v>74</v>
      </c>
      <c r="B38" s="76" t="s">
        <v>75</v>
      </c>
      <c r="C38" s="77" t="s">
        <v>76</v>
      </c>
      <c r="D38" s="78" t="s">
        <v>77</v>
      </c>
      <c r="E38" s="79" t="str">
        <f>VLOOKUP(D38,[1]LISTE_PAEC_déposés!$Q$3:$R$180,2,0)</f>
        <v>Sites Natura 2000 dans les Pyrénées Audoises</v>
      </c>
      <c r="F38" s="70" t="s">
        <v>9</v>
      </c>
      <c r="G38" s="70" t="s">
        <v>10</v>
      </c>
      <c r="H38" s="71" t="s">
        <v>383</v>
      </c>
    </row>
    <row r="39" spans="1:8" x14ac:dyDescent="0.25">
      <c r="A39" s="75"/>
      <c r="B39" s="76"/>
      <c r="C39" s="77"/>
      <c r="D39" s="78" t="s">
        <v>78</v>
      </c>
      <c r="E39" s="79" t="str">
        <f>VLOOKUP(D39,[1]LISTE_PAEC_déposés!$Q$3:$R$180,2,0)</f>
        <v>Pastoralisme collectif dans les Pyrénées Audoises</v>
      </c>
      <c r="F39" s="70" t="s">
        <v>13</v>
      </c>
      <c r="G39" s="70" t="s">
        <v>14</v>
      </c>
      <c r="H39" s="71">
        <v>2023</v>
      </c>
    </row>
    <row r="40" spans="1:8" ht="30" x14ac:dyDescent="0.25">
      <c r="A40" s="72" t="s">
        <v>79</v>
      </c>
      <c r="B40" s="73" t="s">
        <v>80</v>
      </c>
      <c r="C40" s="74">
        <v>11</v>
      </c>
      <c r="D40" s="50" t="s">
        <v>80</v>
      </c>
      <c r="E40" s="51" t="str">
        <f>VLOOKUP(D40,[1]LISTE_PAEC_déposés!$Q$3:$R$180,2,0)</f>
        <v>Syndicat Réseau Solidarité Eau 11 ou RéSeau11</v>
      </c>
      <c r="F40" s="52" t="s">
        <v>81</v>
      </c>
      <c r="G40" s="52" t="s">
        <v>82</v>
      </c>
      <c r="H40" s="53" t="s">
        <v>383</v>
      </c>
    </row>
    <row r="41" spans="1:8" ht="30" x14ac:dyDescent="0.25">
      <c r="A41" s="80" t="s">
        <v>377</v>
      </c>
      <c r="B41" s="66" t="s">
        <v>378</v>
      </c>
      <c r="C41" s="67" t="s">
        <v>379</v>
      </c>
      <c r="D41" s="68" t="s">
        <v>378</v>
      </c>
      <c r="E41" s="69" t="s">
        <v>380</v>
      </c>
      <c r="F41" s="68" t="s">
        <v>81</v>
      </c>
      <c r="G41" s="68" t="s">
        <v>89</v>
      </c>
      <c r="H41" s="71" t="s">
        <v>381</v>
      </c>
    </row>
    <row r="42" spans="1:8" x14ac:dyDescent="0.25">
      <c r="A42" s="72" t="s">
        <v>83</v>
      </c>
      <c r="B42" s="73" t="s">
        <v>84</v>
      </c>
      <c r="C42" s="74">
        <v>12</v>
      </c>
      <c r="D42" s="50" t="s">
        <v>85</v>
      </c>
      <c r="E42" s="51" t="str">
        <f>VLOOKUP(D42,[1]LISTE_PAEC_déposés!$Q$3:$R$180,2,0)</f>
        <v>Natura 2000 Causse Noir et ses corniches</v>
      </c>
      <c r="F42" s="52" t="s">
        <v>9</v>
      </c>
      <c r="G42" s="81" t="s">
        <v>10</v>
      </c>
      <c r="H42" s="82">
        <v>2023</v>
      </c>
    </row>
    <row r="43" spans="1:8" x14ac:dyDescent="0.25">
      <c r="A43" s="75" t="s">
        <v>86</v>
      </c>
      <c r="B43" s="76" t="s">
        <v>87</v>
      </c>
      <c r="C43" s="77">
        <v>12</v>
      </c>
      <c r="D43" s="68" t="s">
        <v>88</v>
      </c>
      <c r="E43" s="69" t="str">
        <f>VLOOKUP(D43,[1]LISTE_PAEC_déposés!$Q$3:$R$180,2,0)</f>
        <v>Jaoul</v>
      </c>
      <c r="F43" s="83" t="s">
        <v>81</v>
      </c>
      <c r="G43" s="84" t="s">
        <v>89</v>
      </c>
      <c r="H43" s="85" t="s">
        <v>383</v>
      </c>
    </row>
    <row r="44" spans="1:8" x14ac:dyDescent="0.25">
      <c r="A44" s="75"/>
      <c r="B44" s="76"/>
      <c r="C44" s="77"/>
      <c r="D44" s="68" t="s">
        <v>90</v>
      </c>
      <c r="E44" s="69" t="str">
        <f>VLOOKUP(D44,[1]LISTE_PAEC_déposés!$Q$3:$R$180,2,0)</f>
        <v>Nauze-Congorbes</v>
      </c>
      <c r="F44" s="83" t="s">
        <v>81</v>
      </c>
      <c r="G44" s="84" t="s">
        <v>89</v>
      </c>
      <c r="H44" s="85" t="s">
        <v>383</v>
      </c>
    </row>
    <row r="45" spans="1:8" x14ac:dyDescent="0.25">
      <c r="A45" s="75"/>
      <c r="B45" s="76"/>
      <c r="C45" s="77"/>
      <c r="D45" s="68" t="s">
        <v>87</v>
      </c>
      <c r="E45" s="69" t="str">
        <f>VLOOKUP(D45,[1]LISTE_PAEC_déposés!$Q$3:$R$180,2,0)</f>
        <v>Viaur Vioulou amont</v>
      </c>
      <c r="F45" s="83" t="s">
        <v>81</v>
      </c>
      <c r="G45" s="84" t="s">
        <v>89</v>
      </c>
      <c r="H45" s="85" t="s">
        <v>383</v>
      </c>
    </row>
    <row r="46" spans="1:8" x14ac:dyDescent="0.25">
      <c r="A46" s="75"/>
      <c r="B46" s="76"/>
      <c r="C46" s="77"/>
      <c r="D46" s="68" t="s">
        <v>91</v>
      </c>
      <c r="E46" s="69" t="str">
        <f>VLOOKUP(D46,[1]LISTE_PAEC_déposés!$Q$3:$R$180,2,0)</f>
        <v>Natura 2000 Tourbières du Lévezou</v>
      </c>
      <c r="F46" s="83" t="s">
        <v>81</v>
      </c>
      <c r="G46" s="70" t="s">
        <v>89</v>
      </c>
      <c r="H46" s="71" t="s">
        <v>383</v>
      </c>
    </row>
    <row r="47" spans="1:8" x14ac:dyDescent="0.25">
      <c r="A47" s="47" t="s">
        <v>92</v>
      </c>
      <c r="B47" s="48" t="s">
        <v>93</v>
      </c>
      <c r="C47" s="49">
        <v>12</v>
      </c>
      <c r="D47" s="50" t="s">
        <v>94</v>
      </c>
      <c r="E47" s="51" t="str">
        <f>VLOOKUP(D47,[1]LISTE_PAEC_déposés!$Q$3:$R$180,2,0)</f>
        <v>Bassin versant de la Serène</v>
      </c>
      <c r="F47" s="81" t="s">
        <v>81</v>
      </c>
      <c r="G47" s="86" t="s">
        <v>89</v>
      </c>
      <c r="H47" s="87" t="s">
        <v>383</v>
      </c>
    </row>
    <row r="48" spans="1:8" x14ac:dyDescent="0.25">
      <c r="A48" s="47"/>
      <c r="B48" s="48"/>
      <c r="C48" s="49"/>
      <c r="D48" s="50" t="s">
        <v>95</v>
      </c>
      <c r="E48" s="51" t="str">
        <f>VLOOKUP(D48,[1]LISTE_PAEC_déposés!$Q$3:$R$180,2,0)</f>
        <v>Bassin versant de la Briane</v>
      </c>
      <c r="F48" s="81" t="s">
        <v>81</v>
      </c>
      <c r="G48" s="86" t="s">
        <v>89</v>
      </c>
      <c r="H48" s="87" t="s">
        <v>383</v>
      </c>
    </row>
    <row r="49" spans="1:8" x14ac:dyDescent="0.25">
      <c r="A49" s="47"/>
      <c r="B49" s="48"/>
      <c r="C49" s="49"/>
      <c r="D49" s="50" t="s">
        <v>96</v>
      </c>
      <c r="E49" s="51" t="str">
        <f>VLOOKUP(D49,[1]LISTE_PAEC_déposés!$Q$3:$R$180,2,0)</f>
        <v xml:space="preserve">Bassin versant de l’Olip </v>
      </c>
      <c r="F49" s="81" t="s">
        <v>81</v>
      </c>
      <c r="G49" s="86" t="s">
        <v>89</v>
      </c>
      <c r="H49" s="87" t="s">
        <v>383</v>
      </c>
    </row>
    <row r="50" spans="1:8" ht="30" x14ac:dyDescent="0.25">
      <c r="A50" s="80" t="s">
        <v>342</v>
      </c>
      <c r="B50" s="66" t="s">
        <v>367</v>
      </c>
      <c r="C50" s="67">
        <v>12</v>
      </c>
      <c r="D50" s="68" t="s">
        <v>367</v>
      </c>
      <c r="E50" s="69" t="s">
        <v>368</v>
      </c>
      <c r="F50" s="68" t="s">
        <v>331</v>
      </c>
      <c r="G50" s="68" t="s">
        <v>10</v>
      </c>
      <c r="H50" s="71" t="s">
        <v>381</v>
      </c>
    </row>
    <row r="51" spans="1:8" x14ac:dyDescent="0.25">
      <c r="A51" s="47" t="s">
        <v>97</v>
      </c>
      <c r="B51" s="48" t="s">
        <v>98</v>
      </c>
      <c r="C51" s="49" t="s">
        <v>99</v>
      </c>
      <c r="D51" s="50" t="s">
        <v>100</v>
      </c>
      <c r="E51" s="51" t="str">
        <f>VLOOKUP(D51,[1]LISTE_PAEC_déposés!$Q$3:$R$180,2,0)</f>
        <v>Aubrac Occitan - Lozère</v>
      </c>
      <c r="F51" s="52" t="s">
        <v>9</v>
      </c>
      <c r="G51" s="52" t="s">
        <v>101</v>
      </c>
      <c r="H51" s="53" t="s">
        <v>383</v>
      </c>
    </row>
    <row r="52" spans="1:8" x14ac:dyDescent="0.25">
      <c r="A52" s="47"/>
      <c r="B52" s="48"/>
      <c r="C52" s="49"/>
      <c r="D52" s="50" t="s">
        <v>102</v>
      </c>
      <c r="E52" s="51" t="str">
        <f>VLOOKUP(D52,[1]LISTE_PAEC_déposés!$Q$3:$R$180,2,0)</f>
        <v>Aubrac Occitan - Aveyron</v>
      </c>
      <c r="F52" s="52" t="s">
        <v>9</v>
      </c>
      <c r="G52" s="52" t="s">
        <v>101</v>
      </c>
      <c r="H52" s="53" t="s">
        <v>383</v>
      </c>
    </row>
    <row r="53" spans="1:8" x14ac:dyDescent="0.25">
      <c r="A53" s="75" t="s">
        <v>103</v>
      </c>
      <c r="B53" s="76" t="s">
        <v>104</v>
      </c>
      <c r="C53" s="77">
        <v>30</v>
      </c>
      <c r="D53" s="68" t="s">
        <v>104</v>
      </c>
      <c r="E53" s="69" t="str">
        <f>VLOOKUP(D53,[1]LISTE_PAEC_déposés!$Q$3:$R$180,2,0)</f>
        <v>Camargue Gardoise</v>
      </c>
      <c r="F53" s="70" t="s">
        <v>9</v>
      </c>
      <c r="G53" s="83" t="s">
        <v>10</v>
      </c>
      <c r="H53" s="88" t="s">
        <v>382</v>
      </c>
    </row>
    <row r="54" spans="1:8" x14ac:dyDescent="0.25">
      <c r="A54" s="75"/>
      <c r="B54" s="76"/>
      <c r="C54" s="77"/>
      <c r="D54" s="68" t="s">
        <v>105</v>
      </c>
      <c r="E54" s="69" t="str">
        <f>VLOOKUP(D54,[1]LISTE_PAEC_déposés!$Q$3:$R$180,2,0)</f>
        <v>Riz Camargue Gardoise</v>
      </c>
      <c r="F54" s="70" t="s">
        <v>47</v>
      </c>
      <c r="G54" s="70" t="s">
        <v>106</v>
      </c>
      <c r="H54" s="71" t="s">
        <v>382</v>
      </c>
    </row>
    <row r="55" spans="1:8" ht="30" x14ac:dyDescent="0.25">
      <c r="A55" s="72" t="s">
        <v>107</v>
      </c>
      <c r="B55" s="73" t="s">
        <v>108</v>
      </c>
      <c r="C55" s="74" t="s">
        <v>109</v>
      </c>
      <c r="D55" s="50" t="s">
        <v>108</v>
      </c>
      <c r="E55" s="51" t="str">
        <f>VLOOKUP(D55,[1]LISTE_PAEC_déposés!$Q$3:$R$180,2,0)</f>
        <v>Causse de Blandas, Campestre et Luc</v>
      </c>
      <c r="F55" s="52" t="s">
        <v>9</v>
      </c>
      <c r="G55" s="52" t="s">
        <v>10</v>
      </c>
      <c r="H55" s="53" t="s">
        <v>383</v>
      </c>
    </row>
    <row r="56" spans="1:8" x14ac:dyDescent="0.25">
      <c r="A56" s="75" t="s">
        <v>110</v>
      </c>
      <c r="B56" s="76" t="s">
        <v>111</v>
      </c>
      <c r="C56" s="77" t="s">
        <v>112</v>
      </c>
      <c r="D56" s="68" t="s">
        <v>113</v>
      </c>
      <c r="E56" s="69" t="str">
        <f>VLOOKUP(D56,[1]LISTE_PAEC_déposés!$Q$3:$R$180,2,0)</f>
        <v>Causse Noir</v>
      </c>
      <c r="F56" s="70" t="s">
        <v>9</v>
      </c>
      <c r="G56" s="70" t="s">
        <v>10</v>
      </c>
      <c r="H56" s="71" t="s">
        <v>383</v>
      </c>
    </row>
    <row r="57" spans="1:8" x14ac:dyDescent="0.25">
      <c r="A57" s="75"/>
      <c r="B57" s="76"/>
      <c r="C57" s="77"/>
      <c r="D57" s="68" t="s">
        <v>114</v>
      </c>
      <c r="E57" s="69" t="str">
        <f>VLOOKUP(D57,[1]LISTE_PAEC_déposés!$Q$3:$R$180,2,0)</f>
        <v>Vallée du Gardon de Saint-Jean</v>
      </c>
      <c r="F57" s="70" t="s">
        <v>9</v>
      </c>
      <c r="G57" s="70" t="s">
        <v>10</v>
      </c>
      <c r="H57" s="71" t="s">
        <v>383</v>
      </c>
    </row>
    <row r="58" spans="1:8" x14ac:dyDescent="0.25">
      <c r="A58" s="72" t="s">
        <v>115</v>
      </c>
      <c r="B58" s="73" t="s">
        <v>116</v>
      </c>
      <c r="C58" s="74">
        <v>30</v>
      </c>
      <c r="D58" s="50" t="s">
        <v>116</v>
      </c>
      <c r="E58" s="51" t="str">
        <f>VLOOKUP(D58,[1]LISTE_PAEC_déposés!$Q$3:$R$180,2,0)</f>
        <v>Captages Prioritaires Gard Rhodanien</v>
      </c>
      <c r="F58" s="52" t="s">
        <v>81</v>
      </c>
      <c r="G58" s="52" t="s">
        <v>82</v>
      </c>
      <c r="H58" s="53">
        <v>2023</v>
      </c>
    </row>
    <row r="59" spans="1:8" x14ac:dyDescent="0.25">
      <c r="A59" s="75" t="s">
        <v>117</v>
      </c>
      <c r="B59" s="76" t="s">
        <v>118</v>
      </c>
      <c r="C59" s="77">
        <v>30</v>
      </c>
      <c r="D59" s="68" t="s">
        <v>119</v>
      </c>
      <c r="E59" s="69" t="str">
        <f>VLOOKUP(D59,[1]LISTE_PAEC_déposés!$Q$3:$R$180,2,0)</f>
        <v>Natura 2000 - Syndicat Mixte des Gorges du Gardon</v>
      </c>
      <c r="F59" s="70" t="s">
        <v>9</v>
      </c>
      <c r="G59" s="70" t="s">
        <v>10</v>
      </c>
      <c r="H59" s="71" t="s">
        <v>382</v>
      </c>
    </row>
    <row r="60" spans="1:8" x14ac:dyDescent="0.25">
      <c r="A60" s="75"/>
      <c r="B60" s="76"/>
      <c r="C60" s="77"/>
      <c r="D60" s="68" t="s">
        <v>120</v>
      </c>
      <c r="E60" s="69" t="str">
        <f>VLOOKUP(D60,[1]LISTE_PAEC_déposés!$Q$3:$R$180,2,0)</f>
        <v>PNA Pies-grièches - Syndicat Mixte des Gorges du Gardon</v>
      </c>
      <c r="F60" s="70" t="s">
        <v>9</v>
      </c>
      <c r="G60" s="70" t="s">
        <v>22</v>
      </c>
      <c r="H60" s="71" t="s">
        <v>382</v>
      </c>
    </row>
    <row r="61" spans="1:8" x14ac:dyDescent="0.25">
      <c r="A61" s="72" t="s">
        <v>115</v>
      </c>
      <c r="B61" s="73" t="s">
        <v>121</v>
      </c>
      <c r="C61" s="74" t="s">
        <v>122</v>
      </c>
      <c r="D61" s="50" t="s">
        <v>121</v>
      </c>
      <c r="E61" s="51" t="str">
        <f>VLOOKUP(D61,[1]LISTE_PAEC_déposés!$Q$3:$R$180,2,0)</f>
        <v>Prévention des incendies par le pastoralisme dans le Gard</v>
      </c>
      <c r="F61" s="52" t="s">
        <v>13</v>
      </c>
      <c r="G61" s="52" t="s">
        <v>69</v>
      </c>
      <c r="H61" s="53" t="s">
        <v>382</v>
      </c>
    </row>
    <row r="62" spans="1:8" x14ac:dyDescent="0.25">
      <c r="A62" s="65" t="s">
        <v>115</v>
      </c>
      <c r="B62" s="66" t="s">
        <v>123</v>
      </c>
      <c r="C62" s="67">
        <v>30</v>
      </c>
      <c r="D62" s="68" t="s">
        <v>123</v>
      </c>
      <c r="E62" s="69" t="str">
        <f>VLOOKUP(D62,[1]LISTE_PAEC_déposés!$Q$3:$R$180,2,0)</f>
        <v>Maintien du pastoralisme individuel dans le GARD</v>
      </c>
      <c r="F62" s="70" t="s">
        <v>13</v>
      </c>
      <c r="G62" s="70" t="s">
        <v>63</v>
      </c>
      <c r="H62" s="71">
        <v>2023</v>
      </c>
    </row>
    <row r="63" spans="1:8" ht="30" x14ac:dyDescent="0.25">
      <c r="A63" s="72" t="s">
        <v>124</v>
      </c>
      <c r="B63" s="73" t="s">
        <v>125</v>
      </c>
      <c r="C63" s="74" t="s">
        <v>112</v>
      </c>
      <c r="D63" s="50" t="s">
        <v>125</v>
      </c>
      <c r="E63" s="51" t="str">
        <f>VLOOKUP(D63,[1]LISTE_PAEC_déposés!$Q$3:$R$180,2,0)</f>
        <v>Vallée du Gardon de Mialet</v>
      </c>
      <c r="F63" s="52" t="s">
        <v>9</v>
      </c>
      <c r="G63" s="52" t="s">
        <v>10</v>
      </c>
      <c r="H63" s="53" t="s">
        <v>383</v>
      </c>
    </row>
    <row r="64" spans="1:8" x14ac:dyDescent="0.25">
      <c r="A64" s="75" t="s">
        <v>126</v>
      </c>
      <c r="B64" s="76" t="s">
        <v>127</v>
      </c>
      <c r="C64" s="77">
        <v>30</v>
      </c>
      <c r="D64" s="68" t="s">
        <v>128</v>
      </c>
      <c r="E64" s="69" t="str">
        <f>VLOOKUP(D64,[1]LISTE_PAEC_déposés!$Q$3:$R$180,2,0)</f>
        <v>Vidourle de Sommières</v>
      </c>
      <c r="F64" s="70" t="s">
        <v>9</v>
      </c>
      <c r="G64" s="70" t="s">
        <v>22</v>
      </c>
      <c r="H64" s="71" t="s">
        <v>383</v>
      </c>
    </row>
    <row r="65" spans="1:8" x14ac:dyDescent="0.25">
      <c r="A65" s="75"/>
      <c r="B65" s="76"/>
      <c r="C65" s="77"/>
      <c r="D65" s="68" t="s">
        <v>129</v>
      </c>
      <c r="E65" s="69" t="str">
        <f>VLOOKUP(D65,[1]LISTE_PAEC_déposés!$Q$3:$R$180,2,0)</f>
        <v>Entre Bourdic et Gardon</v>
      </c>
      <c r="F65" s="70" t="s">
        <v>9</v>
      </c>
      <c r="G65" s="70" t="s">
        <v>22</v>
      </c>
      <c r="H65" s="71" t="s">
        <v>383</v>
      </c>
    </row>
    <row r="66" spans="1:8" x14ac:dyDescent="0.25">
      <c r="A66" s="75"/>
      <c r="B66" s="76"/>
      <c r="C66" s="77"/>
      <c r="D66" s="68" t="s">
        <v>130</v>
      </c>
      <c r="E66" s="69" t="str">
        <f>VLOOKUP(D66,[1]LISTE_PAEC_déposés!$Q$3:$R$180,2,0)</f>
        <v>Vistre des Costières</v>
      </c>
      <c r="F66" s="70" t="s">
        <v>9</v>
      </c>
      <c r="G66" s="70" t="s">
        <v>22</v>
      </c>
      <c r="H66" s="71" t="s">
        <v>383</v>
      </c>
    </row>
    <row r="67" spans="1:8" x14ac:dyDescent="0.25">
      <c r="A67" s="75"/>
      <c r="B67" s="76"/>
      <c r="C67" s="77"/>
      <c r="D67" s="68" t="s">
        <v>131</v>
      </c>
      <c r="E67" s="69" t="str">
        <f>VLOOKUP(D67,[1]LISTE_PAEC_déposés!$Q$3:$R$180,2,0)</f>
        <v>Entre Rhône et Gardon</v>
      </c>
      <c r="F67" s="70" t="s">
        <v>9</v>
      </c>
      <c r="G67" s="70" t="s">
        <v>22</v>
      </c>
      <c r="H67" s="71" t="s">
        <v>383</v>
      </c>
    </row>
    <row r="68" spans="1:8" x14ac:dyDescent="0.25">
      <c r="A68" s="75"/>
      <c r="B68" s="76"/>
      <c r="C68" s="77"/>
      <c r="D68" s="68" t="s">
        <v>132</v>
      </c>
      <c r="E68" s="69" t="str">
        <f>VLOOKUP(D68,[1]LISTE_PAEC_déposés!$Q$3:$R$180,2,0)</f>
        <v>Terre d’argence</v>
      </c>
      <c r="F68" s="70" t="s">
        <v>9</v>
      </c>
      <c r="G68" s="70" t="s">
        <v>22</v>
      </c>
      <c r="H68" s="71" t="s">
        <v>383</v>
      </c>
    </row>
    <row r="69" spans="1:8" x14ac:dyDescent="0.25">
      <c r="A69" s="47" t="s">
        <v>126</v>
      </c>
      <c r="B69" s="48" t="s">
        <v>133</v>
      </c>
      <c r="C69" s="49">
        <v>30</v>
      </c>
      <c r="D69" s="50" t="s">
        <v>134</v>
      </c>
      <c r="E69" s="51" t="str">
        <f>VLOOKUP(D69,[1]LISTE_PAEC_déposés!$Q$3:$R$180,2,0)</f>
        <v>Plaine de la Vaunage</v>
      </c>
      <c r="F69" s="52" t="s">
        <v>9</v>
      </c>
      <c r="G69" s="52" t="s">
        <v>22</v>
      </c>
      <c r="H69" s="53" t="s">
        <v>383</v>
      </c>
    </row>
    <row r="70" spans="1:8" x14ac:dyDescent="0.25">
      <c r="A70" s="47"/>
      <c r="B70" s="48"/>
      <c r="C70" s="49"/>
      <c r="D70" s="50" t="s">
        <v>135</v>
      </c>
      <c r="E70" s="51" t="str">
        <f>VLOOKUP(D70,[1]LISTE_PAEC_déposés!$Q$3:$R$180,2,0)</f>
        <v>Plaine du Sommiérois</v>
      </c>
      <c r="F70" s="52" t="s">
        <v>9</v>
      </c>
      <c r="G70" s="52" t="s">
        <v>22</v>
      </c>
      <c r="H70" s="53" t="s">
        <v>383</v>
      </c>
    </row>
    <row r="71" spans="1:8" x14ac:dyDescent="0.25">
      <c r="A71" s="47"/>
      <c r="B71" s="48"/>
      <c r="C71" s="49"/>
      <c r="D71" s="50" t="s">
        <v>136</v>
      </c>
      <c r="E71" s="51" t="str">
        <f>VLOOKUP(D71,[1]LISTE_PAEC_déposés!$Q$3:$R$180,2,0)</f>
        <v>Plaine de La Rouvière</v>
      </c>
      <c r="F71" s="52" t="s">
        <v>9</v>
      </c>
      <c r="G71" s="52" t="s">
        <v>22</v>
      </c>
      <c r="H71" s="53" t="s">
        <v>383</v>
      </c>
    </row>
    <row r="72" spans="1:8" x14ac:dyDescent="0.25">
      <c r="A72" s="47"/>
      <c r="B72" s="48"/>
      <c r="C72" s="49"/>
      <c r="D72" s="50" t="s">
        <v>137</v>
      </c>
      <c r="E72" s="51" t="str">
        <f>VLOOKUP(D72,[1]LISTE_PAEC_déposés!$Q$3:$R$180,2,0)</f>
        <v>Plaine de Saint-Chaptes</v>
      </c>
      <c r="F72" s="52" t="s">
        <v>9</v>
      </c>
      <c r="G72" s="52" t="s">
        <v>22</v>
      </c>
      <c r="H72" s="53" t="s">
        <v>383</v>
      </c>
    </row>
    <row r="73" spans="1:8" x14ac:dyDescent="0.25">
      <c r="A73" s="47"/>
      <c r="B73" s="48"/>
      <c r="C73" s="49"/>
      <c r="D73" s="50" t="s">
        <v>138</v>
      </c>
      <c r="E73" s="51" t="str">
        <f>VLOOKUP(D73,[1]LISTE_PAEC_déposés!$Q$3:$R$180,2,0)</f>
        <v>les Costières nîmoises</v>
      </c>
      <c r="F73" s="52" t="s">
        <v>9</v>
      </c>
      <c r="G73" s="52" t="s">
        <v>22</v>
      </c>
      <c r="H73" s="53" t="s">
        <v>383</v>
      </c>
    </row>
    <row r="74" spans="1:8" x14ac:dyDescent="0.25">
      <c r="A74" s="47"/>
      <c r="B74" s="48"/>
      <c r="C74" s="49"/>
      <c r="D74" s="50" t="s">
        <v>139</v>
      </c>
      <c r="E74" s="51" t="str">
        <f>VLOOKUP(D74,[1]LISTE_PAEC_déposés!$Q$3:$R$180,2,0)</f>
        <v>Plaine de Lirac</v>
      </c>
      <c r="F74" s="52" t="s">
        <v>9</v>
      </c>
      <c r="G74" s="52" t="s">
        <v>22</v>
      </c>
      <c r="H74" s="53" t="s">
        <v>383</v>
      </c>
    </row>
    <row r="75" spans="1:8" x14ac:dyDescent="0.25">
      <c r="A75" s="80" t="s">
        <v>361</v>
      </c>
      <c r="B75" s="66" t="s">
        <v>362</v>
      </c>
      <c r="C75" s="67">
        <v>30</v>
      </c>
      <c r="D75" s="68" t="s">
        <v>362</v>
      </c>
      <c r="E75" s="69" t="s">
        <v>363</v>
      </c>
      <c r="F75" s="68" t="s">
        <v>81</v>
      </c>
      <c r="G75" s="68" t="s">
        <v>82</v>
      </c>
      <c r="H75" s="71" t="s">
        <v>381</v>
      </c>
    </row>
    <row r="76" spans="1:8" x14ac:dyDescent="0.25">
      <c r="A76" s="89" t="s">
        <v>355</v>
      </c>
      <c r="B76" s="73" t="s">
        <v>356</v>
      </c>
      <c r="C76" s="74" t="s">
        <v>112</v>
      </c>
      <c r="D76" s="50" t="s">
        <v>356</v>
      </c>
      <c r="E76" s="51" t="s">
        <v>357</v>
      </c>
      <c r="F76" s="50" t="s">
        <v>331</v>
      </c>
      <c r="G76" s="50" t="s">
        <v>10</v>
      </c>
      <c r="H76" s="53" t="s">
        <v>381</v>
      </c>
    </row>
    <row r="77" spans="1:8" x14ac:dyDescent="0.25">
      <c r="A77" s="65" t="s">
        <v>140</v>
      </c>
      <c r="B77" s="66" t="s">
        <v>141</v>
      </c>
      <c r="C77" s="67">
        <v>31</v>
      </c>
      <c r="D77" s="68" t="s">
        <v>141</v>
      </c>
      <c r="E77" s="69" t="str">
        <f>VLOOKUP(D77,[1]LISTE_PAEC_déposés!$Q$3:$R$180,2,0)</f>
        <v>Côtes de Bieil et Montoussé</v>
      </c>
      <c r="F77" s="70" t="s">
        <v>9</v>
      </c>
      <c r="G77" s="70" t="s">
        <v>10</v>
      </c>
      <c r="H77" s="71" t="s">
        <v>383</v>
      </c>
    </row>
    <row r="78" spans="1:8" x14ac:dyDescent="0.25">
      <c r="A78" s="47" t="s">
        <v>142</v>
      </c>
      <c r="B78" s="48" t="s">
        <v>143</v>
      </c>
      <c r="C78" s="49">
        <v>31</v>
      </c>
      <c r="D78" s="50" t="s">
        <v>143</v>
      </c>
      <c r="E78" s="51" t="str">
        <f>VLOOKUP(D78,[1]LISTE_PAEC_déposés!$Q$3:$R$180,2,0)</f>
        <v>Zone en faveur du pastoralisme collectif en Haute-Garonne</v>
      </c>
      <c r="F78" s="52" t="s">
        <v>13</v>
      </c>
      <c r="G78" s="52" t="s">
        <v>14</v>
      </c>
      <c r="H78" s="53" t="s">
        <v>382</v>
      </c>
    </row>
    <row r="79" spans="1:8" ht="30" x14ac:dyDescent="0.25">
      <c r="A79" s="47"/>
      <c r="B79" s="48"/>
      <c r="C79" s="49"/>
      <c r="D79" s="50" t="s">
        <v>144</v>
      </c>
      <c r="E79" s="51" t="str">
        <f>VLOOKUP(D79,[1]LISTE_PAEC_déposés!$Q$3:$R$180,2,0)</f>
        <v>Zone en faveur du pastoralisme collectif et du Grand-Tétras en Haute-Garonne</v>
      </c>
      <c r="F79" s="52" t="s">
        <v>9</v>
      </c>
      <c r="G79" s="52" t="s">
        <v>22</v>
      </c>
      <c r="H79" s="53" t="s">
        <v>383</v>
      </c>
    </row>
    <row r="80" spans="1:8" ht="30" x14ac:dyDescent="0.25">
      <c r="A80" s="65" t="s">
        <v>145</v>
      </c>
      <c r="B80" s="66" t="s">
        <v>146</v>
      </c>
      <c r="C80" s="67">
        <v>31</v>
      </c>
      <c r="D80" s="68" t="s">
        <v>146</v>
      </c>
      <c r="E80" s="69" t="str">
        <f>VLOOKUP(D80,[1]LISTE_PAEC_déposés!$Q$3:$R$180,2,0)</f>
        <v>Eau et Sol Garonne Amont 31</v>
      </c>
      <c r="F80" s="70" t="s">
        <v>81</v>
      </c>
      <c r="G80" s="70" t="s">
        <v>89</v>
      </c>
      <c r="H80" s="71" t="s">
        <v>383</v>
      </c>
    </row>
    <row r="81" spans="1:8" ht="30" x14ac:dyDescent="0.25">
      <c r="A81" s="72" t="s">
        <v>147</v>
      </c>
      <c r="B81" s="73" t="s">
        <v>148</v>
      </c>
      <c r="C81" s="74" t="s">
        <v>149</v>
      </c>
      <c r="D81" s="50" t="s">
        <v>148</v>
      </c>
      <c r="E81" s="51" t="str">
        <f>VLOOKUP(D81,[1]LISTE_PAEC_déposés!$Q$3:$R$180,2,0)</f>
        <v>Garone Aval</v>
      </c>
      <c r="F81" s="52" t="s">
        <v>9</v>
      </c>
      <c r="G81" s="52" t="s">
        <v>10</v>
      </c>
      <c r="H81" s="53" t="s">
        <v>383</v>
      </c>
    </row>
    <row r="82" spans="1:8" ht="30" x14ac:dyDescent="0.25">
      <c r="A82" s="65" t="s">
        <v>142</v>
      </c>
      <c r="B82" s="66" t="s">
        <v>150</v>
      </c>
      <c r="C82" s="67">
        <v>31</v>
      </c>
      <c r="D82" s="68" t="s">
        <v>150</v>
      </c>
      <c r="E82" s="69" t="str">
        <f>VLOOKUP(D82,[1]LISTE_PAEC_déposés!$Q$3:$R$180,2,0)</f>
        <v>Zone intermédiaire de Haute-Garonne</v>
      </c>
      <c r="F82" s="70" t="s">
        <v>47</v>
      </c>
      <c r="G82" s="70" t="s">
        <v>48</v>
      </c>
      <c r="H82" s="71">
        <v>2023</v>
      </c>
    </row>
    <row r="83" spans="1:8" x14ac:dyDescent="0.25">
      <c r="A83" s="47" t="s">
        <v>151</v>
      </c>
      <c r="B83" s="48" t="s">
        <v>152</v>
      </c>
      <c r="C83" s="49">
        <v>31</v>
      </c>
      <c r="D83" s="50" t="s">
        <v>153</v>
      </c>
      <c r="E83" s="51" t="str">
        <f>VLOOKUP(D83,[1]LISTE_PAEC_déposés!$Q$3:$R$180,2,0)</f>
        <v>Montagnes de la Vallée de la Haute Garonne</v>
      </c>
      <c r="F83" s="52" t="s">
        <v>9</v>
      </c>
      <c r="G83" s="52" t="s">
        <v>10</v>
      </c>
      <c r="H83" s="53" t="s">
        <v>383</v>
      </c>
    </row>
    <row r="84" spans="1:8" x14ac:dyDescent="0.25">
      <c r="A84" s="47"/>
      <c r="B84" s="48"/>
      <c r="C84" s="49"/>
      <c r="D84" s="50" t="s">
        <v>154</v>
      </c>
      <c r="E84" s="51" t="str">
        <f>VLOOKUP(D84,[1]LISTE_PAEC_déposés!$Q$3:$R$180,2,0)</f>
        <v>Chainons calcaires du Piémont Commingeois</v>
      </c>
      <c r="F84" s="52" t="s">
        <v>9</v>
      </c>
      <c r="G84" s="52" t="s">
        <v>10</v>
      </c>
      <c r="H84" s="53" t="s">
        <v>383</v>
      </c>
    </row>
    <row r="85" spans="1:8" x14ac:dyDescent="0.25">
      <c r="A85" s="47"/>
      <c r="B85" s="48"/>
      <c r="C85" s="49"/>
      <c r="D85" s="50" t="s">
        <v>155</v>
      </c>
      <c r="E85" s="51" t="str">
        <f>VLOOKUP(D85,[1]LISTE_PAEC_déposés!$Q$3:$R$180,2,0)</f>
        <v>Vallées du Lis, de la Pique et d’Oô</v>
      </c>
      <c r="F85" s="52" t="s">
        <v>9</v>
      </c>
      <c r="G85" s="52" t="s">
        <v>10</v>
      </c>
      <c r="H85" s="53" t="s">
        <v>383</v>
      </c>
    </row>
    <row r="86" spans="1:8" x14ac:dyDescent="0.25">
      <c r="A86" s="75" t="s">
        <v>142</v>
      </c>
      <c r="B86" s="76" t="s">
        <v>156</v>
      </c>
      <c r="C86" s="77">
        <v>31</v>
      </c>
      <c r="D86" s="68" t="s">
        <v>157</v>
      </c>
      <c r="E86" s="69" t="str">
        <f>VLOOKUP(D86,[1]LISTE_PAEC_déposés!$Q$3:$R$180,2,0)</f>
        <v>Polyculture élevage Haute-Garonne nord</v>
      </c>
      <c r="F86" s="70" t="s">
        <v>47</v>
      </c>
      <c r="G86" s="70" t="s">
        <v>73</v>
      </c>
      <c r="H86" s="71">
        <v>2023</v>
      </c>
    </row>
    <row r="87" spans="1:8" x14ac:dyDescent="0.25">
      <c r="A87" s="75"/>
      <c r="B87" s="76"/>
      <c r="C87" s="77"/>
      <c r="D87" s="68" t="s">
        <v>158</v>
      </c>
      <c r="E87" s="69" t="str">
        <f>VLOOKUP(D87,[1]LISTE_PAEC_déposés!$Q$3:$R$180,2,0)</f>
        <v>Polyculture élevage Haute-Garonne sud</v>
      </c>
      <c r="F87" s="70" t="s">
        <v>47</v>
      </c>
      <c r="G87" s="70" t="s">
        <v>73</v>
      </c>
      <c r="H87" s="71">
        <v>2023</v>
      </c>
    </row>
    <row r="88" spans="1:8" ht="30" x14ac:dyDescent="0.25">
      <c r="A88" s="72" t="s">
        <v>159</v>
      </c>
      <c r="B88" s="73" t="s">
        <v>160</v>
      </c>
      <c r="C88" s="74">
        <v>31</v>
      </c>
      <c r="D88" s="50" t="s">
        <v>160</v>
      </c>
      <c r="E88" s="51" t="str">
        <f>VLOOKUP(D88,[1]LISTE_PAEC_déposés!$Q$3:$R$180,2,0)</f>
        <v>Zones Humides du Comminges</v>
      </c>
      <c r="F88" s="52" t="s">
        <v>81</v>
      </c>
      <c r="G88" s="52" t="s">
        <v>89</v>
      </c>
      <c r="H88" s="53" t="s">
        <v>383</v>
      </c>
    </row>
    <row r="89" spans="1:8" x14ac:dyDescent="0.25">
      <c r="A89" s="65" t="s">
        <v>161</v>
      </c>
      <c r="B89" s="66" t="s">
        <v>162</v>
      </c>
      <c r="C89" s="67" t="s">
        <v>163</v>
      </c>
      <c r="D89" s="68" t="s">
        <v>162</v>
      </c>
      <c r="E89" s="69" t="str">
        <f>VLOOKUP(D89,[1]LISTE_PAEC_déposés!$Q$3:$R$180,2,0)</f>
        <v>BELLEVALIA ROMANA - Occitanie</v>
      </c>
      <c r="F89" s="70" t="s">
        <v>9</v>
      </c>
      <c r="G89" s="70" t="s">
        <v>22</v>
      </c>
      <c r="H89" s="71" t="s">
        <v>383</v>
      </c>
    </row>
    <row r="90" spans="1:8" x14ac:dyDescent="0.25">
      <c r="A90" s="47" t="s">
        <v>164</v>
      </c>
      <c r="B90" s="48" t="s">
        <v>165</v>
      </c>
      <c r="C90" s="49">
        <v>32</v>
      </c>
      <c r="D90" s="50" t="s">
        <v>166</v>
      </c>
      <c r="E90" s="51" t="str">
        <f>VLOOKUP(D90,[1]LISTE_PAEC_déposés!$Q$3:$R$180,2,0)</f>
        <v>site Natura 2000 Vallée et Coteaux de la Lauze</v>
      </c>
      <c r="F90" s="52" t="s">
        <v>9</v>
      </c>
      <c r="G90" s="52" t="s">
        <v>10</v>
      </c>
      <c r="H90" s="53" t="s">
        <v>383</v>
      </c>
    </row>
    <row r="91" spans="1:8" x14ac:dyDescent="0.25">
      <c r="A91" s="47"/>
      <c r="B91" s="48"/>
      <c r="C91" s="49"/>
      <c r="D91" s="50" t="s">
        <v>167</v>
      </c>
      <c r="E91" s="51" t="str">
        <f>VLOOKUP(D91,[1]LISTE_PAEC_déposés!$Q$3:$R$180,2,0)</f>
        <v>site Natura 2000 Coteaux du Lizet et de l’Osse</v>
      </c>
      <c r="F91" s="52" t="s">
        <v>9</v>
      </c>
      <c r="G91" s="52" t="s">
        <v>10</v>
      </c>
      <c r="H91" s="53" t="s">
        <v>383</v>
      </c>
    </row>
    <row r="92" spans="1:8" x14ac:dyDescent="0.25">
      <c r="A92" s="47"/>
      <c r="B92" s="48"/>
      <c r="C92" s="49"/>
      <c r="D92" s="50" t="s">
        <v>168</v>
      </c>
      <c r="E92" s="51" t="str">
        <f>VLOOKUP(D92,[1]LISTE_PAEC_déposés!$Q$3:$R$180,2,0)</f>
        <v>Coteaux Gascons Astarac Biodiversité</v>
      </c>
      <c r="F92" s="52" t="s">
        <v>9</v>
      </c>
      <c r="G92" s="52" t="s">
        <v>22</v>
      </c>
      <c r="H92" s="53" t="s">
        <v>383</v>
      </c>
    </row>
    <row r="93" spans="1:8" x14ac:dyDescent="0.25">
      <c r="A93" s="47"/>
      <c r="B93" s="48"/>
      <c r="C93" s="49"/>
      <c r="D93" s="50" t="s">
        <v>169</v>
      </c>
      <c r="E93" s="51" t="str">
        <f>VLOOKUP(D93,[1]LISTE_PAEC_déposés!$Q$3:$R$180,2,0)</f>
        <v>Coteaux Gascons Astarac - Pastoralisme individuel</v>
      </c>
      <c r="F93" s="52" t="s">
        <v>13</v>
      </c>
      <c r="G93" s="52" t="s">
        <v>63</v>
      </c>
      <c r="H93" s="53" t="s">
        <v>383</v>
      </c>
    </row>
    <row r="94" spans="1:8" x14ac:dyDescent="0.25">
      <c r="A94" s="75" t="s">
        <v>170</v>
      </c>
      <c r="B94" s="76" t="s">
        <v>171</v>
      </c>
      <c r="C94" s="77">
        <v>32</v>
      </c>
      <c r="D94" s="68" t="s">
        <v>172</v>
      </c>
      <c r="E94" s="69" t="str">
        <f>VLOOKUP(D94,[1]LISTE_PAEC_déposés!$Q$3:$R$180,2,0)</f>
        <v>Natura 2000 Étangs de l’Armagnac</v>
      </c>
      <c r="F94" s="70" t="s">
        <v>9</v>
      </c>
      <c r="G94" s="70" t="s">
        <v>10</v>
      </c>
      <c r="H94" s="71" t="s">
        <v>383</v>
      </c>
    </row>
    <row r="95" spans="1:8" x14ac:dyDescent="0.25">
      <c r="A95" s="75"/>
      <c r="B95" s="76"/>
      <c r="C95" s="77"/>
      <c r="D95" s="68" t="s">
        <v>173</v>
      </c>
      <c r="E95" s="69" t="str">
        <f>VLOOKUP(D95,[1]LISTE_PAEC_déposés!$Q$3:$R$180,2,0)</f>
        <v>Natura 2000 Réseau hydrographique du Midou et du Ludon</v>
      </c>
      <c r="F95" s="70" t="s">
        <v>9</v>
      </c>
      <c r="G95" s="70" t="s">
        <v>10</v>
      </c>
      <c r="H95" s="71" t="s">
        <v>383</v>
      </c>
    </row>
    <row r="96" spans="1:8" x14ac:dyDescent="0.25">
      <c r="A96" s="75"/>
      <c r="B96" s="76"/>
      <c r="C96" s="77"/>
      <c r="D96" s="68" t="s">
        <v>174</v>
      </c>
      <c r="E96" s="69" t="str">
        <f>VLOOKUP(D96,[1]LISTE_PAEC_déposés!$Q$3:$R$180,2,0)</f>
        <v xml:space="preserve">Pays d’Armagnac - Biodiversité </v>
      </c>
      <c r="F96" s="70" t="s">
        <v>9</v>
      </c>
      <c r="G96" s="70" t="s">
        <v>22</v>
      </c>
      <c r="H96" s="71" t="s">
        <v>383</v>
      </c>
    </row>
    <row r="97" spans="1:8" x14ac:dyDescent="0.25">
      <c r="A97" s="75"/>
      <c r="B97" s="76"/>
      <c r="C97" s="77"/>
      <c r="D97" s="68" t="s">
        <v>175</v>
      </c>
      <c r="E97" s="69" t="str">
        <f>VLOOKUP(D97,[1]LISTE_PAEC_déposés!$Q$3:$R$180,2,0)</f>
        <v>Pays d’Armagnac - Pastoralisme individuel</v>
      </c>
      <c r="F97" s="70" t="s">
        <v>13</v>
      </c>
      <c r="G97" s="70" t="s">
        <v>63</v>
      </c>
      <c r="H97" s="71" t="s">
        <v>383</v>
      </c>
    </row>
    <row r="98" spans="1:8" x14ac:dyDescent="0.25">
      <c r="A98" s="72" t="s">
        <v>176</v>
      </c>
      <c r="B98" s="73" t="s">
        <v>177</v>
      </c>
      <c r="C98" s="74">
        <v>32</v>
      </c>
      <c r="D98" s="50" t="s">
        <v>177</v>
      </c>
      <c r="E98" s="51" t="str">
        <f>VLOOKUP(D98,[1]LISTE_PAEC_déposés!$Q$3:$R$180,2,0)</f>
        <v xml:space="preserve">Zones intermédiaires de l’Est et du Nord du Gers </v>
      </c>
      <c r="F98" s="52" t="s">
        <v>47</v>
      </c>
      <c r="G98" s="52" t="s">
        <v>48</v>
      </c>
      <c r="H98" s="53">
        <v>2023</v>
      </c>
    </row>
    <row r="99" spans="1:8" ht="30" x14ac:dyDescent="0.25">
      <c r="A99" s="65" t="s">
        <v>161</v>
      </c>
      <c r="B99" s="66" t="s">
        <v>178</v>
      </c>
      <c r="C99" s="67" t="s">
        <v>179</v>
      </c>
      <c r="D99" s="68" t="s">
        <v>178</v>
      </c>
      <c r="E99" s="69" t="str">
        <f>VLOOKUP(D99,[1]LISTE_PAEC_déposés!$Q$3:$R$180,2,0)</f>
        <v>Messicoles Occitanie</v>
      </c>
      <c r="F99" s="70" t="s">
        <v>9</v>
      </c>
      <c r="G99" s="83" t="s">
        <v>22</v>
      </c>
      <c r="H99" s="88" t="s">
        <v>381</v>
      </c>
    </row>
    <row r="100" spans="1:8" x14ac:dyDescent="0.25">
      <c r="A100" s="72" t="s">
        <v>180</v>
      </c>
      <c r="B100" s="73" t="s">
        <v>181</v>
      </c>
      <c r="C100" s="74">
        <v>32</v>
      </c>
      <c r="D100" s="50" t="s">
        <v>181</v>
      </c>
      <c r="E100" s="51" t="str">
        <f>VLOOKUP(D100,[1]LISTE_PAEC_déposés!$Q$3:$R$180,2,0)</f>
        <v>Bassin versant du Midour - Gers</v>
      </c>
      <c r="F100" s="52" t="s">
        <v>81</v>
      </c>
      <c r="G100" s="52" t="s">
        <v>89</v>
      </c>
      <c r="H100" s="53" t="s">
        <v>382</v>
      </c>
    </row>
    <row r="101" spans="1:8" x14ac:dyDescent="0.25">
      <c r="A101" s="65" t="s">
        <v>176</v>
      </c>
      <c r="B101" s="66" t="s">
        <v>182</v>
      </c>
      <c r="C101" s="67">
        <v>32</v>
      </c>
      <c r="D101" s="68" t="s">
        <v>183</v>
      </c>
      <c r="E101" s="69" t="str">
        <f>VLOOKUP(D101,[1]LISTE_PAEC_déposés!$Q$3:$R$180,2,0)</f>
        <v xml:space="preserve">Zone intermédiaire du Sud du Gers </v>
      </c>
      <c r="F101" s="70" t="s">
        <v>47</v>
      </c>
      <c r="G101" s="83" t="s">
        <v>48</v>
      </c>
      <c r="H101" s="88" t="s">
        <v>382</v>
      </c>
    </row>
    <row r="102" spans="1:8" ht="30" x14ac:dyDescent="0.25">
      <c r="A102" s="47" t="s">
        <v>164</v>
      </c>
      <c r="B102" s="48" t="s">
        <v>184</v>
      </c>
      <c r="C102" s="49" t="s">
        <v>185</v>
      </c>
      <c r="D102" s="50" t="s">
        <v>186</v>
      </c>
      <c r="E102" s="51" t="str">
        <f>VLOOKUP(D102,[1]LISTE_PAEC_déposés!$Q$3:$R$180,2,0)</f>
        <v xml:space="preserve">Prairies inondables des Rivières de Gascogne - Biodiversité 
</v>
      </c>
      <c r="F102" s="52" t="s">
        <v>9</v>
      </c>
      <c r="G102" s="52" t="s">
        <v>22</v>
      </c>
      <c r="H102" s="53" t="s">
        <v>383</v>
      </c>
    </row>
    <row r="103" spans="1:8" ht="45" x14ac:dyDescent="0.25">
      <c r="A103" s="47"/>
      <c r="B103" s="48"/>
      <c r="C103" s="49"/>
      <c r="D103" s="50" t="s">
        <v>187</v>
      </c>
      <c r="E103" s="51" t="str">
        <f>VLOOKUP(D103,[1]LISTE_PAEC_déposés!$Q$3:$R$180,2,0)</f>
        <v xml:space="preserve">Prairies inondables des Rivières de Gascogne - Pastoralisme individuel
</v>
      </c>
      <c r="F103" s="52" t="s">
        <v>13</v>
      </c>
      <c r="G103" s="52" t="s">
        <v>63</v>
      </c>
      <c r="H103" s="53" t="s">
        <v>383</v>
      </c>
    </row>
    <row r="104" spans="1:8" x14ac:dyDescent="0.25">
      <c r="A104" s="80" t="s">
        <v>332</v>
      </c>
      <c r="B104" s="66" t="s">
        <v>333</v>
      </c>
      <c r="C104" s="67" t="s">
        <v>334</v>
      </c>
      <c r="D104" s="68" t="s">
        <v>333</v>
      </c>
      <c r="E104" s="69" t="s">
        <v>335</v>
      </c>
      <c r="F104" s="68" t="s">
        <v>331</v>
      </c>
      <c r="G104" s="68" t="s">
        <v>10</v>
      </c>
      <c r="H104" s="71">
        <v>2024</v>
      </c>
    </row>
    <row r="105" spans="1:8" x14ac:dyDescent="0.25">
      <c r="A105" s="72" t="s">
        <v>188</v>
      </c>
      <c r="B105" s="73" t="s">
        <v>189</v>
      </c>
      <c r="C105" s="74" t="s">
        <v>190</v>
      </c>
      <c r="D105" s="50" t="s">
        <v>191</v>
      </c>
      <c r="E105" s="51" t="str">
        <f>VLOOKUP(D105,[1]LISTE_PAEC_déposés!$Q$3:$R$180,2,0)</f>
        <v>Causse et Contreforts du Larzac</v>
      </c>
      <c r="F105" s="52" t="s">
        <v>9</v>
      </c>
      <c r="G105" s="52" t="s">
        <v>10</v>
      </c>
      <c r="H105" s="53" t="s">
        <v>383</v>
      </c>
    </row>
    <row r="106" spans="1:8" ht="30" x14ac:dyDescent="0.25">
      <c r="A106" s="65" t="s">
        <v>192</v>
      </c>
      <c r="B106" s="66" t="s">
        <v>193</v>
      </c>
      <c r="C106" s="67">
        <v>34</v>
      </c>
      <c r="D106" s="68" t="s">
        <v>193</v>
      </c>
      <c r="E106" s="69" t="str">
        <f>VLOOKUP(D106,[1]LISTE_PAEC_déposés!$Q$3:$R$180,2,0)</f>
        <v>Est et Sud de Béziers</v>
      </c>
      <c r="F106" s="83" t="s">
        <v>194</v>
      </c>
      <c r="G106" s="70" t="s">
        <v>10</v>
      </c>
      <c r="H106" s="71">
        <v>2023</v>
      </c>
    </row>
    <row r="107" spans="1:8" x14ac:dyDescent="0.25">
      <c r="A107" s="47" t="s">
        <v>195</v>
      </c>
      <c r="B107" s="48" t="s">
        <v>196</v>
      </c>
      <c r="C107" s="49">
        <v>34</v>
      </c>
      <c r="D107" s="50" t="s">
        <v>197</v>
      </c>
      <c r="E107" s="51" t="str">
        <f>VLOOKUP(D107,[1]LISTE_PAEC_déposés!$Q$3:$R$180,2,0)</f>
        <v>Coupure agropastorale de l’Escandorgue et du Puech Caubel</v>
      </c>
      <c r="F107" s="52" t="s">
        <v>13</v>
      </c>
      <c r="G107" s="52" t="s">
        <v>69</v>
      </c>
      <c r="H107" s="53" t="s">
        <v>383</v>
      </c>
    </row>
    <row r="108" spans="1:8" x14ac:dyDescent="0.25">
      <c r="A108" s="47"/>
      <c r="B108" s="48"/>
      <c r="C108" s="49"/>
      <c r="D108" s="50" t="s">
        <v>198</v>
      </c>
      <c r="E108" s="51" t="str">
        <f>VLOOKUP(D108,[1]LISTE_PAEC_déposés!$Q$3:$R$180,2,0)</f>
        <v>Soutien au pastoralisme individuel fragile dans l’Hérault</v>
      </c>
      <c r="F108" s="52" t="s">
        <v>13</v>
      </c>
      <c r="G108" s="52" t="s">
        <v>63</v>
      </c>
      <c r="H108" s="53">
        <v>2023</v>
      </c>
    </row>
    <row r="109" spans="1:8" x14ac:dyDescent="0.25">
      <c r="A109" s="65" t="s">
        <v>199</v>
      </c>
      <c r="B109" s="66" t="s">
        <v>200</v>
      </c>
      <c r="C109" s="67">
        <v>34</v>
      </c>
      <c r="D109" s="68" t="s">
        <v>200</v>
      </c>
      <c r="E109" s="69" t="str">
        <f>VLOOKUP(D109,[1]LISTE_PAEC_déposés!$Q$3:$R$180,2,0)</f>
        <v>Etang de Mauguio</v>
      </c>
      <c r="F109" s="70" t="s">
        <v>9</v>
      </c>
      <c r="G109" s="70" t="s">
        <v>10</v>
      </c>
      <c r="H109" s="71" t="s">
        <v>383</v>
      </c>
    </row>
    <row r="110" spans="1:8" ht="30" x14ac:dyDescent="0.25">
      <c r="A110" s="72" t="s">
        <v>201</v>
      </c>
      <c r="B110" s="73" t="s">
        <v>202</v>
      </c>
      <c r="C110" s="74" t="s">
        <v>203</v>
      </c>
      <c r="D110" s="50" t="s">
        <v>202</v>
      </c>
      <c r="E110" s="51" t="str">
        <f>VLOOKUP(D110,[1]LISTE_PAEC_déposés!$Q$3:$R$180,2,0)</f>
        <v>Gorges du Rieutord, Fage, Cagnasses</v>
      </c>
      <c r="F110" s="52" t="s">
        <v>9</v>
      </c>
      <c r="G110" s="52" t="s">
        <v>10</v>
      </c>
      <c r="H110" s="53" t="s">
        <v>383</v>
      </c>
    </row>
    <row r="111" spans="1:8" x14ac:dyDescent="0.25">
      <c r="A111" s="75" t="s">
        <v>204</v>
      </c>
      <c r="B111" s="76" t="s">
        <v>205</v>
      </c>
      <c r="C111" s="77" t="s">
        <v>206</v>
      </c>
      <c r="D111" s="68" t="s">
        <v>207</v>
      </c>
      <c r="E111" s="69" t="str">
        <f>VLOOKUP(D111,[1]LISTE_PAEC_déposés!$Q$3:$R$180,2,0)</f>
        <v>Montagne Noire Occidentale</v>
      </c>
      <c r="F111" s="70" t="s">
        <v>9</v>
      </c>
      <c r="G111" s="70" t="s">
        <v>10</v>
      </c>
      <c r="H111" s="71">
        <v>2023</v>
      </c>
    </row>
    <row r="112" spans="1:8" x14ac:dyDescent="0.25">
      <c r="A112" s="75"/>
      <c r="B112" s="76"/>
      <c r="C112" s="77"/>
      <c r="D112" s="68" t="s">
        <v>208</v>
      </c>
      <c r="E112" s="69" t="str">
        <f>VLOOKUP(D112,[1]LISTE_PAEC_déposés!$Q$3:$R$180,2,0)</f>
        <v>Causse de Caucalières et Labruguière</v>
      </c>
      <c r="F112" s="70" t="s">
        <v>9</v>
      </c>
      <c r="G112" s="70" t="s">
        <v>10</v>
      </c>
      <c r="H112" s="71">
        <v>2023</v>
      </c>
    </row>
    <row r="113" spans="1:8" x14ac:dyDescent="0.25">
      <c r="A113" s="75"/>
      <c r="B113" s="76"/>
      <c r="C113" s="77"/>
      <c r="D113" s="68" t="s">
        <v>209</v>
      </c>
      <c r="E113" s="69" t="str">
        <f>VLOOKUP(D113,[1]LISTE_PAEC_déposés!$Q$3:$R$180,2,0)</f>
        <v>Tourbières du Margnès</v>
      </c>
      <c r="F113" s="70" t="s">
        <v>9</v>
      </c>
      <c r="G113" s="70" t="s">
        <v>10</v>
      </c>
      <c r="H113" s="71">
        <v>2023</v>
      </c>
    </row>
    <row r="114" spans="1:8" x14ac:dyDescent="0.25">
      <c r="A114" s="75"/>
      <c r="B114" s="76"/>
      <c r="C114" s="77"/>
      <c r="D114" s="68" t="s">
        <v>210</v>
      </c>
      <c r="E114" s="69" t="str">
        <f>VLOOKUP(D114,[1]LISTE_PAEC_déposés!$Q$3:$R$180,2,0)</f>
        <v>Vallée de l’Arn</v>
      </c>
      <c r="F114" s="70" t="s">
        <v>9</v>
      </c>
      <c r="G114" s="83" t="s">
        <v>10</v>
      </c>
      <c r="H114" s="88">
        <v>2023</v>
      </c>
    </row>
    <row r="115" spans="1:8" x14ac:dyDescent="0.25">
      <c r="A115" s="75"/>
      <c r="B115" s="76"/>
      <c r="C115" s="77"/>
      <c r="D115" s="68" t="s">
        <v>211</v>
      </c>
      <c r="E115" s="69" t="str">
        <f>VLOOKUP(D115,[1]LISTE_PAEC_déposés!$Q$3:$R$180,2,0)</f>
        <v>Minervois </v>
      </c>
      <c r="F115" s="70" t="s">
        <v>9</v>
      </c>
      <c r="G115" s="70" t="s">
        <v>10</v>
      </c>
      <c r="H115" s="71">
        <v>2023</v>
      </c>
    </row>
    <row r="116" spans="1:8" x14ac:dyDescent="0.25">
      <c r="A116" s="75"/>
      <c r="B116" s="76"/>
      <c r="C116" s="77"/>
      <c r="D116" s="68" t="s">
        <v>212</v>
      </c>
      <c r="E116" s="69" t="str">
        <f>VLOOKUP(D116,[1]LISTE_PAEC_déposés!$Q$3:$R$180,2,0)</f>
        <v>Caroux </v>
      </c>
      <c r="F116" s="70" t="s">
        <v>9</v>
      </c>
      <c r="G116" s="70" t="s">
        <v>10</v>
      </c>
      <c r="H116" s="71">
        <v>2023</v>
      </c>
    </row>
    <row r="117" spans="1:8" x14ac:dyDescent="0.25">
      <c r="A117" s="75"/>
      <c r="B117" s="76"/>
      <c r="C117" s="77"/>
      <c r="D117" s="68" t="s">
        <v>213</v>
      </c>
      <c r="E117" s="69" t="str">
        <f>VLOOKUP(D117,[1]LISTE_PAEC_déposés!$Q$3:$R$180,2,0)</f>
        <v>Crêtes du Mont Marcou et Monts de Mare</v>
      </c>
      <c r="F117" s="70" t="s">
        <v>9</v>
      </c>
      <c r="G117" s="70" t="s">
        <v>10</v>
      </c>
      <c r="H117" s="71">
        <v>2023</v>
      </c>
    </row>
    <row r="118" spans="1:8" x14ac:dyDescent="0.25">
      <c r="A118" s="47" t="s">
        <v>204</v>
      </c>
      <c r="B118" s="48" t="s">
        <v>214</v>
      </c>
      <c r="C118" s="49" t="s">
        <v>206</v>
      </c>
      <c r="D118" s="50" t="s">
        <v>215</v>
      </c>
      <c r="E118" s="51" t="str">
        <f>VLOOKUP(D118,[1]LISTE_PAEC_déposés!$Q$3:$R$180,2,0)</f>
        <v>Bassin versant de l’Arn</v>
      </c>
      <c r="F118" s="52" t="s">
        <v>9</v>
      </c>
      <c r="G118" s="52" t="s">
        <v>22</v>
      </c>
      <c r="H118" s="53">
        <v>2023</v>
      </c>
    </row>
    <row r="119" spans="1:8" x14ac:dyDescent="0.25">
      <c r="A119" s="47"/>
      <c r="B119" s="48"/>
      <c r="C119" s="49"/>
      <c r="D119" s="50" t="s">
        <v>216</v>
      </c>
      <c r="E119" s="51" t="str">
        <f>VLOOKUP(D119,[1]LISTE_PAEC_déposés!$Q$3:$R$180,2,0)</f>
        <v>Bassin versant du Sor</v>
      </c>
      <c r="F119" s="52" t="s">
        <v>9</v>
      </c>
      <c r="G119" s="52" t="s">
        <v>22</v>
      </c>
      <c r="H119" s="53">
        <v>2023</v>
      </c>
    </row>
    <row r="120" spans="1:8" x14ac:dyDescent="0.25">
      <c r="A120" s="47"/>
      <c r="B120" s="48"/>
      <c r="C120" s="49"/>
      <c r="D120" s="50" t="s">
        <v>217</v>
      </c>
      <c r="E120" s="51" t="str">
        <f>VLOOKUP(D120,[1]LISTE_PAEC_déposés!$Q$3:$R$180,2,0)</f>
        <v>Prairies humides du Haut-Languedoc</v>
      </c>
      <c r="F120" s="52" t="s">
        <v>9</v>
      </c>
      <c r="G120" s="52" t="s">
        <v>22</v>
      </c>
      <c r="H120" s="53">
        <v>2023</v>
      </c>
    </row>
    <row r="121" spans="1:8" x14ac:dyDescent="0.25">
      <c r="A121" s="47"/>
      <c r="B121" s="48"/>
      <c r="C121" s="49"/>
      <c r="D121" s="50" t="s">
        <v>218</v>
      </c>
      <c r="E121" s="51" t="str">
        <f>VLOOKUP(D121,[1]LISTE_PAEC_déposés!$Q$3:$R$180,2,0)</f>
        <v>Monts de Lacaune</v>
      </c>
      <c r="F121" s="52" t="s">
        <v>9</v>
      </c>
      <c r="G121" s="52" t="s">
        <v>22</v>
      </c>
      <c r="H121" s="53">
        <v>2023</v>
      </c>
    </row>
    <row r="122" spans="1:8" x14ac:dyDescent="0.25">
      <c r="A122" s="47"/>
      <c r="B122" s="48"/>
      <c r="C122" s="49"/>
      <c r="D122" s="50" t="s">
        <v>219</v>
      </c>
      <c r="E122" s="51" t="str">
        <f>VLOOKUP(D122,[1]LISTE_PAEC_déposés!$Q$3:$R$180,2,0)</f>
        <v>Cultures des Causses tarnais</v>
      </c>
      <c r="F122" s="52" t="s">
        <v>9</v>
      </c>
      <c r="G122" s="52" t="s">
        <v>22</v>
      </c>
      <c r="H122" s="53">
        <v>2023</v>
      </c>
    </row>
    <row r="123" spans="1:8" x14ac:dyDescent="0.25">
      <c r="A123" s="47"/>
      <c r="B123" s="48"/>
      <c r="C123" s="49"/>
      <c r="D123" s="50" t="s">
        <v>220</v>
      </c>
      <c r="E123" s="51" t="str">
        <f>VLOOKUP(D123,[1]LISTE_PAEC_déposés!$Q$3:$R$180,2,0)</f>
        <v>Milieux ouverts méditerranéens</v>
      </c>
      <c r="F123" s="52" t="s">
        <v>9</v>
      </c>
      <c r="G123" s="52" t="s">
        <v>22</v>
      </c>
      <c r="H123" s="53">
        <v>2023</v>
      </c>
    </row>
    <row r="124" spans="1:8" x14ac:dyDescent="0.25">
      <c r="A124" s="65" t="s">
        <v>221</v>
      </c>
      <c r="B124" s="66" t="s">
        <v>222</v>
      </c>
      <c r="C124" s="67">
        <v>34</v>
      </c>
      <c r="D124" s="68" t="s">
        <v>222</v>
      </c>
      <c r="E124" s="69" t="str">
        <f>VLOOKUP(D124,[1]LISTE_PAEC_déposés!$Q$3:$R$180,2,0)</f>
        <v>Plaine Villeveyrac-Montagnac</v>
      </c>
      <c r="F124" s="70" t="s">
        <v>9</v>
      </c>
      <c r="G124" s="83" t="s">
        <v>10</v>
      </c>
      <c r="H124" s="88" t="s">
        <v>382</v>
      </c>
    </row>
    <row r="125" spans="1:8" ht="30" x14ac:dyDescent="0.25">
      <c r="A125" s="72" t="s">
        <v>223</v>
      </c>
      <c r="B125" s="73" t="s">
        <v>224</v>
      </c>
      <c r="C125" s="74">
        <v>34</v>
      </c>
      <c r="D125" s="50" t="s">
        <v>224</v>
      </c>
      <c r="E125" s="51" t="str">
        <f>VLOOKUP(D125,[1]LISTE_PAEC_déposés!$Q$3:$R$180,2,0)</f>
        <v>Salagou</v>
      </c>
      <c r="F125" s="52" t="s">
        <v>9</v>
      </c>
      <c r="G125" s="52" t="s">
        <v>10</v>
      </c>
      <c r="H125" s="53">
        <v>2023</v>
      </c>
    </row>
    <row r="126" spans="1:8" x14ac:dyDescent="0.25">
      <c r="A126" s="65" t="s">
        <v>225</v>
      </c>
      <c r="B126" s="66" t="s">
        <v>226</v>
      </c>
      <c r="C126" s="67">
        <v>34</v>
      </c>
      <c r="D126" s="68" t="s">
        <v>226</v>
      </c>
      <c r="E126" s="69" t="str">
        <f>VLOOKUP(D126,[1]LISTE_PAEC_déposés!$Q$3:$R$180,2,0)</f>
        <v>Vallée de l'Hérault</v>
      </c>
      <c r="F126" s="70" t="s">
        <v>9</v>
      </c>
      <c r="G126" s="70" t="s">
        <v>10</v>
      </c>
      <c r="H126" s="71" t="s">
        <v>382</v>
      </c>
    </row>
    <row r="127" spans="1:8" ht="30" x14ac:dyDescent="0.25">
      <c r="A127" s="72" t="s">
        <v>227</v>
      </c>
      <c r="B127" s="73" t="s">
        <v>228</v>
      </c>
      <c r="C127" s="74">
        <v>34</v>
      </c>
      <c r="D127" s="50" t="s">
        <v>228</v>
      </c>
      <c r="E127" s="51" t="str">
        <f>VLOOKUP(D127,[1]LISTE_PAEC_déposés!$Q$3:$R$180,2,0)</f>
        <v>Hautes garrigues et Pic Saint Loup</v>
      </c>
      <c r="F127" s="52" t="s">
        <v>9</v>
      </c>
      <c r="G127" s="52" t="s">
        <v>10</v>
      </c>
      <c r="H127" s="53" t="s">
        <v>382</v>
      </c>
    </row>
    <row r="128" spans="1:8" x14ac:dyDescent="0.25">
      <c r="A128" s="65" t="s">
        <v>229</v>
      </c>
      <c r="B128" s="66" t="s">
        <v>230</v>
      </c>
      <c r="C128" s="67">
        <v>46</v>
      </c>
      <c r="D128" s="68" t="s">
        <v>230</v>
      </c>
      <c r="E128" s="69" t="str">
        <f>VLOOKUP(D128,[1]LISTE_PAEC_déposés!$Q$3:$R$180,2,0)</f>
        <v>Zone à faible potentiel agronomique  sur le Quercy Blanc lotois</v>
      </c>
      <c r="F128" s="70" t="s">
        <v>47</v>
      </c>
      <c r="G128" s="70" t="s">
        <v>48</v>
      </c>
      <c r="H128" s="71">
        <v>2023</v>
      </c>
    </row>
    <row r="129" spans="1:8" x14ac:dyDescent="0.25">
      <c r="A129" s="47" t="s">
        <v>231</v>
      </c>
      <c r="B129" s="48" t="s">
        <v>232</v>
      </c>
      <c r="C129" s="49">
        <v>46</v>
      </c>
      <c r="D129" s="50" t="s">
        <v>233</v>
      </c>
      <c r="E129" s="51" t="str">
        <f>VLOOKUP(D129,[1]LISTE_PAEC_déposés!$Q$3:$R$180,2,0)</f>
        <v>AFP LOT PASTORALISME COLLECTIF</v>
      </c>
      <c r="F129" s="52" t="s">
        <v>13</v>
      </c>
      <c r="G129" s="52" t="s">
        <v>14</v>
      </c>
      <c r="H129" s="53">
        <v>2023</v>
      </c>
    </row>
    <row r="130" spans="1:8" x14ac:dyDescent="0.25">
      <c r="A130" s="47"/>
      <c r="B130" s="48"/>
      <c r="C130" s="49"/>
      <c r="D130" s="50" t="s">
        <v>234</v>
      </c>
      <c r="E130" s="51" t="str">
        <f>VLOOKUP(D130,[1]LISTE_PAEC_déposés!$Q$3:$R$180,2,0)</f>
        <v>AFP LOT BIODIVERSITE</v>
      </c>
      <c r="F130" s="52" t="s">
        <v>9</v>
      </c>
      <c r="G130" s="52" t="s">
        <v>22</v>
      </c>
      <c r="H130" s="53">
        <v>2023</v>
      </c>
    </row>
    <row r="131" spans="1:8" x14ac:dyDescent="0.25">
      <c r="A131" s="75" t="s">
        <v>235</v>
      </c>
      <c r="B131" s="76" t="s">
        <v>236</v>
      </c>
      <c r="C131" s="77">
        <v>46</v>
      </c>
      <c r="D131" s="68" t="s">
        <v>237</v>
      </c>
      <c r="E131" s="69" t="str">
        <f>VLOOKUP(D131,[1]LISTE_PAEC_déposés!$Q$3:$R$180,2,0)</f>
        <v>Site Natura 2000 des Vallées du Vers et de la Rauze</v>
      </c>
      <c r="F131" s="70" t="s">
        <v>9</v>
      </c>
      <c r="G131" s="70" t="s">
        <v>10</v>
      </c>
      <c r="H131" s="71" t="s">
        <v>383</v>
      </c>
    </row>
    <row r="132" spans="1:8" ht="30" x14ac:dyDescent="0.25">
      <c r="A132" s="75"/>
      <c r="B132" s="76"/>
      <c r="C132" s="77"/>
      <c r="D132" s="68" t="s">
        <v>238</v>
      </c>
      <c r="E132" s="69" t="str">
        <f>VLOOKUP(D132,[1]LISTE_PAEC_déposés!$Q$3:$R$180,2,0)</f>
        <v>Sites Natura 2000 des Vallées de l'Ouysse et de l'Alzou et des Vieux Arbres du Quercy</v>
      </c>
      <c r="F132" s="70" t="s">
        <v>9</v>
      </c>
      <c r="G132" s="70" t="s">
        <v>10</v>
      </c>
      <c r="H132" s="71" t="s">
        <v>383</v>
      </c>
    </row>
    <row r="133" spans="1:8" x14ac:dyDescent="0.25">
      <c r="A133" s="75"/>
      <c r="B133" s="76"/>
      <c r="C133" s="77"/>
      <c r="D133" s="68" t="s">
        <v>239</v>
      </c>
      <c r="E133" s="69" t="str">
        <f>VLOOKUP(D133,[1]LISTE_PAEC_déposés!$Q$3:$R$180,2,0)</f>
        <v>Site Natura 2000 de la Zone Centrale du Causse de Gramat</v>
      </c>
      <c r="F133" s="70" t="s">
        <v>9</v>
      </c>
      <c r="G133" s="70" t="s">
        <v>10</v>
      </c>
      <c r="H133" s="71" t="s">
        <v>383</v>
      </c>
    </row>
    <row r="134" spans="1:8" x14ac:dyDescent="0.25">
      <c r="A134" s="75"/>
      <c r="B134" s="76"/>
      <c r="C134" s="77"/>
      <c r="D134" s="68" t="s">
        <v>240</v>
      </c>
      <c r="E134" s="69" t="str">
        <f>VLOOKUP(D134,[1]LISTE_PAEC_déposés!$Q$3:$R$180,2,0)</f>
        <v>Site Natura 2000 de la Basse Vallée du Célé</v>
      </c>
      <c r="F134" s="70" t="s">
        <v>9</v>
      </c>
      <c r="G134" s="70" t="s">
        <v>10</v>
      </c>
      <c r="H134" s="71" t="s">
        <v>383</v>
      </c>
    </row>
    <row r="135" spans="1:8" x14ac:dyDescent="0.25">
      <c r="A135" s="75"/>
      <c r="B135" s="76"/>
      <c r="C135" s="77"/>
      <c r="D135" s="68" t="s">
        <v>241</v>
      </c>
      <c r="E135" s="69" t="str">
        <f>VLOOKUP(D135,[1]LISTE_PAEC_déposés!$Q$3:$R$180,2,0)</f>
        <v>Site Natura 2000 de la Moyenne Vallée du Lot Inférieure</v>
      </c>
      <c r="F135" s="70" t="s">
        <v>9</v>
      </c>
      <c r="G135" s="70" t="s">
        <v>10</v>
      </c>
      <c r="H135" s="71" t="s">
        <v>383</v>
      </c>
    </row>
    <row r="136" spans="1:8" x14ac:dyDescent="0.25">
      <c r="A136" s="75"/>
      <c r="B136" s="76"/>
      <c r="C136" s="77"/>
      <c r="D136" s="68" t="s">
        <v>242</v>
      </c>
      <c r="E136" s="69" t="str">
        <f>VLOOKUP(D136,[1]LISTE_PAEC_déposés!$Q$3:$R$180,2,0)</f>
        <v>Site Natura 2000 des Serres et pelouses du Quercy blanc</v>
      </c>
      <c r="F136" s="70" t="s">
        <v>9</v>
      </c>
      <c r="G136" s="70" t="s">
        <v>10</v>
      </c>
      <c r="H136" s="71" t="s">
        <v>383</v>
      </c>
    </row>
    <row r="137" spans="1:8" x14ac:dyDescent="0.25">
      <c r="A137" s="47" t="s">
        <v>243</v>
      </c>
      <c r="B137" s="48" t="s">
        <v>244</v>
      </c>
      <c r="C137" s="49">
        <v>46</v>
      </c>
      <c r="D137" s="50" t="s">
        <v>245</v>
      </c>
      <c r="E137" s="51" t="str">
        <f>VLOOKUP(D137,[1]LISTE_PAEC_déposés!$Q$3:$R$180,2,0)</f>
        <v>Vallée de la Dordogne Quercynoise</v>
      </c>
      <c r="F137" s="52" t="s">
        <v>9</v>
      </c>
      <c r="G137" s="52" t="s">
        <v>10</v>
      </c>
      <c r="H137" s="53" t="s">
        <v>383</v>
      </c>
    </row>
    <row r="138" spans="1:8" x14ac:dyDescent="0.25">
      <c r="A138" s="47"/>
      <c r="B138" s="48"/>
      <c r="C138" s="49"/>
      <c r="D138" s="50" t="s">
        <v>246</v>
      </c>
      <c r="E138" s="51" t="str">
        <f>VLOOKUP(D138,[1]LISTE_PAEC_déposés!$Q$3:$R$180,2,0)</f>
        <v>Vallée de la Cère et tributaires </v>
      </c>
      <c r="F138" s="52" t="s">
        <v>9</v>
      </c>
      <c r="G138" s="52" t="s">
        <v>10</v>
      </c>
      <c r="H138" s="53" t="s">
        <v>383</v>
      </c>
    </row>
    <row r="139" spans="1:8" x14ac:dyDescent="0.25">
      <c r="A139" s="90" t="s">
        <v>336</v>
      </c>
      <c r="B139" s="76" t="s">
        <v>337</v>
      </c>
      <c r="C139" s="77">
        <v>46</v>
      </c>
      <c r="D139" s="68" t="s">
        <v>338</v>
      </c>
      <c r="E139" s="69" t="s">
        <v>339</v>
      </c>
      <c r="F139" s="70" t="s">
        <v>81</v>
      </c>
      <c r="G139" s="70" t="s">
        <v>89</v>
      </c>
      <c r="H139" s="71" t="s">
        <v>381</v>
      </c>
    </row>
    <row r="140" spans="1:8" x14ac:dyDescent="0.25">
      <c r="A140" s="90"/>
      <c r="B140" s="76"/>
      <c r="C140" s="77"/>
      <c r="D140" s="68" t="s">
        <v>340</v>
      </c>
      <c r="E140" s="69" t="s">
        <v>341</v>
      </c>
      <c r="F140" s="70" t="s">
        <v>81</v>
      </c>
      <c r="G140" s="70" t="s">
        <v>89</v>
      </c>
      <c r="H140" s="71" t="s">
        <v>381</v>
      </c>
    </row>
    <row r="141" spans="1:8" x14ac:dyDescent="0.25">
      <c r="A141" s="91" t="s">
        <v>342</v>
      </c>
      <c r="B141" s="48" t="s">
        <v>343</v>
      </c>
      <c r="C141" s="49">
        <v>46</v>
      </c>
      <c r="D141" s="50" t="s">
        <v>344</v>
      </c>
      <c r="E141" s="51" t="s">
        <v>345</v>
      </c>
      <c r="F141" s="52" t="s">
        <v>81</v>
      </c>
      <c r="G141" s="52" t="s">
        <v>89</v>
      </c>
      <c r="H141" s="53" t="s">
        <v>381</v>
      </c>
    </row>
    <row r="142" spans="1:8" x14ac:dyDescent="0.25">
      <c r="A142" s="91"/>
      <c r="B142" s="48"/>
      <c r="C142" s="49"/>
      <c r="D142" s="50" t="s">
        <v>346</v>
      </c>
      <c r="E142" s="51" t="s">
        <v>347</v>
      </c>
      <c r="F142" s="52" t="s">
        <v>81</v>
      </c>
      <c r="G142" s="52" t="s">
        <v>89</v>
      </c>
      <c r="H142" s="53" t="s">
        <v>381</v>
      </c>
    </row>
    <row r="143" spans="1:8" x14ac:dyDescent="0.25">
      <c r="A143" s="80" t="s">
        <v>342</v>
      </c>
      <c r="B143" s="66" t="s">
        <v>358</v>
      </c>
      <c r="C143" s="67" t="s">
        <v>359</v>
      </c>
      <c r="D143" s="68" t="s">
        <v>358</v>
      </c>
      <c r="E143" s="69" t="s">
        <v>360</v>
      </c>
      <c r="F143" s="68" t="s">
        <v>81</v>
      </c>
      <c r="G143" s="68" t="s">
        <v>89</v>
      </c>
      <c r="H143" s="71" t="s">
        <v>381</v>
      </c>
    </row>
    <row r="144" spans="1:8" x14ac:dyDescent="0.25">
      <c r="A144" s="72" t="s">
        <v>247</v>
      </c>
      <c r="B144" s="73" t="s">
        <v>248</v>
      </c>
      <c r="C144" s="74">
        <v>48</v>
      </c>
      <c r="D144" s="50" t="s">
        <v>248</v>
      </c>
      <c r="E144" s="51" t="str">
        <f>VLOOKUP(D144,[1]LISTE_PAEC_déposés!$Q$3:$R$180,2,0)</f>
        <v>DFCI Causses Lozériens</v>
      </c>
      <c r="F144" s="52" t="s">
        <v>13</v>
      </c>
      <c r="G144" s="52" t="s">
        <v>69</v>
      </c>
      <c r="H144" s="53" t="s">
        <v>382</v>
      </c>
    </row>
    <row r="145" spans="1:8" x14ac:dyDescent="0.25">
      <c r="A145" s="65" t="s">
        <v>249</v>
      </c>
      <c r="B145" s="66" t="s">
        <v>250</v>
      </c>
      <c r="C145" s="67">
        <v>48</v>
      </c>
      <c r="D145" s="68" t="s">
        <v>250</v>
      </c>
      <c r="E145" s="69" t="str">
        <f>VLOOKUP(D145,[1]LISTE_PAEC_déposés!$Q$3:$R$180,2,0)</f>
        <v>Centre Lozère</v>
      </c>
      <c r="F145" s="70" t="s">
        <v>9</v>
      </c>
      <c r="G145" s="70" t="s">
        <v>10</v>
      </c>
      <c r="H145" s="71" t="s">
        <v>382</v>
      </c>
    </row>
    <row r="146" spans="1:8" ht="30" x14ac:dyDescent="0.25">
      <c r="A146" s="72" t="s">
        <v>251</v>
      </c>
      <c r="B146" s="92" t="s">
        <v>252</v>
      </c>
      <c r="C146" s="93">
        <v>48</v>
      </c>
      <c r="D146" s="94" t="s">
        <v>252</v>
      </c>
      <c r="E146" s="95" t="str">
        <f>VLOOKUP(D146,[1]LISTE_PAEC_déposés!$Q$3:$R$180,2,0)</f>
        <v>Vallées du Tarn, du Tarnon et de la Mimente - Causses et Vallon de l’Urugne</v>
      </c>
      <c r="F146" s="52" t="s">
        <v>9</v>
      </c>
      <c r="G146" s="52" t="s">
        <v>10</v>
      </c>
      <c r="H146" s="53" t="s">
        <v>383</v>
      </c>
    </row>
    <row r="147" spans="1:8" x14ac:dyDescent="0.25">
      <c r="A147" s="75" t="s">
        <v>251</v>
      </c>
      <c r="B147" s="76" t="s">
        <v>253</v>
      </c>
      <c r="C147" s="77">
        <v>48</v>
      </c>
      <c r="D147" s="68" t="s">
        <v>254</v>
      </c>
      <c r="E147" s="69" t="str">
        <f>VLOOKUP(D147,[1]LISTE_PAEC_déposés!$Q$3:$R$180,2,0)</f>
        <v>Natura 2000 Montagne de la Margeride</v>
      </c>
      <c r="F147" s="70" t="s">
        <v>9</v>
      </c>
      <c r="G147" s="83" t="s">
        <v>10</v>
      </c>
      <c r="H147" s="88" t="s">
        <v>383</v>
      </c>
    </row>
    <row r="148" spans="1:8" x14ac:dyDescent="0.25">
      <c r="A148" s="75"/>
      <c r="B148" s="76"/>
      <c r="C148" s="77"/>
      <c r="D148" s="68" t="s">
        <v>255</v>
      </c>
      <c r="E148" s="69" t="str">
        <f>VLOOKUP(D148,[1]LISTE_PAEC_déposés!$Q$3:$R$180,2,0)</f>
        <v>Contrat Territorial du Haut Allier</v>
      </c>
      <c r="F148" s="70" t="s">
        <v>81</v>
      </c>
      <c r="G148" s="83" t="s">
        <v>256</v>
      </c>
      <c r="H148" s="88" t="s">
        <v>383</v>
      </c>
    </row>
    <row r="149" spans="1:8" x14ac:dyDescent="0.25">
      <c r="A149" s="47" t="s">
        <v>257</v>
      </c>
      <c r="B149" s="48" t="s">
        <v>258</v>
      </c>
      <c r="C149" s="49" t="s">
        <v>112</v>
      </c>
      <c r="D149" s="94" t="s">
        <v>259</v>
      </c>
      <c r="E149" s="95" t="str">
        <f>VLOOKUP(D149,[1]LISTE_PAEC_déposés!$Q$3:$R$180,2,0)</f>
        <v>Zone de Protection des CéVennes</v>
      </c>
      <c r="F149" s="52" t="s">
        <v>9</v>
      </c>
      <c r="G149" s="52" t="s">
        <v>10</v>
      </c>
      <c r="H149" s="53">
        <v>2023</v>
      </c>
    </row>
    <row r="150" spans="1:8" x14ac:dyDescent="0.25">
      <c r="A150" s="47"/>
      <c r="B150" s="48"/>
      <c r="C150" s="49"/>
      <c r="D150" s="50" t="s">
        <v>260</v>
      </c>
      <c r="E150" s="51" t="str">
        <f>VLOOKUP(D150,[1]LISTE_PAEC_déposés!$Q$3:$R$180,2,0)</f>
        <v>Estives collectives Cœur de Parc des Cévennes</v>
      </c>
      <c r="F150" s="52" t="s">
        <v>13</v>
      </c>
      <c r="G150" s="52" t="s">
        <v>14</v>
      </c>
      <c r="H150" s="53">
        <v>2023</v>
      </c>
    </row>
    <row r="151" spans="1:8" ht="30" x14ac:dyDescent="0.25">
      <c r="A151" s="65" t="s">
        <v>261</v>
      </c>
      <c r="B151" s="66" t="s">
        <v>262</v>
      </c>
      <c r="C151" s="67">
        <v>65</v>
      </c>
      <c r="D151" s="68" t="s">
        <v>262</v>
      </c>
      <c r="E151" s="69" t="str">
        <f>VLOOKUP(D151,[1]LISTE_PAEC_déposés!$Q$3:$R$180,2,0)</f>
        <v>Zones humides du Val d’Azun</v>
      </c>
      <c r="F151" s="70" t="s">
        <v>9</v>
      </c>
      <c r="G151" s="70" t="s">
        <v>22</v>
      </c>
      <c r="H151" s="71" t="s">
        <v>382</v>
      </c>
    </row>
    <row r="152" spans="1:8" ht="30" x14ac:dyDescent="0.25">
      <c r="A152" s="72" t="s">
        <v>263</v>
      </c>
      <c r="B152" s="73" t="s">
        <v>264</v>
      </c>
      <c r="C152" s="74">
        <v>65</v>
      </c>
      <c r="D152" s="50" t="s">
        <v>264</v>
      </c>
      <c r="E152" s="51" t="str">
        <f>VLOOKUP(D152,[1]LISTE_PAEC_déposés!$Q$3:$R$180,2,0)</f>
        <v>Surfaces herbagères et pastorales sur les surfaces collectives des Hautes-Pyrénées</v>
      </c>
      <c r="F152" s="52" t="s">
        <v>13</v>
      </c>
      <c r="G152" s="52" t="s">
        <v>14</v>
      </c>
      <c r="H152" s="53" t="s">
        <v>382</v>
      </c>
    </row>
    <row r="153" spans="1:8" ht="30" x14ac:dyDescent="0.25">
      <c r="A153" s="65" t="s">
        <v>265</v>
      </c>
      <c r="B153" s="66" t="s">
        <v>266</v>
      </c>
      <c r="C153" s="67">
        <v>65</v>
      </c>
      <c r="D153" s="68" t="s">
        <v>267</v>
      </c>
      <c r="E153" s="69" t="str">
        <f>VLOOKUP(D153,[1]LISTE_PAEC_déposés!$Q$3:$R$180,2,0)</f>
        <v>Site Natura 2000 Gaves de Pau et de Cauterets</v>
      </c>
      <c r="F153" s="70" t="s">
        <v>9</v>
      </c>
      <c r="G153" s="70" t="s">
        <v>10</v>
      </c>
      <c r="H153" s="71" t="s">
        <v>382</v>
      </c>
    </row>
    <row r="154" spans="1:8" x14ac:dyDescent="0.25">
      <c r="A154" s="72" t="s">
        <v>268</v>
      </c>
      <c r="B154" s="73" t="s">
        <v>269</v>
      </c>
      <c r="C154" s="74" t="s">
        <v>270</v>
      </c>
      <c r="D154" s="50" t="s">
        <v>269</v>
      </c>
      <c r="E154" s="51" t="str">
        <f>VLOOKUP(D154,[1]LISTE_PAEC_déposés!$Q$3:$R$180,2,0)</f>
        <v>Garone Amont</v>
      </c>
      <c r="F154" s="52" t="s">
        <v>9</v>
      </c>
      <c r="G154" s="52" t="s">
        <v>10</v>
      </c>
      <c r="H154" s="53" t="s">
        <v>383</v>
      </c>
    </row>
    <row r="155" spans="1:8" x14ac:dyDescent="0.25">
      <c r="A155" s="65" t="s">
        <v>263</v>
      </c>
      <c r="B155" s="66" t="s">
        <v>271</v>
      </c>
      <c r="C155" s="67">
        <v>65</v>
      </c>
      <c r="D155" s="68" t="s">
        <v>271</v>
      </c>
      <c r="E155" s="69" t="str">
        <f>VLOOKUP(D155,[1]LISTE_PAEC_déposés!$Q$3:$R$180,2,0)</f>
        <v>Grand Tétras estives Hautes Pyrénées</v>
      </c>
      <c r="F155" s="70" t="s">
        <v>9</v>
      </c>
      <c r="G155" s="70" t="s">
        <v>22</v>
      </c>
      <c r="H155" s="71" t="s">
        <v>383</v>
      </c>
    </row>
    <row r="156" spans="1:8" x14ac:dyDescent="0.25">
      <c r="A156" s="72" t="s">
        <v>272</v>
      </c>
      <c r="B156" s="73" t="s">
        <v>273</v>
      </c>
      <c r="C156" s="74">
        <v>65</v>
      </c>
      <c r="D156" s="50" t="s">
        <v>273</v>
      </c>
      <c r="E156" s="51" t="str">
        <f>VLOOKUP(D156,[1]LISTE_PAEC_déposés!$Q$3:$R$180,2,0)</f>
        <v>Rioumajou – Moudang</v>
      </c>
      <c r="F156" s="52" t="s">
        <v>9</v>
      </c>
      <c r="G156" s="52" t="s">
        <v>10</v>
      </c>
      <c r="H156" s="53" t="s">
        <v>383</v>
      </c>
    </row>
    <row r="157" spans="1:8" x14ac:dyDescent="0.25">
      <c r="A157" s="65" t="s">
        <v>274</v>
      </c>
      <c r="B157" s="66" t="s">
        <v>275</v>
      </c>
      <c r="C157" s="67">
        <v>65</v>
      </c>
      <c r="D157" s="96" t="s">
        <v>275</v>
      </c>
      <c r="E157" s="97" t="str">
        <f>VLOOKUP(D157,[1]LISTE_PAEC_déposés!$Q$3:$R$180,2,0)</f>
        <v>SITE NATURA 2000 FR 7300 929 « Néouvielle »</v>
      </c>
      <c r="F157" s="70" t="s">
        <v>9</v>
      </c>
      <c r="G157" s="70" t="s">
        <v>10</v>
      </c>
      <c r="H157" s="71">
        <v>2023</v>
      </c>
    </row>
    <row r="158" spans="1:8" ht="30" x14ac:dyDescent="0.25">
      <c r="A158" s="72" t="s">
        <v>276</v>
      </c>
      <c r="B158" s="73" t="s">
        <v>277</v>
      </c>
      <c r="C158" s="74">
        <v>65</v>
      </c>
      <c r="D158" s="50" t="s">
        <v>277</v>
      </c>
      <c r="E158" s="51" t="str">
        <f>VLOOKUP(D158,[1]LISTE_PAEC_déposés!$Q$3:$R$180,2,0)</f>
        <v>Liset de Hount Blanque</v>
      </c>
      <c r="F158" s="52" t="s">
        <v>9</v>
      </c>
      <c r="G158" s="52" t="s">
        <v>10</v>
      </c>
      <c r="H158" s="53" t="s">
        <v>383</v>
      </c>
    </row>
    <row r="159" spans="1:8" x14ac:dyDescent="0.25">
      <c r="A159" s="65" t="s">
        <v>278</v>
      </c>
      <c r="B159" s="66" t="s">
        <v>279</v>
      </c>
      <c r="C159" s="67">
        <v>65</v>
      </c>
      <c r="D159" s="68" t="s">
        <v>279</v>
      </c>
      <c r="E159" s="69" t="str">
        <f>VLOOKUP(D159,[1]LISTE_PAEC_déposés!$Q$3:$R$180,2,0)</f>
        <v>Granquet-Pibeste et Soum d'Ech</v>
      </c>
      <c r="F159" s="70" t="s">
        <v>9</v>
      </c>
      <c r="G159" s="70" t="s">
        <v>10</v>
      </c>
      <c r="H159" s="71" t="s">
        <v>383</v>
      </c>
    </row>
    <row r="160" spans="1:8" ht="30" x14ac:dyDescent="0.25">
      <c r="A160" s="72" t="s">
        <v>280</v>
      </c>
      <c r="B160" s="73" t="s">
        <v>281</v>
      </c>
      <c r="C160" s="74">
        <v>65</v>
      </c>
      <c r="D160" s="50" t="s">
        <v>281</v>
      </c>
      <c r="E160" s="51" t="str">
        <f>VLOOKUP(D160,[1]LISTE_PAEC_déposés!$Q$3:$R$180,2,0)</f>
        <v>Parcelles agricoles privées en sites Natura 2000 - Communauté de Communes Pyrénées Vallées des Gaves</v>
      </c>
      <c r="F160" s="52" t="s">
        <v>9</v>
      </c>
      <c r="G160" s="52" t="s">
        <v>10</v>
      </c>
      <c r="H160" s="53" t="s">
        <v>382</v>
      </c>
    </row>
    <row r="161" spans="1:8" x14ac:dyDescent="0.25">
      <c r="A161" s="75" t="s">
        <v>280</v>
      </c>
      <c r="B161" s="76" t="s">
        <v>282</v>
      </c>
      <c r="C161" s="77">
        <v>65</v>
      </c>
      <c r="D161" s="68" t="s">
        <v>283</v>
      </c>
      <c r="E161" s="69" t="str">
        <f>VLOOKUP(D161,[1]LISTE_PAEC_déposés!$Q$3:$R$180,2,0)</f>
        <v>Ossoue</v>
      </c>
      <c r="F161" s="70" t="s">
        <v>9</v>
      </c>
      <c r="G161" s="70" t="s">
        <v>10</v>
      </c>
      <c r="H161" s="71" t="s">
        <v>383</v>
      </c>
    </row>
    <row r="162" spans="1:8" x14ac:dyDescent="0.25">
      <c r="A162" s="75"/>
      <c r="B162" s="76"/>
      <c r="C162" s="77"/>
      <c r="D162" s="68" t="s">
        <v>284</v>
      </c>
      <c r="E162" s="69" t="str">
        <f>VLOOKUP(D162,[1]LISTE_PAEC_déposés!$Q$3:$R$180,2,0)</f>
        <v>Gavarnie</v>
      </c>
      <c r="F162" s="70" t="s">
        <v>9</v>
      </c>
      <c r="G162" s="70" t="s">
        <v>10</v>
      </c>
      <c r="H162" s="71" t="s">
        <v>383</v>
      </c>
    </row>
    <row r="163" spans="1:8" x14ac:dyDescent="0.25">
      <c r="A163" s="75"/>
      <c r="B163" s="76"/>
      <c r="C163" s="77"/>
      <c r="D163" s="68" t="s">
        <v>285</v>
      </c>
      <c r="E163" s="69" t="str">
        <f>VLOOKUP(D163,[1]LISTE_PAEC_déposés!$Q$3:$R$180,2,0)</f>
        <v>Pic Long</v>
      </c>
      <c r="F163" s="70" t="s">
        <v>9</v>
      </c>
      <c r="G163" s="70" t="s">
        <v>10</v>
      </c>
      <c r="H163" s="71" t="s">
        <v>383</v>
      </c>
    </row>
    <row r="164" spans="1:8" x14ac:dyDescent="0.25">
      <c r="A164" s="47" t="s">
        <v>280</v>
      </c>
      <c r="B164" s="48" t="s">
        <v>286</v>
      </c>
      <c r="C164" s="49">
        <v>65</v>
      </c>
      <c r="D164" s="50" t="s">
        <v>287</v>
      </c>
      <c r="E164" s="51" t="str">
        <f>VLOOKUP(D164,[1]LISTE_PAEC_déposés!$Q$3:$R$180,2,0)</f>
        <v>Cabaliros</v>
      </c>
      <c r="F164" s="52" t="s">
        <v>9</v>
      </c>
      <c r="G164" s="52" t="s">
        <v>10</v>
      </c>
      <c r="H164" s="53" t="s">
        <v>383</v>
      </c>
    </row>
    <row r="165" spans="1:8" x14ac:dyDescent="0.25">
      <c r="A165" s="47"/>
      <c r="B165" s="48"/>
      <c r="C165" s="49"/>
      <c r="D165" s="50" t="s">
        <v>288</v>
      </c>
      <c r="E165" s="51" t="str">
        <f>VLOOKUP(D165,[1]LISTE_PAEC_déposés!$Q$3:$R$180,2,0)</f>
        <v>Lac bleu</v>
      </c>
      <c r="F165" s="52" t="s">
        <v>9</v>
      </c>
      <c r="G165" s="52" t="s">
        <v>10</v>
      </c>
      <c r="H165" s="53" t="s">
        <v>383</v>
      </c>
    </row>
    <row r="166" spans="1:8" x14ac:dyDescent="0.25">
      <c r="A166" s="47"/>
      <c r="B166" s="48"/>
      <c r="C166" s="49"/>
      <c r="D166" s="50" t="s">
        <v>289</v>
      </c>
      <c r="E166" s="51" t="str">
        <f>VLOOKUP(D166,[1]LISTE_PAEC_déposés!$Q$3:$R$180,2,0)</f>
        <v>Gabizos</v>
      </c>
      <c r="F166" s="52" t="s">
        <v>9</v>
      </c>
      <c r="G166" s="52" t="s">
        <v>10</v>
      </c>
      <c r="H166" s="53" t="s">
        <v>383</v>
      </c>
    </row>
    <row r="167" spans="1:8" x14ac:dyDescent="0.25">
      <c r="A167" s="65" t="s">
        <v>290</v>
      </c>
      <c r="B167" s="66" t="s">
        <v>291</v>
      </c>
      <c r="C167" s="67">
        <v>65</v>
      </c>
      <c r="D167" s="68" t="s">
        <v>291</v>
      </c>
      <c r="E167" s="69" t="str">
        <f>VLOOKUP(D167,[1]LISTE_PAEC_déposés!$Q$3:$R$180,2,0)</f>
        <v xml:space="preserve">Réserve Naturelle Régionale d’Aulon </v>
      </c>
      <c r="F167" s="70" t="s">
        <v>9</v>
      </c>
      <c r="G167" s="70" t="s">
        <v>292</v>
      </c>
      <c r="H167" s="71">
        <v>2024</v>
      </c>
    </row>
    <row r="168" spans="1:8" ht="30" x14ac:dyDescent="0.25">
      <c r="A168" s="47" t="s">
        <v>261</v>
      </c>
      <c r="B168" s="48" t="s">
        <v>293</v>
      </c>
      <c r="C168" s="49" t="s">
        <v>294</v>
      </c>
      <c r="D168" s="50" t="s">
        <v>293</v>
      </c>
      <c r="E168" s="51" t="str">
        <f>VLOOKUP(D168,[1]LISTE_PAEC_déposés!$Q$3:$R$180,2,0)</f>
        <v>Transition Agro-écologique en Polyculture et Elevage - Sous enjeu Polyculture élevage</v>
      </c>
      <c r="F168" s="52" t="s">
        <v>47</v>
      </c>
      <c r="G168" s="52" t="s">
        <v>73</v>
      </c>
      <c r="H168" s="53">
        <v>2023</v>
      </c>
    </row>
    <row r="169" spans="1:8" ht="30" x14ac:dyDescent="0.25">
      <c r="A169" s="47"/>
      <c r="B169" s="48"/>
      <c r="C169" s="49"/>
      <c r="D169" s="50" t="s">
        <v>295</v>
      </c>
      <c r="E169" s="51" t="str">
        <f>VLOOKUP(D169,[1]LISTE_PAEC_déposés!$Q$3:$R$180,2,0)</f>
        <v>Transition Agro-écologique en Polyculture et Elevage - Sous enjeu Grandes Cultures</v>
      </c>
      <c r="F169" s="52" t="s">
        <v>47</v>
      </c>
      <c r="G169" s="52" t="s">
        <v>48</v>
      </c>
      <c r="H169" s="53">
        <v>2023</v>
      </c>
    </row>
    <row r="170" spans="1:8" ht="30" x14ac:dyDescent="0.25">
      <c r="A170" s="65" t="s">
        <v>265</v>
      </c>
      <c r="B170" s="66" t="s">
        <v>296</v>
      </c>
      <c r="C170" s="67">
        <v>65</v>
      </c>
      <c r="D170" s="68" t="s">
        <v>296</v>
      </c>
      <c r="E170" s="69" t="str">
        <f>VLOOKUP(D170,[1]LISTE_PAEC_déposés!$Q$3:$R$180,2,0)</f>
        <v>Site Natura 2000 de Tourbière et lac de Lourdes</v>
      </c>
      <c r="F170" s="70" t="s">
        <v>9</v>
      </c>
      <c r="G170" s="70" t="s">
        <v>10</v>
      </c>
      <c r="H170" s="71" t="s">
        <v>382</v>
      </c>
    </row>
    <row r="171" spans="1:8" ht="30" x14ac:dyDescent="0.25">
      <c r="A171" s="72" t="s">
        <v>261</v>
      </c>
      <c r="B171" s="73" t="s">
        <v>297</v>
      </c>
      <c r="C171" s="74">
        <v>65</v>
      </c>
      <c r="D171" s="50" t="s">
        <v>297</v>
      </c>
      <c r="E171" s="51" t="str">
        <f>VLOOKUP(D171,[1]LISTE_PAEC_déposés!$Q$3:$R$180,2,0)</f>
        <v>Zones humides du plateau de Lannemezan et du piémont lourdais</v>
      </c>
      <c r="F171" s="52" t="s">
        <v>9</v>
      </c>
      <c r="G171" s="52" t="s">
        <v>22</v>
      </c>
      <c r="H171" s="53" t="s">
        <v>383</v>
      </c>
    </row>
    <row r="172" spans="1:8" x14ac:dyDescent="0.25">
      <c r="A172" s="75" t="s">
        <v>298</v>
      </c>
      <c r="B172" s="76" t="s">
        <v>191</v>
      </c>
      <c r="C172" s="77">
        <v>66</v>
      </c>
      <c r="D172" s="68" t="s">
        <v>299</v>
      </c>
      <c r="E172" s="69" t="str">
        <f>VLOOKUP(D172,[1]LISTE_PAEC_déposés!$Q$3:$R$180,2,0)</f>
        <v>Natura 2000 et aires protégées du Canigó Grand Site</v>
      </c>
      <c r="F172" s="70" t="s">
        <v>9</v>
      </c>
      <c r="G172" s="70" t="s">
        <v>10</v>
      </c>
      <c r="H172" s="71" t="s">
        <v>382</v>
      </c>
    </row>
    <row r="173" spans="1:8" x14ac:dyDescent="0.25">
      <c r="A173" s="75"/>
      <c r="B173" s="76"/>
      <c r="C173" s="77"/>
      <c r="D173" s="68" t="s">
        <v>300</v>
      </c>
      <c r="E173" s="69" t="str">
        <f>VLOOKUP(D173,[1]LISTE_PAEC_déposés!$Q$3:$R$180,2,0)</f>
        <v>PNA Grand tétras sur le Canigó Grand Site</v>
      </c>
      <c r="F173" s="70" t="s">
        <v>9</v>
      </c>
      <c r="G173" s="70" t="s">
        <v>22</v>
      </c>
      <c r="H173" s="71">
        <v>2023</v>
      </c>
    </row>
    <row r="174" spans="1:8" ht="30" x14ac:dyDescent="0.25">
      <c r="A174" s="72" t="s">
        <v>301</v>
      </c>
      <c r="B174" s="73" t="s">
        <v>302</v>
      </c>
      <c r="C174" s="74">
        <v>66</v>
      </c>
      <c r="D174" s="50" t="s">
        <v>302</v>
      </c>
      <c r="E174" s="51" t="str">
        <f>VLOOKUP(D174,[1]LISTE_PAEC_déposés!$Q$3:$R$180,2,0)</f>
        <v>Pastoralisme collectif en Pyrénées Orientales</v>
      </c>
      <c r="F174" s="52" t="s">
        <v>13</v>
      </c>
      <c r="G174" s="52" t="s">
        <v>14</v>
      </c>
      <c r="H174" s="53" t="s">
        <v>383</v>
      </c>
    </row>
    <row r="175" spans="1:8" x14ac:dyDescent="0.25">
      <c r="A175" s="75" t="s">
        <v>303</v>
      </c>
      <c r="B175" s="76" t="s">
        <v>304</v>
      </c>
      <c r="C175" s="77">
        <v>66</v>
      </c>
      <c r="D175" s="68" t="s">
        <v>305</v>
      </c>
      <c r="E175" s="69" t="str">
        <f>VLOOKUP(D175,[1]LISTE_PAEC_déposés!$Q$3:$R$180,2,0)</f>
        <v>Pyrénées-Orientales Captage Pollestres</v>
      </c>
      <c r="F175" s="70" t="s">
        <v>81</v>
      </c>
      <c r="G175" s="70" t="s">
        <v>82</v>
      </c>
      <c r="H175" s="71" t="s">
        <v>383</v>
      </c>
    </row>
    <row r="176" spans="1:8" x14ac:dyDescent="0.25">
      <c r="A176" s="75"/>
      <c r="B176" s="76"/>
      <c r="C176" s="77"/>
      <c r="D176" s="68" t="s">
        <v>306</v>
      </c>
      <c r="E176" s="69" t="str">
        <f>VLOOKUP(D176,[1]LISTE_PAEC_déposés!$Q$3:$R$180,2,0)</f>
        <v>Pyrénées-Orientales coopérative Laure de Nyls</v>
      </c>
      <c r="F176" s="70" t="s">
        <v>81</v>
      </c>
      <c r="G176" s="70" t="s">
        <v>82</v>
      </c>
      <c r="H176" s="71" t="s">
        <v>383</v>
      </c>
    </row>
    <row r="177" spans="1:8" x14ac:dyDescent="0.25">
      <c r="A177" s="75"/>
      <c r="B177" s="76"/>
      <c r="C177" s="77"/>
      <c r="D177" s="68" t="s">
        <v>307</v>
      </c>
      <c r="E177" s="69" t="str">
        <f>VLOOKUP(D177,[1]LISTE_PAEC_déposés!$Q$3:$R$180,2,0)</f>
        <v>Pyrénées-Orientales Prévention Incendies</v>
      </c>
      <c r="F177" s="70" t="s">
        <v>13</v>
      </c>
      <c r="G177" s="70" t="s">
        <v>69</v>
      </c>
      <c r="H177" s="71" t="s">
        <v>383</v>
      </c>
    </row>
    <row r="178" spans="1:8" x14ac:dyDescent="0.25">
      <c r="A178" s="75"/>
      <c r="B178" s="76"/>
      <c r="C178" s="77"/>
      <c r="D178" s="68" t="s">
        <v>308</v>
      </c>
      <c r="E178" s="69" t="str">
        <f>VLOOKUP(D178,[1]LISTE_PAEC_déposés!$Q$3:$R$180,2,0)</f>
        <v>Pyrénées-Orientales SHP Individuelle</v>
      </c>
      <c r="F178" s="70" t="s">
        <v>13</v>
      </c>
      <c r="G178" s="70" t="s">
        <v>63</v>
      </c>
      <c r="H178" s="71" t="s">
        <v>382</v>
      </c>
    </row>
    <row r="179" spans="1:8" ht="45" x14ac:dyDescent="0.25">
      <c r="A179" s="47" t="s">
        <v>309</v>
      </c>
      <c r="B179" s="48" t="s">
        <v>310</v>
      </c>
      <c r="C179" s="49">
        <v>66</v>
      </c>
      <c r="D179" s="50" t="s">
        <v>311</v>
      </c>
      <c r="E179" s="51" t="str">
        <f>VLOOKUP(D179,[1]LISTE_PAEC_déposés!$Q$3:$R$180,2,0)</f>
        <v xml:space="preserve">Natura 2000 et Réserves naturelles nationales 
en Pyrénées catalanes
</v>
      </c>
      <c r="F179" s="52" t="s">
        <v>9</v>
      </c>
      <c r="G179" s="52" t="s">
        <v>10</v>
      </c>
      <c r="H179" s="53" t="s">
        <v>383</v>
      </c>
    </row>
    <row r="180" spans="1:8" ht="30" x14ac:dyDescent="0.25">
      <c r="A180" s="47"/>
      <c r="B180" s="48"/>
      <c r="C180" s="49"/>
      <c r="D180" s="50" t="s">
        <v>312</v>
      </c>
      <c r="E180" s="51" t="str">
        <f>VLOOKUP(D180,[1]LISTE_PAEC_déposés!$Q$3:$R$180,2,0)</f>
        <v xml:space="preserve">Plan national d’actions grand tétras en Pyrénées catalanes
</v>
      </c>
      <c r="F180" s="52" t="s">
        <v>9</v>
      </c>
      <c r="G180" s="52" t="s">
        <v>22</v>
      </c>
      <c r="H180" s="53" t="s">
        <v>381</v>
      </c>
    </row>
    <row r="181" spans="1:8" x14ac:dyDescent="0.25">
      <c r="A181" s="80" t="s">
        <v>364</v>
      </c>
      <c r="B181" s="66" t="s">
        <v>365</v>
      </c>
      <c r="C181" s="67">
        <v>66</v>
      </c>
      <c r="D181" s="68" t="s">
        <v>365</v>
      </c>
      <c r="E181" s="69" t="s">
        <v>366</v>
      </c>
      <c r="F181" s="68" t="s">
        <v>81</v>
      </c>
      <c r="G181" s="68" t="s">
        <v>82</v>
      </c>
      <c r="H181" s="71" t="s">
        <v>381</v>
      </c>
    </row>
    <row r="182" spans="1:8" ht="30" x14ac:dyDescent="0.25">
      <c r="A182" s="89" t="s">
        <v>369</v>
      </c>
      <c r="B182" s="73" t="s">
        <v>370</v>
      </c>
      <c r="C182" s="74">
        <v>66</v>
      </c>
      <c r="D182" s="50" t="s">
        <v>370</v>
      </c>
      <c r="E182" s="51" t="s">
        <v>371</v>
      </c>
      <c r="F182" s="50" t="s">
        <v>81</v>
      </c>
      <c r="G182" s="50" t="s">
        <v>82</v>
      </c>
      <c r="H182" s="53" t="s">
        <v>381</v>
      </c>
    </row>
    <row r="183" spans="1:8" ht="30" x14ac:dyDescent="0.25">
      <c r="A183" s="80" t="s">
        <v>372</v>
      </c>
      <c r="B183" s="66" t="s">
        <v>373</v>
      </c>
      <c r="C183" s="67">
        <v>66</v>
      </c>
      <c r="D183" s="68" t="s">
        <v>373</v>
      </c>
      <c r="E183" s="69" t="s">
        <v>374</v>
      </c>
      <c r="F183" s="68" t="s">
        <v>81</v>
      </c>
      <c r="G183" s="68" t="s">
        <v>82</v>
      </c>
      <c r="H183" s="71" t="s">
        <v>381</v>
      </c>
    </row>
    <row r="184" spans="1:8" ht="30" x14ac:dyDescent="0.25">
      <c r="A184" s="89" t="s">
        <v>372</v>
      </c>
      <c r="B184" s="73" t="s">
        <v>375</v>
      </c>
      <c r="C184" s="74">
        <v>66</v>
      </c>
      <c r="D184" s="50" t="s">
        <v>375</v>
      </c>
      <c r="E184" s="51" t="s">
        <v>376</v>
      </c>
      <c r="F184" s="50" t="s">
        <v>331</v>
      </c>
      <c r="G184" s="50" t="s">
        <v>10</v>
      </c>
      <c r="H184" s="53" t="s">
        <v>381</v>
      </c>
    </row>
    <row r="185" spans="1:8" x14ac:dyDescent="0.25">
      <c r="A185" s="65" t="s">
        <v>313</v>
      </c>
      <c r="B185" s="66" t="s">
        <v>314</v>
      </c>
      <c r="C185" s="67">
        <v>81</v>
      </c>
      <c r="D185" s="68" t="s">
        <v>314</v>
      </c>
      <c r="E185" s="69" t="str">
        <f>VLOOKUP(D185,[1]LISTE_PAEC_déposés!$Q$3:$R$180,2,0)</f>
        <v>Site Natura2000 Agout-Gijou</v>
      </c>
      <c r="F185" s="70" t="s">
        <v>9</v>
      </c>
      <c r="G185" s="70" t="s">
        <v>10</v>
      </c>
      <c r="H185" s="71" t="s">
        <v>383</v>
      </c>
    </row>
    <row r="186" spans="1:8" x14ac:dyDescent="0.25">
      <c r="A186" s="47" t="s">
        <v>315</v>
      </c>
      <c r="B186" s="48" t="s">
        <v>316</v>
      </c>
      <c r="C186" s="49">
        <v>81</v>
      </c>
      <c r="D186" s="50" t="s">
        <v>317</v>
      </c>
      <c r="E186" s="51" t="str">
        <f>VLOOKUP(D186,[1]LISTE_PAEC_déposés!$Q$3:$R$180,2,0)</f>
        <v>Céret - Céroc - Ségrassiès</v>
      </c>
      <c r="F186" s="52" t="s">
        <v>81</v>
      </c>
      <c r="G186" s="52" t="s">
        <v>89</v>
      </c>
      <c r="H186" s="53" t="s">
        <v>383</v>
      </c>
    </row>
    <row r="187" spans="1:8" x14ac:dyDescent="0.25">
      <c r="A187" s="47"/>
      <c r="B187" s="48"/>
      <c r="C187" s="49"/>
      <c r="D187" s="50" t="s">
        <v>318</v>
      </c>
      <c r="E187" s="51" t="str">
        <f>VLOOKUP(D187,[1]LISTE_PAEC_déposés!$Q$3:$R$180,2,0)</f>
        <v>Zère</v>
      </c>
      <c r="F187" s="52" t="s">
        <v>81</v>
      </c>
      <c r="G187" s="52" t="s">
        <v>89</v>
      </c>
      <c r="H187" s="53" t="s">
        <v>383</v>
      </c>
    </row>
    <row r="188" spans="1:8" x14ac:dyDescent="0.25">
      <c r="A188" s="47"/>
      <c r="B188" s="48"/>
      <c r="C188" s="49"/>
      <c r="D188" s="50" t="s">
        <v>319</v>
      </c>
      <c r="E188" s="51" t="str">
        <f>VLOOKUP(D188,[1]LISTE_PAEC_déposés!$Q$3:$R$180,2,0)</f>
        <v>Amont Cérou</v>
      </c>
      <c r="F188" s="52" t="s">
        <v>81</v>
      </c>
      <c r="G188" s="52" t="s">
        <v>89</v>
      </c>
      <c r="H188" s="53" t="s">
        <v>383</v>
      </c>
    </row>
    <row r="189" spans="1:8" x14ac:dyDescent="0.25">
      <c r="A189" s="47"/>
      <c r="B189" s="48"/>
      <c r="C189" s="49"/>
      <c r="D189" s="50" t="s">
        <v>320</v>
      </c>
      <c r="E189" s="51" t="str">
        <f>VLOOKUP(D189,[1]LISTE_PAEC_déposés!$Q$3:$R$180,2,0)</f>
        <v>Aurausse</v>
      </c>
      <c r="F189" s="52" t="s">
        <v>81</v>
      </c>
      <c r="G189" s="52" t="s">
        <v>89</v>
      </c>
      <c r="H189" s="53" t="s">
        <v>383</v>
      </c>
    </row>
    <row r="190" spans="1:8" x14ac:dyDescent="0.25">
      <c r="A190" s="47"/>
      <c r="B190" s="48"/>
      <c r="C190" s="49"/>
      <c r="D190" s="98" t="s">
        <v>321</v>
      </c>
      <c r="E190" s="99" t="str">
        <f>VLOOKUP(D190,[1]LISTE_PAEC_déposés!$Q$3:$R$180,2,0)</f>
        <v>Parcelle St Martin de Vère</v>
      </c>
      <c r="F190" s="52" t="s">
        <v>81</v>
      </c>
      <c r="G190" s="52" t="s">
        <v>89</v>
      </c>
      <c r="H190" s="53" t="s">
        <v>383</v>
      </c>
    </row>
    <row r="191" spans="1:8" x14ac:dyDescent="0.25">
      <c r="A191" s="75" t="s">
        <v>313</v>
      </c>
      <c r="B191" s="76" t="s">
        <v>322</v>
      </c>
      <c r="C191" s="77" t="s">
        <v>323</v>
      </c>
      <c r="D191" s="68" t="s">
        <v>324</v>
      </c>
      <c r="E191" s="69" t="str">
        <f>VLOOKUP(D191,[1]LISTE_PAEC_déposés!$Q$3:$R$180,2,0)</f>
        <v>Site Natura 2000 de la Grésigne et Gorges de l'Aveyron</v>
      </c>
      <c r="F191" s="70" t="s">
        <v>9</v>
      </c>
      <c r="G191" s="70" t="s">
        <v>10</v>
      </c>
      <c r="H191" s="71" t="s">
        <v>383</v>
      </c>
    </row>
    <row r="192" spans="1:8" x14ac:dyDescent="0.25">
      <c r="A192" s="75"/>
      <c r="B192" s="76"/>
      <c r="C192" s="77"/>
      <c r="D192" s="68" t="s">
        <v>325</v>
      </c>
      <c r="E192" s="69" t="str">
        <f>VLOOKUP(D192,[1]LISTE_PAEC_déposés!$Q$3:$R$180,2,0)</f>
        <v>Site Natura 2000 Causses de Gaussou</v>
      </c>
      <c r="F192" s="70" t="s">
        <v>9</v>
      </c>
      <c r="G192" s="70" t="s">
        <v>10</v>
      </c>
      <c r="H192" s="71" t="s">
        <v>381</v>
      </c>
    </row>
    <row r="193" spans="1:8" ht="30" x14ac:dyDescent="0.25">
      <c r="A193" s="72" t="s">
        <v>313</v>
      </c>
      <c r="B193" s="73" t="s">
        <v>326</v>
      </c>
      <c r="C193" s="74">
        <v>81</v>
      </c>
      <c r="D193" s="50" t="s">
        <v>326</v>
      </c>
      <c r="E193" s="51" t="str">
        <f>VLOOKUP(D193,[1]LISTE_PAEC_déposés!$Q$3:$R$180,2,0)</f>
        <v xml:space="preserve">Zones tarnaises à faible potententiel agronomique en grandes cultures </v>
      </c>
      <c r="F193" s="52" t="s">
        <v>47</v>
      </c>
      <c r="G193" s="52" t="s">
        <v>48</v>
      </c>
      <c r="H193" s="53">
        <v>2023</v>
      </c>
    </row>
    <row r="194" spans="1:8" x14ac:dyDescent="0.25">
      <c r="A194" s="65" t="s">
        <v>164</v>
      </c>
      <c r="B194" s="66" t="s">
        <v>327</v>
      </c>
      <c r="C194" s="67" t="s">
        <v>328</v>
      </c>
      <c r="D194" s="68" t="s">
        <v>327</v>
      </c>
      <c r="E194" s="69" t="str">
        <f>VLOOKUP(D194,[1]LISTE_PAEC_déposés!$Q$3:$R$180,2,0)</f>
        <v>Natura 2000 Cavités et Coteaux associés en Quercy Gascogne</v>
      </c>
      <c r="F194" s="70" t="s">
        <v>9</v>
      </c>
      <c r="G194" s="70" t="s">
        <v>10</v>
      </c>
      <c r="H194" s="71" t="s">
        <v>383</v>
      </c>
    </row>
    <row r="195" spans="1:8" ht="30" x14ac:dyDescent="0.25">
      <c r="A195" s="100" t="s">
        <v>329</v>
      </c>
      <c r="B195" s="101" t="s">
        <v>330</v>
      </c>
      <c r="C195" s="102">
        <v>82</v>
      </c>
      <c r="D195" s="103" t="s">
        <v>330</v>
      </c>
      <c r="E195" s="104" t="str">
        <f>VLOOKUP(D195,[1]LISTE_PAEC_déposés!$Q$3:$R$180,2,0)</f>
        <v>Coteaux, vallées et terrasses du Tarn-et-Garonne en zone à faible potentiel</v>
      </c>
      <c r="F195" s="105" t="s">
        <v>47</v>
      </c>
      <c r="G195" s="105" t="s">
        <v>48</v>
      </c>
      <c r="H195" s="106">
        <v>2023</v>
      </c>
    </row>
  </sheetData>
  <autoFilter ref="A1:H1"/>
  <mergeCells count="120">
    <mergeCell ref="A12:A19"/>
    <mergeCell ref="B12:B19"/>
    <mergeCell ref="C12:C19"/>
    <mergeCell ref="A6:A11"/>
    <mergeCell ref="B6:B11"/>
    <mergeCell ref="C6:C11"/>
    <mergeCell ref="A27:A31"/>
    <mergeCell ref="B27:B31"/>
    <mergeCell ref="C27:C31"/>
    <mergeCell ref="A21:A22"/>
    <mergeCell ref="B21:B22"/>
    <mergeCell ref="C21:C22"/>
    <mergeCell ref="A25:A26"/>
    <mergeCell ref="B25:B26"/>
    <mergeCell ref="C25:C26"/>
    <mergeCell ref="A47:A49"/>
    <mergeCell ref="B47:B49"/>
    <mergeCell ref="C47:C49"/>
    <mergeCell ref="A43:A46"/>
    <mergeCell ref="B43:B46"/>
    <mergeCell ref="C43:C46"/>
    <mergeCell ref="A34:A35"/>
    <mergeCell ref="B34:B35"/>
    <mergeCell ref="C34:C35"/>
    <mergeCell ref="A38:A39"/>
    <mergeCell ref="B38:B39"/>
    <mergeCell ref="C38:C39"/>
    <mergeCell ref="A53:A54"/>
    <mergeCell ref="B53:B54"/>
    <mergeCell ref="C53:C54"/>
    <mergeCell ref="A56:A57"/>
    <mergeCell ref="B56:B57"/>
    <mergeCell ref="C56:C57"/>
    <mergeCell ref="A51:A52"/>
    <mergeCell ref="B51:B52"/>
    <mergeCell ref="C51:C52"/>
    <mergeCell ref="A69:A74"/>
    <mergeCell ref="B69:B74"/>
    <mergeCell ref="C69:C74"/>
    <mergeCell ref="A64:A68"/>
    <mergeCell ref="B64:B68"/>
    <mergeCell ref="C64:C68"/>
    <mergeCell ref="A59:A60"/>
    <mergeCell ref="B59:B60"/>
    <mergeCell ref="C59:C60"/>
    <mergeCell ref="A90:A93"/>
    <mergeCell ref="B90:B93"/>
    <mergeCell ref="C90:C93"/>
    <mergeCell ref="A86:A87"/>
    <mergeCell ref="B86:B87"/>
    <mergeCell ref="C86:C87"/>
    <mergeCell ref="A78:A79"/>
    <mergeCell ref="B78:B79"/>
    <mergeCell ref="C78:C79"/>
    <mergeCell ref="A83:A85"/>
    <mergeCell ref="B83:B85"/>
    <mergeCell ref="C83:C85"/>
    <mergeCell ref="A102:A103"/>
    <mergeCell ref="B102:B103"/>
    <mergeCell ref="C102:C103"/>
    <mergeCell ref="A107:A108"/>
    <mergeCell ref="B107:B108"/>
    <mergeCell ref="C107:C108"/>
    <mergeCell ref="A94:A97"/>
    <mergeCell ref="B94:B97"/>
    <mergeCell ref="C94:C97"/>
    <mergeCell ref="A164:A166"/>
    <mergeCell ref="B164:B166"/>
    <mergeCell ref="C164:C166"/>
    <mergeCell ref="A161:A163"/>
    <mergeCell ref="B161:B163"/>
    <mergeCell ref="C161:C163"/>
    <mergeCell ref="A147:A148"/>
    <mergeCell ref="B147:B148"/>
    <mergeCell ref="C147:C148"/>
    <mergeCell ref="A149:A150"/>
    <mergeCell ref="B149:B150"/>
    <mergeCell ref="C149:C150"/>
    <mergeCell ref="A175:A178"/>
    <mergeCell ref="B175:B178"/>
    <mergeCell ref="C175:C178"/>
    <mergeCell ref="A168:A169"/>
    <mergeCell ref="B168:B169"/>
    <mergeCell ref="C168:C169"/>
    <mergeCell ref="A172:A173"/>
    <mergeCell ref="B172:B173"/>
    <mergeCell ref="C172:C173"/>
    <mergeCell ref="A191:A192"/>
    <mergeCell ref="B191:B192"/>
    <mergeCell ref="C191:C192"/>
    <mergeCell ref="A179:A180"/>
    <mergeCell ref="B179:B180"/>
    <mergeCell ref="C179:C180"/>
    <mergeCell ref="A186:A190"/>
    <mergeCell ref="B186:B190"/>
    <mergeCell ref="C186:C190"/>
    <mergeCell ref="A32:A33"/>
    <mergeCell ref="B32:B33"/>
    <mergeCell ref="C32:C33"/>
    <mergeCell ref="A139:A140"/>
    <mergeCell ref="B139:B140"/>
    <mergeCell ref="C139:C140"/>
    <mergeCell ref="A141:A142"/>
    <mergeCell ref="B141:B142"/>
    <mergeCell ref="C141:C142"/>
    <mergeCell ref="A137:A138"/>
    <mergeCell ref="B137:B138"/>
    <mergeCell ref="C137:C138"/>
    <mergeCell ref="A129:A130"/>
    <mergeCell ref="B129:B130"/>
    <mergeCell ref="C129:C130"/>
    <mergeCell ref="A131:A136"/>
    <mergeCell ref="B131:B136"/>
    <mergeCell ref="C131:C136"/>
    <mergeCell ref="A118:A123"/>
    <mergeCell ref="B118:B123"/>
    <mergeCell ref="C118:C123"/>
    <mergeCell ref="A111:A117"/>
    <mergeCell ref="B111:B117"/>
    <mergeCell ref="C111:C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Artige</dc:creator>
  <cp:lastModifiedBy>Nicolas Artige</cp:lastModifiedBy>
  <dcterms:created xsi:type="dcterms:W3CDTF">2024-01-16T11:08:15Z</dcterms:created>
  <dcterms:modified xsi:type="dcterms:W3CDTF">2024-01-16T14:27:15Z</dcterms:modified>
</cp:coreProperties>
</file>